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3/Octubre/"/>
    </mc:Choice>
  </mc:AlternateContent>
  <xr:revisionPtr revIDLastSave="62" documentId="8_{77704B22-A2C2-4F34-BB38-A1D1D1207E82}" xr6:coauthVersionLast="47" xr6:coauthVersionMax="47" xr10:uidLastSave="{903E4B63-4822-4E1E-B283-F80FC4E462DF}"/>
  <bookViews>
    <workbookView xWindow="28680" yWindow="-120" windowWidth="29040" windowHeight="15720"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1" r:id="rId8"/>
  </sheets>
  <externalReferences>
    <externalReference r:id="rId9"/>
  </externalReferences>
  <definedNames>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hidden="1">[1]FLUJO!$B$7929:$C$7929</definedName>
    <definedName name="__123Graph_C" hidden="1">[1]FLUJO!$B$7936:$C$7936</definedName>
    <definedName name="__123Graph_D" hidden="1">[1]FLUJO!$B$7942:$C$7942</definedName>
    <definedName name="__123Graph_X" hidden="1">[1]FLUJO!$B$7906:$C$7906</definedName>
    <definedName name="__ROS1">#N/A</definedName>
    <definedName name="__ROS2">#N/A</definedName>
    <definedName name="__ROS3">#N/A</definedName>
    <definedName name="__ROS4">#N/A</definedName>
    <definedName name="_1">#N/A</definedName>
    <definedName name="_1987">#N/A</definedName>
    <definedName name="_xlnm._FilterDatabase" localSheetId="0" hidden="1">'Fiscal Mes'!$C$30:$F$34</definedName>
    <definedName name="_xlnm._FilterDatabase" localSheetId="5" hidden="1">'Proyectos de inversión'!#REF!</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OCTUBRE">#N/A</definedName>
    <definedName name="ROS">#N/A</definedName>
  </definedNames>
  <calcPr calcId="191028"/>
  <pivotCaches>
    <pivotCache cacheId="0"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3" i="27" l="1"/>
  <c r="D78" i="29"/>
  <c r="E78" i="29"/>
  <c r="D15" i="62"/>
  <c r="E81" i="27"/>
  <c r="D81" i="27"/>
  <c r="D49" i="29"/>
  <c r="E49" i="29"/>
  <c r="C49" i="29"/>
  <c r="E58" i="4"/>
  <c r="D58" i="4"/>
  <c r="D57" i="4" s="1"/>
  <c r="C58" i="4"/>
  <c r="D29" i="62"/>
  <c r="D28" i="62" s="1"/>
  <c r="D27" i="62" s="1"/>
  <c r="D21" i="62"/>
  <c r="D79" i="27"/>
  <c r="D77" i="27"/>
  <c r="D71" i="27"/>
  <c r="D66" i="27"/>
  <c r="D56" i="27"/>
  <c r="D49" i="27"/>
  <c r="D40" i="27"/>
  <c r="D30" i="27"/>
  <c r="D20" i="27"/>
  <c r="D14" i="27"/>
  <c r="D145" i="29"/>
  <c r="D144" i="29" s="1"/>
  <c r="D143" i="29" s="1"/>
  <c r="D141" i="29"/>
  <c r="D140" i="29" s="1"/>
  <c r="D136" i="29"/>
  <c r="D128" i="29"/>
  <c r="D116" i="29"/>
  <c r="D109" i="29"/>
  <c r="D103" i="29"/>
  <c r="D99" i="29"/>
  <c r="D91" i="29"/>
  <c r="D73" i="29"/>
  <c r="D68" i="29"/>
  <c r="D66" i="29"/>
  <c r="D64" i="29"/>
  <c r="D58" i="29"/>
  <c r="D55" i="29"/>
  <c r="D47" i="29"/>
  <c r="D42" i="29"/>
  <c r="D38" i="29"/>
  <c r="D29" i="29"/>
  <c r="D25" i="29"/>
  <c r="D22" i="29"/>
  <c r="D15" i="29"/>
  <c r="D55" i="4"/>
  <c r="D53" i="4"/>
  <c r="D51" i="4"/>
  <c r="D49" i="4"/>
  <c r="D47" i="4"/>
  <c r="D45" i="4"/>
  <c r="D43" i="4"/>
  <c r="D17" i="4"/>
  <c r="D14" i="4"/>
  <c r="D29" i="3"/>
  <c r="D28" i="3" s="1"/>
  <c r="D21" i="3"/>
  <c r="D14" i="3"/>
  <c r="E23" i="71"/>
  <c r="E22" i="71"/>
  <c r="E26" i="71"/>
  <c r="E17" i="71"/>
  <c r="E12" i="71"/>
  <c r="E42" i="29"/>
  <c r="F23" i="71"/>
  <c r="D23" i="71"/>
  <c r="F22" i="71"/>
  <c r="D22" i="71"/>
  <c r="E73" i="29"/>
  <c r="F26" i="71"/>
  <c r="D14" i="62" l="1"/>
  <c r="D13" i="62" s="1"/>
  <c r="D12" i="62" s="1"/>
  <c r="E25" i="71"/>
  <c r="D13" i="3"/>
  <c r="D33" i="3" s="1"/>
  <c r="E24" i="71"/>
  <c r="D76" i="27"/>
  <c r="D13" i="27"/>
  <c r="D98" i="29"/>
  <c r="D72" i="29"/>
  <c r="D37" i="29"/>
  <c r="D14" i="29"/>
  <c r="D13" i="4"/>
  <c r="D65" i="4" s="1"/>
  <c r="F17" i="71"/>
  <c r="D32" i="62" l="1"/>
  <c r="D83" i="27"/>
  <c r="D13" i="29"/>
  <c r="D147" i="29" s="1"/>
  <c r="C13" i="62"/>
  <c r="C15" i="62"/>
  <c r="C21" i="62"/>
  <c r="E29" i="62"/>
  <c r="E28" i="62" s="1"/>
  <c r="E27" i="62" s="1"/>
  <c r="C29" i="62"/>
  <c r="C28" i="62" s="1"/>
  <c r="C27" i="62" s="1"/>
  <c r="E17" i="4"/>
  <c r="C12" i="62" l="1"/>
  <c r="E29" i="3" l="1"/>
  <c r="C29" i="3"/>
  <c r="E91" i="29"/>
  <c r="E66" i="27" l="1"/>
  <c r="E56" i="27"/>
  <c r="E136" i="29"/>
  <c r="E64" i="29" l="1"/>
  <c r="C55" i="29"/>
  <c r="E55" i="29"/>
  <c r="E57" i="4" l="1"/>
  <c r="E71" i="27" l="1"/>
  <c r="C71" i="27"/>
  <c r="E21" i="62"/>
  <c r="E15" i="62"/>
  <c r="E14" i="62" l="1"/>
  <c r="E13" i="62" s="1"/>
  <c r="E12" i="62" s="1"/>
  <c r="E32" i="62" l="1"/>
  <c r="E68" i="29"/>
  <c r="C68" i="29"/>
  <c r="E109" i="29" l="1"/>
  <c r="E103" i="29"/>
  <c r="C21" i="3" l="1"/>
  <c r="C78" i="29"/>
  <c r="D17" i="71" l="1"/>
  <c r="F12" i="71"/>
  <c r="F25" i="71" l="1"/>
  <c r="F24" i="71"/>
  <c r="E128" i="29"/>
  <c r="E116" i="29"/>
  <c r="E99" i="29"/>
  <c r="E66" i="29"/>
  <c r="E58" i="29"/>
  <c r="E47" i="29"/>
  <c r="E38" i="29"/>
  <c r="E29" i="29"/>
  <c r="E25" i="29"/>
  <c r="E22" i="29"/>
  <c r="E15" i="29"/>
  <c r="E55" i="4"/>
  <c r="C55" i="4"/>
  <c r="C28" i="3"/>
  <c r="C17" i="4"/>
  <c r="C103" i="29"/>
  <c r="C109" i="29"/>
  <c r="C136" i="29"/>
  <c r="C91" i="29"/>
  <c r="C73" i="29"/>
  <c r="C38" i="29"/>
  <c r="C42" i="29"/>
  <c r="C22" i="29"/>
  <c r="C45" i="4"/>
  <c r="E72" i="29" l="1"/>
  <c r="C72" i="29"/>
  <c r="E98" i="29"/>
  <c r="E141" i="29"/>
  <c r="E140" i="29" s="1"/>
  <c r="D26" i="71" l="1"/>
  <c r="D12" i="71"/>
  <c r="D24" i="71" s="1"/>
  <c r="D25" i="71" l="1"/>
  <c r="E49" i="27" l="1"/>
  <c r="E145" i="29"/>
  <c r="E144" i="29" s="1"/>
  <c r="E143" i="29" s="1"/>
  <c r="E14" i="27" l="1"/>
  <c r="E40" i="27" l="1"/>
  <c r="E51" i="4" l="1"/>
  <c r="E37" i="29"/>
  <c r="E20" i="27"/>
  <c r="E14" i="3" l="1"/>
  <c r="E21" i="3"/>
  <c r="C57" i="4"/>
  <c r="E45" i="4" l="1"/>
  <c r="C40" i="27"/>
  <c r="C53" i="4"/>
  <c r="C51" i="4"/>
  <c r="C49" i="4"/>
  <c r="C47" i="4"/>
  <c r="C43" i="4"/>
  <c r="C14" i="4"/>
  <c r="E77" i="27"/>
  <c r="C14" i="3"/>
  <c r="C15" i="29"/>
  <c r="C13" i="4" l="1"/>
  <c r="E14" i="29" l="1"/>
  <c r="E13" i="29" s="1"/>
  <c r="E147" i="29" s="1"/>
  <c r="E13" i="3" l="1"/>
  <c r="E43" i="4" l="1"/>
  <c r="E47" i="4"/>
  <c r="E79" i="27" l="1"/>
  <c r="E76" i="27" s="1"/>
  <c r="E30" i="27" l="1"/>
  <c r="E53" i="4"/>
  <c r="E49" i="4"/>
  <c r="C79" i="27" l="1"/>
  <c r="C145" i="29" l="1"/>
  <c r="C144" i="29" s="1"/>
  <c r="C143" i="29" s="1"/>
  <c r="C141" i="29" l="1"/>
  <c r="C140" i="29" s="1"/>
  <c r="C47" i="29"/>
  <c r="C64" i="29"/>
  <c r="C66" i="29"/>
  <c r="C25" i="29" l="1"/>
  <c r="C29" i="29"/>
  <c r="C58" i="29"/>
  <c r="C37" i="29" s="1"/>
  <c r="C128" i="29"/>
  <c r="C99" i="29"/>
  <c r="C116" i="29"/>
  <c r="C98" i="29" l="1"/>
  <c r="C14" i="29"/>
  <c r="C13" i="29" l="1"/>
  <c r="C147" i="29" s="1"/>
  <c r="C77" i="27"/>
  <c r="C76" i="27" s="1"/>
  <c r="C49" i="27" l="1"/>
  <c r="C14" i="27"/>
  <c r="C66" i="27"/>
  <c r="C30" i="27"/>
  <c r="C56" i="27"/>
  <c r="C20" i="27"/>
  <c r="E14" i="4" l="1"/>
  <c r="E13" i="4" s="1"/>
  <c r="E65" i="4" s="1"/>
  <c r="E28" i="3" l="1"/>
  <c r="E33" i="3" s="1"/>
  <c r="E13" i="27"/>
  <c r="E83" i="27" l="1"/>
  <c r="C13" i="3"/>
  <c r="C33" i="3" s="1"/>
  <c r="C65" i="4"/>
  <c r="C13"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<sst xmlns="http://schemas.openxmlformats.org/spreadsheetml/2006/main" count="3924" uniqueCount="3455">
  <si>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</si>
  <si>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</si>
  <si>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</si>
  <si>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</si>
  <si>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</si>
  <si>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</si>
  <si>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</si>
  <si>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</si>
  <si>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</si>
  <si>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Ley No. 366-22</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</si>
  <si>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</si>
  <si>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</si>
  <si>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</si>
  <si>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</si>
  <si>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</si>
  <si>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</si>
  <si>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</si>
  <si>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</si>
  <si>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</si>
  <si>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</si>
  <si>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</si>
  <si>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</si>
  <si>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</si>
  <si>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</si>
  <si>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</si>
  <si>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</si>
  <si>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</si>
  <si>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</si>
  <si>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</si>
  <si>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</si>
  <si>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</si>
  <si>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</si>
  <si>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</si>
  <si>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</si>
  <si>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</si>
  <si>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</si>
  <si>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</si>
  <si>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</si>
  <si>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</si>
  <si>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</si>
  <si>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</si>
  <si>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</si>
  <si>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</si>
  <si>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</si>
  <si>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</si>
  <si>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</si>
  <si>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</si>
  <si>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</si>
  <si>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</si>
  <si>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</si>
  <si>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</si>
  <si>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</si>
  <si>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</si>
  <si>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</si>
  <si>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</si>
  <si>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</si>
  <si>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</si>
  <si>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</si>
  <si>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</si>
  <si>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</si>
  <si>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</si>
  <si>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</si>
  <si>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</si>
  <si>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</si>
  <si>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</si>
  <si>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</si>
  <si>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</si>
  <si>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</si>
  <si>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</si>
  <si>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</si>
  <si>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</si>
  <si>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</si>
  <si>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</si>
  <si>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</si>
  <si>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</si>
  <si>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</si>
  <si>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</si>
  <si>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</si>
  <si>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</si>
  <si>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</si>
  <si>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</si>
  <si>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</si>
  <si>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</si>
  <si>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</si>
  <si>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</si>
  <si>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</si>
  <si>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</si>
  <si>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</si>
  <si>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</si>
  <si>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</si>
  <si>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</si>
  <si>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0406-OFICINA NACIONAL DE DEFENSA PUBLICA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</si>
  <si>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</si>
  <si>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</si>
  <si>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</si>
  <si>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</si>
  <si>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</si>
  <si>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</si>
  <si>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</si>
  <si>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</si>
  <si>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</si>
  <si>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1.1.98-Investigación y desarrollo relacionado con la administración general</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</si>
  <si>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</si>
  <si>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</si>
  <si>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</si>
  <si>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</si>
  <si>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</si>
  <si>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</si>
  <si>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</si>
  <si>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</si>
  <si>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</si>
  <si>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</si>
  <si>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</si>
  <si>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</si>
  <si>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</si>
  <si>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</si>
  <si>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</si>
  <si>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</si>
  <si>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</si>
  <si>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</si>
  <si>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</si>
  <si>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</si>
  <si>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</si>
  <si>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</si>
  <si>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</si>
  <si>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</si>
  <si>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</si>
  <si>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</si>
  <si>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</si>
  <si>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</si>
  <si>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</si>
  <si>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</si>
  <si>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</si>
  <si>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</si>
  <si>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</si>
  <si>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</si>
  <si>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</si>
  <si>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</si>
  <si>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</si>
  <si>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</si>
  <si>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</si>
  <si>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</si>
  <si>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</si>
  <si>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</si>
  <si>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</si>
  <si>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</si>
  <si>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</si>
  <si>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2.9.02-Hoteles y restaurantes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</si>
  <si>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</si>
  <si>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</si>
  <si>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</si>
  <si>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</si>
  <si>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</si>
  <si>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</si>
  <si>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</si>
  <si>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</si>
  <si>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</si>
  <si>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</si>
  <si>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</si>
  <si>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</si>
  <si>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</si>
  <si>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</si>
  <si>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</si>
  <si>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</si>
  <si>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</si>
  <si>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</si>
  <si>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</si>
  <si>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</si>
  <si>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</si>
  <si>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</si>
  <si>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</si>
  <si>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</si>
  <si>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</si>
  <si>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</si>
  <si>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</si>
  <si>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</si>
  <si>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</si>
  <si>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</si>
  <si>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</si>
  <si>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</si>
  <si>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</si>
  <si>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</si>
  <si>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</si>
  <si>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</si>
  <si>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</si>
  <si>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</si>
  <si>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</si>
  <si>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</si>
  <si>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</si>
  <si>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</si>
  <si>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</si>
  <si>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</si>
  <si>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</si>
  <si>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</si>
  <si>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</si>
  <si>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</si>
  <si>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</si>
  <si>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</si>
  <si>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</si>
  <si>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</si>
  <si>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</si>
  <si>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</si>
  <si>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</si>
  <si>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</si>
  <si>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</si>
  <si>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</si>
  <si>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</si>
  <si>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</si>
  <si>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</si>
  <si>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</si>
  <si>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</si>
  <si>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</si>
  <si>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</si>
  <si>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</si>
  <si>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</si>
  <si>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</si>
  <si>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</si>
  <si>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</si>
  <si>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</si>
  <si>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</si>
  <si>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</si>
  <si>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</si>
  <si>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2.1.4-GRATIFICACIONES Y BONIFICACIONES</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</si>
  <si>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</si>
  <si>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</si>
  <si>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</si>
  <si>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</si>
  <si>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</si>
  <si>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</si>
  <si>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</si>
  <si>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</si>
  <si>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</si>
  <si>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</si>
  <si>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</si>
  <si>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</si>
  <si>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</si>
  <si>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</si>
  <si>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</si>
  <si>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</si>
  <si>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</si>
  <si>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</si>
  <si>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</si>
  <si>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</si>
  <si>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</si>
  <si>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</si>
  <si>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</si>
  <si>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</si>
  <si>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</si>
  <si>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</si>
  <si>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</si>
  <si>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</si>
  <si>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</si>
  <si>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</si>
  <si>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</si>
  <si>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</si>
  <si>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</si>
  <si>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</si>
  <si>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</si>
  <si>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</si>
  <si>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</si>
  <si>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</si>
  <si>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</si>
  <si>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</si>
  <si>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</si>
  <si>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</si>
  <si>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</si>
  <si>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</si>
  <si>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</si>
  <si>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</si>
  <si>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</si>
  <si>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</si>
  <si>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</si>
  <si>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</si>
  <si>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2.7.3-CONSTRUCCIONES EN BIENES CONCESIONADOS</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</si>
  <si>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</si>
  <si>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</si>
  <si>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</si>
  <si>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</si>
  <si>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</si>
  <si>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</si>
  <si>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</si>
  <si>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</si>
  <si>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</si>
  <si>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</si>
  <si>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</si>
  <si>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</si>
  <si>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</si>
  <si>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</si>
  <si>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</si>
  <si>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</si>
  <si>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</si>
  <si>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</si>
  <si>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</si>
  <si>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</si>
  <si>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</si>
  <si>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</si>
  <si>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</si>
  <si>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</si>
  <si>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</si>
  <si>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</si>
  <si>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</si>
  <si>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</si>
  <si>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</si>
  <si>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</si>
  <si>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</si>
  <si>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</si>
  <si>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01-MEJORAMIENTO URBANO, SOCIAL Y AMBIENTAL DEL BARRIO DOMINGO SAVIO (LA CIENEGA - LOS GUANDULES), DISTRITO NACIONAL</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</si>
  <si>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</si>
  <si>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</si>
  <si>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</si>
  <si>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</si>
  <si>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</si>
  <si>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24-REMODELACIÓN CLUB RECREATIVO COANCA, DISTRITO NACIONAL</t>
  </si>
  <si>
    <t>25-RECONSTRUCCIÓN DEL CLUB DEPORTIVO HUELLAS DEL SIGLO, SECTOR CRISTO REY, DISTRITO NACIONAL</t>
  </si>
  <si>
    <t>29-REHABILITACIÓN Y CONSTRUCCIÓN RESIDENCIA ESTUDIANTIL DE LA UNIVERSIDAD AUTÓNOMA DE SANTO DOMINGO</t>
  </si>
  <si>
    <t>31-AMPLIACIÓN DE PLANTELES EDUCATIVOS EN LA PROVINCIA DISTRITO NACIONAL (FASE 3)</t>
  </si>
  <si>
    <t>33-CONSTRUCCIÓN  DE 8 ESTANCIAS INFANTILES DE LA PROVINCIA DISTRITO NACIONAL (FASE 2)</t>
  </si>
  <si>
    <t>34-REPARACIÓN HOSPITAL DOCENTE PADRE BILLINI, DISTRITO NACIONAL,  PROV SANTO DOMINGO, REPÚBLICA DOMINICANA</t>
  </si>
  <si>
    <t>35-CONSTRUCCIÓN DE PLANTELES EDUCATIVOS EN LA PROVINCIA DE DISTRITO NACIONAL (FASE 2)</t>
  </si>
  <si>
    <t>41-REMODELACIÓN DE LAS OFICINAS DEL  MINISTERIO DE LA VIVIENDA, HÁBITAT Y EDIFICACIONES, DISTRITO NACIONAL</t>
  </si>
  <si>
    <t>43-AMPLIACIÓN CONSTRUCCIÓN TRES (3) EDIFICIOS DE PARQUEOS EN LA CIUDAD DE SANTO DOMINGO</t>
  </si>
  <si>
    <t>48-AMPLIACIÓN Y REHABILITACION DE 4 PLANTELES ESCOLARES EN EL DISTRITO NACIONAL</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</si>
  <si>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</si>
  <si>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</si>
  <si>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</si>
  <si>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</si>
  <si>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</si>
  <si>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</si>
  <si>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</si>
  <si>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</si>
  <si>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</si>
  <si>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</si>
  <si>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</si>
  <si>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</si>
  <si>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25-AMPLIACIÓN DE PLANTELES EDUCATIVOS EN LA PROVINCIA DE AZUA (FASE 3)</t>
  </si>
  <si>
    <t>26-CONSTRUCCIÓN DE 2 ESTANCIAS INFANTILES EN LA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</si>
  <si>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</si>
  <si>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</si>
  <si>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</si>
  <si>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</si>
  <si>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46-CONSTRUCCIÓN  VIVIENDAS ECONOMICAS EN EL MEMISO (68), PROVINCIA AZUA</t>
  </si>
  <si>
    <t>59-RECONSTRUCCIÓN DE LA INFRAESTRUCTURA VIAL URBANA DEL MUNICIPIO LAS CHARCAS, PROVINCIA AZUA</t>
  </si>
  <si>
    <t>67-RECONSTRUCCIÓN DE INFRAESTRUCTURA VIAL URBANA DEL MUNICIPIO AZUA DE COMPOSTELA, PROVINCIA AZUA</t>
  </si>
  <si>
    <t>69-CONSTRUCCIÓN CAMPO DE BEISBOL ANSONIA, MUNICIPIO AZUA, PROVINCIA AZUA</t>
  </si>
  <si>
    <t>07-Recuperación de la Cobertura Vegetal en Cuencas Hidrográficas de la República Dominicana.</t>
  </si>
  <si>
    <t>03-BAHORUCO</t>
  </si>
  <si>
    <t>02-AMPLIACIÓN DE PLANTELES EDUCATIVOS EN LA PROVINCIA DE BAHORUCO (FASE 2)</t>
  </si>
  <si>
    <t>12-CONSTRUCCIÓN DE 5 PLANTELES ESCOLARES EN LA PROVINCIA BAHORUCO</t>
  </si>
  <si>
    <t>28-RECONSTRUCCIÓN DE 2 PUENTES EN EL MUNICIPIO DE TAMAYO, PROVINCIA BAHORUCO</t>
  </si>
  <si>
    <t>32-CONSTRUCCIÓN DE PLANTELES EDUCATIVOS EN LA PROVINCIA DE BAHORUCO (FASE 2)</t>
  </si>
  <si>
    <t>43-CONSTRUCCIÓN CENTRO UNIVERSITARIO REGIONAL UASD NEYBA, PROVINCIA BAHORUCO</t>
  </si>
  <si>
    <t>46-AMPLIACIÓN  Y REHABILITACION DE 12 PLANTELES ESCOLARES EN LA PROVINCIA BAHORUCO</t>
  </si>
  <si>
    <t>63-CONSTRUCCIÓN  DE 1 ESTANCIA INFANTIL EN LA PROVINCIA DE BAHORUCO (FASE 2)</t>
  </si>
  <si>
    <t>74-CONSTRUCCIÓN DE 1 ESTANCIAS INFANTILES EN LA PROVINCIA DE BAHORUCO (FASE 3)</t>
  </si>
  <si>
    <t>76-CONSTRUCCIÓN CANCHA DE BALONCESTO BATEY 4, MUNICIPIO DE NEYBA, PROVINCIA BAHORUCO</t>
  </si>
  <si>
    <t>95-REPARACIÓN CANCHA DE BALONCESTO DEL SECTOR LA MADRE, MUNICIPIO VILLA JARAGUA,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</si>
  <si>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</si>
  <si>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</si>
  <si>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</si>
  <si>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</si>
  <si>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</si>
  <si>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</si>
  <si>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</si>
  <si>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</si>
  <si>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</si>
  <si>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</si>
  <si>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</si>
  <si>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</si>
  <si>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</si>
  <si>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77-AMPLIACIÓN  Y REHABILITACION DE 18 PLANTELES ESCOLARES EN LA PROVINCIA BARAHONA</t>
  </si>
  <si>
    <t>05-DAJABON</t>
  </si>
  <si>
    <t>01-CONSTRUCCIÓN DE 1 ESTANCIA INFANTIL EN LA PROVINCIA DE DAJABON</t>
  </si>
  <si>
    <t>04-CONSTRUCCIÓN DE PLANTELES EDUCATIVOS EN LA PROVINCIA DAJABÓN (FASE 3)</t>
  </si>
  <si>
    <t>13-AMPLIACIÓN Y REHABILITACION DE 12 PLANTELES ESCOLARES EN LA PROVINCIA DAJABON</t>
  </si>
  <si>
    <t>34-CONSTRUCCIÓN DE PLANTELES EDUCATIVOS EN LA PROVINCIA DE DAJABÓN (FASE 2)</t>
  </si>
  <si>
    <t>47-CONSTRUCCIÓN DE 3 PLANTELES ESCOLARES EN LA PROVINCIA DAJABON</t>
  </si>
  <si>
    <t>56-CONSTRUCCIÓN DE 1 ESTANCIA INFANTIL EN LA PROVINCIA DE DAJABON (FASE 2)</t>
  </si>
  <si>
    <t>68-REMODELACIÓN DEL CAMPO DE BEISBOL MANUEL BUENO, MUNICIPIO EL PINO, PROVINCIA DAJABON</t>
  </si>
  <si>
    <t>98-CONSTRUCCIÓN HOSPITAL MUNICIPAL DE DAJABÓN PROVINCIA DAJABÓN, REPÚBLICA DOMINICANA</t>
  </si>
  <si>
    <t>05-CONSTRUCCIÓN DE 4 ESTANCIAS INFANTILES EN LA PROVINCIA DUARTE</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</si>
  <si>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</si>
  <si>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</si>
  <si>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</si>
  <si>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21-CONSTRUCCIÓN DE PUENTE SOBRE EL RIO JAYA, SECTOR UGAMBA,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</si>
  <si>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</si>
  <si>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</si>
  <si>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</si>
  <si>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32-AMPLIACIÓN DE PLANTELES EDUCATIVOS EN LA PROVINCIA DUARTE (FASE 3)</t>
  </si>
  <si>
    <t>36-CONSTRUCCIÓN  DE PLANTELES EDUCATIVOS EN LA PROVINCIA DE DUARTE (FASE 2)</t>
  </si>
  <si>
    <t>40-CONSTRUCCIÓN  DE 2  ESTANCIAS INFANTILES EN LA PROVINCIA DUARTE (FASE 2)</t>
  </si>
  <si>
    <t>50-AMPLIACIÓN  Y REHABILITACION DE 29 PLANTELES ESCOLARES EN LA PROVINCIA DUARTE</t>
  </si>
  <si>
    <t>57-REHABILITACIÓN DEL CLUB OLIMPIA, MUNICIPIO DE SAN FRANCISCO DE MACORIS,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</si>
  <si>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</si>
  <si>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</si>
  <si>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</si>
  <si>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79-CONSTRUCCIÓN DE 1 ESTANCIAS INFANTILES EN LA PROVINCIA DE DUARTE (FASE 3)</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</si>
  <si>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</si>
  <si>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</si>
  <si>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</si>
  <si>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</si>
  <si>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</si>
  <si>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38-CONSTRUCCIÓN DE PLANTELES EDUCATIVOS EN LA PROVINCIA DE ELIAS PIÑA (FASE 2)</t>
  </si>
  <si>
    <t>44-RECONSTRUCCIÓN CARRETERA COMENDADOR - GUAROA, PROV. ELIAS PIÑA</t>
  </si>
  <si>
    <t>45-RECONSTRUCCIÓN CARRETERA MACASIAS GUAROA, CONSTRUCCION CALLES DE MACASIAS Y HELIPUERTO, PROV. ELIAS PIÑA</t>
  </si>
  <si>
    <t>49-CONSTRUCCIÓN  DE 1 ESTANCIA INFANTIL EN LA PROVINCIA ELIAS PIÑA (FASE 2)</t>
  </si>
  <si>
    <t>51-AMPLIACIÓN Y REHABILITACION DE 12 PLANTELES ESCOLARES  EN LA PROVINCIA ELIAS PIÑA</t>
  </si>
  <si>
    <t>77-CONSTRUCCIÓN DE 1 ESTANCIA INFANTIL EN LA PROVINCIA DE ELÍAS PIÑA (FASE 3)</t>
  </si>
  <si>
    <t>98-RECONSTRUCCIÓN DE 22KM DEL TRAMO CARRETERO EL CERCADO-HONDO VALLE, PROVINCIAS SAN JUAN Y ELIAS PIÑA</t>
  </si>
  <si>
    <t>06-AMPLIACIÓN DE PLANTELES EDUCATIVOS EN LA PROVINCIA DE EL SEIBO (FASE 2)</t>
  </si>
  <si>
    <t>07-CONSTRUCCIÓN DE PLANTELES EDUCATIVOS EN LA PROVINCIA EL SEIBO (FASE 3)</t>
  </si>
  <si>
    <t>52-CONSTRUCCIÓN DE 6 PLANTELES ESCOLARES EN LA PROVINCIA EL SEIBO</t>
  </si>
  <si>
    <t>55-CONSTRUCCIÓN  DE 1 ESTANCIA INFANTIL EN LA PROVINCIA DE EL SEIBO (FASE 2)</t>
  </si>
  <si>
    <t>61-CONSTRUCCIÓN DE PLANTELES EDUCATIVOS EN LA PROVINCIA DE EL SEIBO (FASE 2)</t>
  </si>
  <si>
    <t>93-RECONSTRUCCIÓN HOSPITAL TEOFILO HERNANDEZ, EL SEIBO</t>
  </si>
  <si>
    <t>09-ESPAILLAT</t>
  </si>
  <si>
    <t>04-RECUPERACION DE LOS RECURSOS NATURALES EN LAS  SUB CUENCAS JAMAO Y VERAGUA</t>
  </si>
  <si>
    <t>07-AMPLIACIÓN DE PLANTELES EDUCATIVOS EN LA PROVINCIA DE ESPAILLAT (FASE 2)</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</si>
  <si>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</si>
  <si>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</si>
  <si>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</si>
  <si>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</si>
  <si>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28-AMPLIACIÓN DE PLANTELES EDUCATIVOS EN LA PROVINCIA ESPAILLAT (FASE 3)</t>
  </si>
  <si>
    <t>37-CONSTRUCCIÓN DE PLANTELES EDUCATIVOS EN LA PROVINCIA DE ESPAILLAT (FASE 2)</t>
  </si>
  <si>
    <t>46-CONSTRUCCIÓN  DE 1 ESTANCIA INFANTIL EN LA PROVINCIA ESPAILLAT (FASE 2)</t>
  </si>
  <si>
    <t>53-AMPLIACIÓN Y REHABILITACION DE 4 PLANTELES ESCOLARES EN LA PROVINCIA ESPAILLAT</t>
  </si>
  <si>
    <t>57-RECONSTRUCCIÓN DE LA INFRAESTRUCTURA VIAL URBANA DEL MUNICIPIO DE MOCA, PROVINCIA ESPAILLAT</t>
  </si>
  <si>
    <t>70-CONSTRUCCIÓN DE 2 ESTANCIAS INFANTILES EN LA PROVINCIA DE ESPAILLAT (FASE 3)</t>
  </si>
  <si>
    <t>86-MEJORAMIENTO DE LA INFRAESTRUCTURA DEPORTIVA DEL CENTRO EDUCATIVO PRIMARIA DON BOSCO, MUNICIPIO MOCA, PROVINCIA ESPAILLAT</t>
  </si>
  <si>
    <t>87-MEJORAMIENTO DE LA INFRAESTRUCTURA DEPORTIVA DEL CENTRO EDUCATIVO ELADIO PEÑA DE LA ROSA, MUNICIPIO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</si>
  <si>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</si>
  <si>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</si>
  <si>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20-CONSTRUCCIÓN DE 3 PLANTELES ESCOLARES EN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</si>
  <si>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</si>
  <si>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</si>
  <si>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</si>
  <si>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64-CONSTRUCCIÓN DE 1 ESTANCIA INFANTIL EN LA PROVINCIA INDEPENDENCIA (FASE 2)</t>
  </si>
  <si>
    <t>81-CONSTRUCCIÓN DE 1 ESTANCIA INFANTIL EN LA PROVINCIA DE INDEPENDENCIA  (FASE 3)</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</si>
  <si>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</si>
  <si>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</si>
  <si>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</si>
  <si>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</si>
  <si>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</si>
  <si>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</si>
  <si>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</si>
  <si>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</si>
  <si>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38-AMPLIACIÓN DE PLANTELES EDUCATIVOS EN LA PROVINCIA DE LA ALTAGRACIA (FASE 3)</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</si>
  <si>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</si>
  <si>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</si>
  <si>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</si>
  <si>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</si>
  <si>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08-CONSTRUCCIÓN DE LA FUNERARIA MUNICIPAL DE GUAYMATE, PROVINCIA LA ROMANA</t>
  </si>
  <si>
    <t>10-CONSTRUCCIÓN 4 ESTANCIAS INFANTILES EN LA PROVINCIA DE LA ROMANA</t>
  </si>
  <si>
    <t>13-CONSTRUCCIÓN DE PLANTELES EDUCATIVOS EN LA PROVINCIA LA ROMANA (FASE 3)</t>
  </si>
  <si>
    <t>19-AMPLIACIÓN DE PLANTELES EDUCATIVOS EN LA PROVINCIA DE LA ROMANA (FASE 2)</t>
  </si>
  <si>
    <t>28-CONSTRUCCIÓN DEL HOSPITAL DE VILLA HERMOSA EN LA PROVINCIA DE LA ROMANA</t>
  </si>
  <si>
    <t>38-CONSTRUCCIÓN DE  3 ESTANCIAS INFANTILES EN LA PROVINCIA DE LA ROMANA (FASE 2)</t>
  </si>
  <si>
    <t>43-CONSTRUCCIÓN DE PLANTELES EDUCATIVOS EN LA PROVINCIA DE LA ROMANA (FASE 2)</t>
  </si>
  <si>
    <t>44-CONSTRUCCIÓN DE 10 PLANTELES ESCOLARES EN LA PROVINCIA LA ROMANA</t>
  </si>
  <si>
    <t>68-CONSTRUCCIÓN DE 1 ESTANCIAS INFANTILES EN LA PROVINCIA DE LA ROMANA  (FASE 3)</t>
  </si>
  <si>
    <t>09-CONSTRUCCIÓN DE INFRAESTRUCTURAS PARA LA DISPOSICIÓN DE RESIDUOS SÓLIDOS EN LA VEGA</t>
  </si>
  <si>
    <t>13-CONSTRUCCIÓN PUENTE SOBRE EL RIO CAMU, COMUNIDAD SABANETA, PROVINCIA LA VEGA</t>
  </si>
  <si>
    <t>14-CONSTRUCCIÓN DE 3 ESTANCIAS INFANTIESL EN LA PROVINCIA DE LA VEGA</t>
  </si>
  <si>
    <t>22-CONSTRUCCIÓN DE 35 PLANTELES ESCOLARES EN LA PROVINCIA LA VEGA</t>
  </si>
  <si>
    <t>36-CONSTRUCCIÓN DE FUNERARIA EN EL DISTRITO MUNICIPAL LA SABINA, MUNICIPIO CONSTANZA, PROVINCIA LA VEGA.</t>
  </si>
  <si>
    <t>41-AMPLIACIÓN DE PLANTELES EDUCATIVOS EN LA PROVINCIA DE LA VEGA (FASE 3)</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</si>
  <si>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</si>
  <si>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</si>
  <si>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</si>
  <si>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57-AMPLIACIÓN Y REHABILITACION DE 22 PLANTELES ECOLARES EN LA PROVINCIA DE LA VEGA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</si>
  <si>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</si>
  <si>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</si>
  <si>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</si>
  <si>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</si>
  <si>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</si>
  <si>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</si>
  <si>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</si>
  <si>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</si>
  <si>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15-CONSTRUCCIÓN DE 1 ESTANCIA INFANTIL EN LA PROVINCIA DE MARIA TRINIDAD SANCHEZ</t>
  </si>
  <si>
    <t>21-AMPLIACIÓN DE PLANTELES EDUCATIVOS EN LA PROVINCIA DE MARIA TRINIDAD SANCHEZ (FASE 2)</t>
  </si>
  <si>
    <t>24-CONSTRUCCIÓN DE 12 PLANTELES ESCOLARES EN LA PROVINCIA MARIA TRINIDAD SANCHEZ</t>
  </si>
  <si>
    <t>32-CONSTRUCCIÓN DE FUNERARIAS EN LAS GORDAS Y MATA BONITA, MUNICIPIO NAGUA, PROVINCIA MARÍA TRINIDAD SÁNCHEZ</t>
  </si>
  <si>
    <t>45-AMPLIACIÓN Y REHABILITACION DE 9 PLANTELES ESCOLARES EN LA PROVINCIA MARIA TRINIDAD SANCHEZ</t>
  </si>
  <si>
    <t>58-CONSTRUCCIÓN  DE 1 ESTANCIA INFANTIL EN LA PROVINCIA DE MARIA TRINIDAD SANCHEZ (FASE 2)</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</si>
  <si>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</si>
  <si>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</si>
  <si>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</si>
  <si>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</si>
  <si>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</si>
  <si>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17-CONSTRUCCIÓN DE PLANTELES EDUCATIVOS EN LA PROVINCIA MONTE CRISTI (FASE 3)</t>
  </si>
  <si>
    <t>18-CONSTRUCCIÓN DE 1 ESTANCIA INFANTIL EN LA PROVINCIA DE MONTE CRISTI</t>
  </si>
  <si>
    <t>23-AMPLIACIÓN DE PLANTELES EDUCATIVOS EN LA PROVINCIA DE MONTE CRISTI (FASE 2)</t>
  </si>
  <si>
    <t>26-CONSTRUCCIÓN DE 9 PLANTELES ESCOLARES EN LA PROVINCIA MONTECRISTI</t>
  </si>
  <si>
    <t>35-CONSTRUCCIÓN DE FUNERARIAS EN COMUNIDADES DE LA PROVINCIA MONTECRISTI</t>
  </si>
  <si>
    <t>39-Construcción Hospital Municipal Villa Vásquez, Provincia de Monte Cristi.</t>
  </si>
  <si>
    <t>47-CONSTRUCCIÓN  DE PLANTELES EDUCATIVOS EN LA PROVINCIA DE MONTE CRISTI (FASE 2)</t>
  </si>
  <si>
    <t>57-CONSTRUCCIÓN  DE 1 ESTANCIA INFANTIL EN LA PROVINCIA DE MONTE CRISTI (FASE 2)</t>
  </si>
  <si>
    <t>59-AMPLIACIÓN Y REHABILITACION DE 19 PLANTELES ESCOLARES EN LA PROVINCIA MONTECRISTI</t>
  </si>
  <si>
    <t>75-CONSTRUCCIÓN DE 1 ESTANCIAS INFANTILES EN LA PROVINCIA DE MONTECRISTI (FASE 3)</t>
  </si>
  <si>
    <t>16-PEDERNALES</t>
  </si>
  <si>
    <t>02-CONSTRUCCIÓN DE MUELLE PESQUERO EN EL DISTRITIO MUNICIPAL JUANCHO, PROVINCIA PEDERNALES</t>
  </si>
  <si>
    <t>04-RECONSTRUCCIÓN DE PUENTE EN LA COMUNIDAD AGUAS NEGRAS, DISTRITO MUNICIPAL JOSÉ F.CO PEÑA GÓMEZ,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</si>
  <si>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</si>
  <si>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</si>
  <si>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</si>
  <si>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29-CONSTRUCCIÓN DE 3 PLANTELES ESCOLARES EN LA PROVINCIA PEDERNALES</t>
  </si>
  <si>
    <t>48-CONSTRUCCIÓN  DE 1 ESTANCIA INFANTIL EN LA PROVINCIA DE PEDERNALES (FASE 2)</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</si>
  <si>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</si>
  <si>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</si>
  <si>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</si>
  <si>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</si>
  <si>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</si>
  <si>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27-CONSTRUCCIÓN DE I ESTANCIA INFATIL EN LA PROVINCIA DE PERAVIA</t>
  </si>
  <si>
    <t>30-CONSTRUCCIÓN DE 15 PLANTELES ESCOLARES EN LA PROVINCIA PERAVIA</t>
  </si>
  <si>
    <t>42-CONSTRUCCIÓN CENTRO UNIVERSITARIO REGIONAL UASD BANI, PROVINCIA PERAVIA</t>
  </si>
  <si>
    <t>49-CONSTRUCCIÓN DE PLANTELES EDUCATIVOS EN LA PROVINCIA DE PERAVIA (FASE 2)</t>
  </si>
  <si>
    <t>50-CONSTRUCCIÓN  DE 2 ESTANCIAS INFATILES EN LA PROVINCIA DE PERAVIA (FASE 2)</t>
  </si>
  <si>
    <t>61-RECONSTRUCCIÓN  DE INFRAESTRUCTURA VIAL URBANA DEL MUNICIPIO DE BANÍ, PROVINCIA PERAVIA</t>
  </si>
  <si>
    <t>62-AMPLIACIÓN Y REHABILITACION DE 1 PLANTEL ESCOLAR EN LA PROVINCIA PERAVIA</t>
  </si>
  <si>
    <t>71-CONSTRUCCIÓN DE 2 ESTANCIAS INFANTILES EN LA PROVINCIA DE PERAVIA (FASE 3)</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</si>
  <si>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</si>
  <si>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</si>
  <si>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</si>
  <si>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</si>
  <si>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</si>
  <si>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27-AMPLIACIÓN DE PLANTELES EDUCATIVOS EN LA PROVINCIA DE PUERTO PLATA (FASE 2)</t>
  </si>
  <si>
    <t>31-CONSTRUCCIÓN DE 18 PLANTELES ESCOLARES EN LA PROVINCIA PUERTO PLATA</t>
  </si>
  <si>
    <t>36-AMPLIACIÓN DE PLANTELES DUCATIVOS EN LA PROVINCA PUERTO PLATA (FASE 3)</t>
  </si>
  <si>
    <t>41-CONSTRUCCIÓN DE 4 ESTANCIAS INFANTILES EN LA PROVINCIA DE PUERTO PLATA (FASE 2)</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</si>
  <si>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</si>
  <si>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</si>
  <si>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</si>
  <si>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</si>
  <si>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</si>
  <si>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</si>
  <si>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79-CONSTRUCCIÓN DESTACAMENTOS POLICIALES EN DIFERENTES COMUNIDADES DE LA  PROVINCIA PUERTO PLATA</t>
  </si>
  <si>
    <t>80-RESTAURACIÓN DE AREA ARQUEOLOGICA EN EL PARQUE ARQUEOLOGICO LA ISABELA HISTORICA,  MUNICIPIO DE LUPERÓN, PROVINCIA PUERTO PLATA</t>
  </si>
  <si>
    <t>81-RESTAURACIÓN ÁREA EXTERIOR DEL PARQUE ARQUEOLÓGICO LA ISABELA HISTÓRICA,  MUNICIPIO DE LUPERÓN, PROVINCIA PUERTO PLATA</t>
  </si>
  <si>
    <t>83-RESTAURACIÓN ÁREA DE RECREACIÓN HISTÓRICA (ALDEA INDÍGENA), PARQUE ARQUEOLÓGICO LA ISABELA HISTORICA, MUNICIPIO LUPERON,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</si>
  <si>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</si>
  <si>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</si>
  <si>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</si>
  <si>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</si>
  <si>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09-CONSTRUCCIÓN DE 1 ESTANCIA INFANTIL EN LA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</si>
  <si>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</si>
  <si>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</si>
  <si>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</si>
  <si>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30-CONSTRUCCIÓN DE 2 PUENTES EN LAS COMUNIDADES DE LA CAOBA Y JAYABO, MUNICIPIO SALCEDO, PROVINCIA HERMANAS MIRABAL</t>
  </si>
  <si>
    <t>35-AMPLIACIÓN DE PLANTELES EDUCATIVOS EN LA PROVINCIA HERMANAS MIRABAL (FASE 3)</t>
  </si>
  <si>
    <t>40-CONSTRUCCIÓN DE PLANTELES EDUCATIVOS EN LA PROVINCIA DE HERMANAS MIRABAL (FASE 2)</t>
  </si>
  <si>
    <t>53-CONSTRUCCIÓN  DE 1 ESTANCIA INFANTIL EN LA PROVINCIA HERMANAS MIRABAL (FASE 2)</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</si>
  <si>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</si>
  <si>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</si>
  <si>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</si>
  <si>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</si>
  <si>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</si>
  <si>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09-CONSTRUCCIÓN HOSPITAL LAS TERRENAS, PROVINCIA SAMANÁ</t>
  </si>
  <si>
    <t>13-RECONSTRUCCIÓN ENTRADA DE ACCESO A LA PROVINCIA SAMANÁ</t>
  </si>
  <si>
    <t>21-CONSTRUCCIÓN DE 1 ESTANCIA INFANTIL EN LA PROVINCIA SAMANA</t>
  </si>
  <si>
    <t>32-CONSTRUCCIÓN DE 12 PLANTELES ESCOLARES EN LA PROVINCIA SAMANA</t>
  </si>
  <si>
    <t>51-CONSTRUCCIÓN DE PLANTELES EDUCATIVOS EN LA PROVINCIA DE SAMANÁ (FASE 2)</t>
  </si>
  <si>
    <t>59-CONSTRUCCIÓN  DE 2 ESTANCIA INFANTIL EN LA PROVINCIA SAMANA (FASE 2)</t>
  </si>
  <si>
    <t>64-AMPLIACIÓN Y REHABILITACION DE 11 PLANTELES ESCOLARES E EN LA PROVINCIA SAMANA</t>
  </si>
  <si>
    <t>02-REHABILITACIÓN EDIFICIOS DE VIVIENDAS LOS NOVA, SAN CRISTÓBAL   PROVINCIA SAN CRISTÓBAL</t>
  </si>
  <si>
    <t>03-REMODELACIÓN POLIDEPORTIVO DE HAINA, MUNICIPIO BAJOS DE HAINA, PROVINCIA SAN CRISTOBAL</t>
  </si>
  <si>
    <t>04-CONSTRUCCIÓN DE 250 VIVIENDAS EN LA PROVINCIA SAN CRISTOBAL</t>
  </si>
  <si>
    <t>08-CONSTRUCCIÓN DE INFRAESTRUCTURA PARA LA DISPOSICIÓN FINAL DE RESIDUOS SÓLIDOS EN HAINA, PROVINCIA SAN CRISTOBAL</t>
  </si>
  <si>
    <t>09-CONSTRUCCIÓN PUENTE CAMBITA, PROVINCIA SAN CRISTOBAL</t>
  </si>
  <si>
    <t>11-CONSTRUCCIÓN Y EQUIPAMIENTO CIUDAD SANITARIA SAN CRISTÓBAL</t>
  </si>
  <si>
    <t>17-CONSTRUCCIÓN DE 5 ESTANCIAS INFANTILES EN LA PROVINCIA DE SAN CRISTOBAL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</si>
  <si>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</si>
  <si>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</si>
  <si>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</si>
  <si>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</si>
  <si>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</si>
  <si>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</si>
  <si>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</si>
  <si>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</si>
  <si>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</si>
  <si>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37-CONSTRUCCIÓN  DE 5 ESTANCIAS INFANTILES EN LA PROVINCIA DE SAN CRISTOBAL (FASE 2)</t>
  </si>
  <si>
    <t>49-RECONSTRUCCIÓN DE LA INFRAESTRUCTURA VIAL URBANA DEL MUNICIPIO DE SAN CRISTÓBAL, PROVINCIA SAN CRISTÓBAL</t>
  </si>
  <si>
    <t>52-CONSTRUCCIÓN DE PLANTELES EDUCATIVOS EN LA PROVINCIA DE SAN CRISTÓBAL (FASE 2)</t>
  </si>
  <si>
    <t>66-AMPLIACIÓN Y REHABILITACION DE 14 PLANTELES ESCOLARES  EN LA PROVINCIA SAN CRISTOBAL</t>
  </si>
  <si>
    <t>76-CONSTRUCCIÓN DE 1 ESTANCIAS INFANTILES EN LA PROVINCIA DE SAN CRISTÓBAL (FASE 3)</t>
  </si>
  <si>
    <t>84-AMPLIACIÓN DEL PLANTEL EDUCATIVO INSTITUTO POLITÉCNICO LOYOLA, EN LA PROVINCIA SAN CRISTÓBAL</t>
  </si>
  <si>
    <t>85-AMPLIACIÓN DEL INSTITUTO PREPARATORIO DE MENORES SC "REFOR", PROVINCIA DE SAN CRISTÓBAL.</t>
  </si>
  <si>
    <t>88-REMODELACIÓN CANCHA DE BALONCESTO LOS BUITRES, PROVINCIA SAN CRISTOBAL</t>
  </si>
  <si>
    <t>89-REMODELACIÓN CANCHA DE BALONCESTO EN LA COMUNIDAD ITABO, MUNICIPIO BAJOS DE HAINA, PROVINCIA SAN CRISTOBAL</t>
  </si>
  <si>
    <t>90-REMODELACIÓN CAMPO DE BEISBOL EN LA COMUNIDAD SAINAGUA, PROVINCIA SAN CRISTOBAL</t>
  </si>
  <si>
    <t>91-REMODELACIÓN CANCHA DE BALONCESTO EN LA COMUNIDAD DE HATILLO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</si>
  <si>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</si>
  <si>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</si>
  <si>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</si>
  <si>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</si>
  <si>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08-REHABILITACIÓN CENTRO COMUNAL LOS MONTONES, MUNICIPIO JUAN DE HERRERA,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</si>
  <si>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</si>
  <si>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</si>
  <si>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</si>
  <si>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</si>
  <si>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36-CONSTRUCCIÓN CONSTRUCCIÓN DE 2 ESTANCIAS INFANTILES EN LA PROVINCIA SAN JUAN (FASE 2)</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</si>
  <si>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</si>
  <si>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</si>
  <si>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</si>
  <si>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</si>
  <si>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</si>
  <si>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</si>
  <si>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</si>
  <si>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98-CONSTRUCCIÓN CAMPO DE BEISBOL EN EL DISTRITO MUNICIPAL BATISTA, MUNICIPIO EL CERCADO, PROVINCIA SAN JUAN</t>
  </si>
  <si>
    <t>23-SAN PEDRO DE MACORIS</t>
  </si>
  <si>
    <t>10-REHABILITACIÓN DEL PARQUE Y CONSTRUCCIÓN PLAZOLETA EL FARO, MUNICIPIO SAN PEDRO DE MACORÍS, PROVINCIA SAN PEDRO DE MACORIS</t>
  </si>
  <si>
    <t>12-AMPLIACIÓN DE PLANTELES EDUCATIVOS EN LA PROVINCIA DE SAN PEDRO DE MACORÍS (FASE 2)</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</si>
  <si>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</si>
  <si>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</si>
  <si>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</si>
  <si>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39-CONSTRUCCIÓN  DE 3 ESTANCIAS INFANTILES EN LA PROVINCIA DE SAN PEDRO DE MACORIS (FASE 2)</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</si>
  <si>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</si>
  <si>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</si>
  <si>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</si>
  <si>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</si>
  <si>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</si>
  <si>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</si>
  <si>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</si>
  <si>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13-AMPLIACIÓN  DE PLANTELES EDUCATIVOS EN LA PROVINCIA DE SANCHEZ RAMIREZ (FASE 2)</t>
  </si>
  <si>
    <t>23-CONSTRUCCIÓN CENTRO UNIVERSITARIO REGIONAL UASD, COTUÍ, PROVINCIA SÁNCHEZ RAMÍREZ</t>
  </si>
  <si>
    <t>32-CONSTRUCCIÓN 1 ESTANCIA INFANTIL EN LA PROVINCIA DE SANCHEZ RAMIREZ</t>
  </si>
  <si>
    <t>57-CONSTRUCCIÓN DE PLANTELES EDUCATIVOS EN LA PROVINCIA DE SANCHEZ RAMÍREZ (FASE 2)</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</si>
  <si>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</si>
  <si>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</si>
  <si>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</si>
  <si>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</si>
  <si>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</si>
  <si>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08-CONSTRUCCIÓN DE 864 VIVIENDAS EN EL SECTOR LOS SALADOS, MUNICIPIO SANTIAGO DE LOS CABALLEROS,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</si>
  <si>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</si>
  <si>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</si>
  <si>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</si>
  <si>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</si>
  <si>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</si>
  <si>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</si>
  <si>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</si>
  <si>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19-CONSTRUCCIÓN EDIFICIO DE AULAS PARA EL CENTRO DE CORRECCION Y REHABILITACION RAFEY , PROVINCIA SANTIAGO</t>
  </si>
  <si>
    <t>29-CONSTRUCCIÓN DE 10 ESTANCIAS INFANTILES EN LA PROVINCIA SANTIAGO</t>
  </si>
  <si>
    <t>30-REMODELACIÓN HOSPITAL MUNICIPAL DE SAN JOSÉ DE LAS MATAS EN LA PROVINCIA DE SANTIAGO</t>
  </si>
  <si>
    <t>35-CONSTRUCCIÓN  DE 8 ESTANCIAS INFANTILES EN LA PROVINCIA SANTIAGO (FASE 2)</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</si>
  <si>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</si>
  <si>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</si>
  <si>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</si>
  <si>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</si>
  <si>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46-REHABILITACIÓN DE 40 KM DE VÍAS TERCIARIAS CONEXAS A LA CARRETERA GREGORIO LUPERÓN, PROVINCIAS SANTIAGO Y PUERTO PLATA</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</si>
  <si>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</si>
  <si>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</si>
  <si>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</si>
  <si>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</si>
  <si>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70-AMPLIACIÓN  Y REHABILITACION DE 12 PLANTELES ESCOLARES EN LA PROVINCIA SANTIAGO</t>
  </si>
  <si>
    <t>77-AMPLIACIÓN AV. PRESIDENTE ANTONIO GUZMÁN DESDE UNIVERSIDAD ISA HASTA EL CRUCE ALTO DEL YAQUE Y LA CANELA, SANTIAGO DE LOS CABALLERO</t>
  </si>
  <si>
    <t>88-AMPLIACIÓN DEL CENTRO SECUNDARIO PEKÍN ADENTRO (SEGUNDA ETAPA), MUNICIPIO SANTIAGO DE LOS CABALLEROS.</t>
  </si>
  <si>
    <t>78-AMPLIACIÓN AVENIDA ARROYO HONDO DESDE LA AVENIDA YAPUR DUMIT HASTA LA CIRCUNVALACION NORTE, SANTIAGO DE LOS CABALLEROS</t>
  </si>
  <si>
    <t>26-SANTIAGO RODRIGUEZ</t>
  </si>
  <si>
    <t>25-CONSTRUCCIÓN DE 1 ESTANCIA INFANTIL EN LA PROVINCIA DE 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</si>
  <si>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</si>
  <si>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</si>
  <si>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</si>
  <si>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59-CONSTRUCCIÓN DE PLANTELES EDUCATIVOS EN LA PROVINCIA SANTIAGO RODRÍGUEZ (FASE 3)</t>
  </si>
  <si>
    <t>87-CONSTRUCCIÓN CASA HOGAR DE ANCIANOS EN SABANETA, MUNICIPIO SAN IGNACIO DE SABANETA, PROVINCIA SANTIAGO RODRIGUEZ</t>
  </si>
  <si>
    <t>17-AMPLIACIÓN DE PLANTELES EDUCATIVOS EN LA PROVINCIA DE VALVERDE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</si>
  <si>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</si>
  <si>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</si>
  <si>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</si>
  <si>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</si>
  <si>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</si>
  <si>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</si>
  <si>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</si>
  <si>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</si>
  <si>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</si>
  <si>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</si>
  <si>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</si>
  <si>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</si>
  <si>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</si>
  <si>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</si>
  <si>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</si>
  <si>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</si>
  <si>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</si>
  <si>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</si>
  <si>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</si>
  <si>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22-CONSTRUCCIÓN DE 1 ESTANCIA INFANTIL EN LA PROVINCIA DE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</si>
  <si>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</si>
  <si>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</si>
  <si>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</si>
  <si>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</si>
  <si>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</si>
  <si>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</si>
  <si>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60-CONSTRUCCIÓN  DE 1 ESTANCIAS INFANTILES EN LA PROVINCIA DE MONSEÑOR NOUEL (FASE 2)</t>
  </si>
  <si>
    <t>82-CONSTRUCCIÓN DE 1 ESTANCIAS INFANTILES EN LA PROVINCIA DE MOSEÑOR NOUEL (FASE 3)</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</si>
  <si>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</si>
  <si>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</si>
  <si>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</si>
  <si>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</si>
  <si>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</si>
  <si>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</si>
  <si>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</si>
  <si>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</si>
  <si>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</si>
  <si>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</si>
  <si>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51-AMPLIACIÓN DE PLANTELES EDUCATIVOS EN LA PROVINCIA DE MONTE PLATA (FASE 3)</t>
  </si>
  <si>
    <t>60-AMPLIACIÓN Y REHABILITACION DE 15 PLANTELES ESCOLARES  EN LA PROVINCIA MONTE PLATA</t>
  </si>
  <si>
    <t>62-CONSTRUCCIÓN  DE 1 ESTANCIA INFANTIL EN LA PROVINCIA DE MONTE PLATA (FASE 2)</t>
  </si>
  <si>
    <t>73-CONSTRUCCIÓN DE 3 ESTANCIAS INFANTILES EN LA PROVINCIA DE MONTE PLATA (FASE 3)</t>
  </si>
  <si>
    <t>30-HATO MAYOR</t>
  </si>
  <si>
    <t>06-RECONSTRUCCIÓN CARRETERA HATO MAYOR - EL PUERTO, PROVINCIA HATO MAYOR</t>
  </si>
  <si>
    <t>10-CONSTRUCCIÓN DE PLANTELES EDUCATIVOS EN LA PROVINCIA HATO MAYOR (FASE 3)</t>
  </si>
  <si>
    <t>12-CONSTRUCCIÓN DE 1 ESTANCIA INFANTIL EN LA PROVINCIA DE HATO MAYOR</t>
  </si>
  <si>
    <t>16-REMODELACIÓN POLIDEPORTIVO HÉCTOR MONEGRO "EL VIKINGO", PROVINCIA HATO MAYOR.</t>
  </si>
  <si>
    <t>19-CONSTRUCCIÓN DE 5 PLANTELES ESCOLARES EN LA PROVINCIA HATO MAYOR</t>
  </si>
  <si>
    <t>29-RECONSTRUCCIÓN CARRETERA HATO MAYOR - SABANA DE LA MAR, PROV., HATO MAYOR</t>
  </si>
  <si>
    <t>38-CONSTRUCCIÓN EXTENSION UASD HATO MAYOR</t>
  </si>
  <si>
    <t>39-CONSTRUCCIÓN DE PLANTELES EDUCATIVOS EN LA PROVINCIA DE HATO MAYOR (FASE 2)</t>
  </si>
  <si>
    <t>42-AMPLIACIÓN Y REHABILITACION DE 8 PLANTELES ESCOLARES EN LA PROVINCIAHATO MAYOR</t>
  </si>
  <si>
    <t>68-CONSTRUCCIÓN DE 96 VIVIENDAS EN EL MUNICIPIO SABANA DE LA MAR, PROVINCIA HATO MAYOR</t>
  </si>
  <si>
    <t>72-CONSTRUCCIÓN DE 1 ESTANCIAS INFANTILES EN LA PROVINCIA DE HATO MAYOR  (FASE 3)</t>
  </si>
  <si>
    <t>31-SAN JOSE DE OCOA</t>
  </si>
  <si>
    <t>05-RESTAURACIÓN DE LA CUENCA  DEL RÍO OCOA Y SU  COSTA EN LA PROVINCIA SAN JOSÉ DE OCOA.</t>
  </si>
  <si>
    <t>28-CONSTRUCCIÓN 1 ESTANCIA INFANTIL EN LA PROVINCIA DE SAN JOSE DE OCOA</t>
  </si>
  <si>
    <t>35-CONSTRUCCIÓN DE 6 PLANTELES ESCOLARES EN LA PROVINCIA SAN JOSE DE OCOA</t>
  </si>
  <si>
    <t>43-AMPLIACIÓN DE PLANTELES EDUCATIVOS EN LA PROVINCIA DE SAN JOSÉ DE OCOA (FASE 3)</t>
  </si>
  <si>
    <t>51-CONSTRUCCIÓN  1 ESTANCIA INFANTIL EN LA PROVINCIA DE SAN JOSE DE OCOA (FASE 2)</t>
  </si>
  <si>
    <t>53-CONSTRUCCIÓN DE PLANTELES EDUCATIVOS EN LA PROVINCIA DE SAN JOSÉ DE OCOA (FASE 2)</t>
  </si>
  <si>
    <t>78-CONSTRUCCIÓN DE 1 ESTANCIAS INFANTILES EN LA PROVINCIA DE SAN JOSÉ DE OCOA (FASE 3)</t>
  </si>
  <si>
    <t>01-CONSTRUCCIÓN DE 2,384 VIVIENDAS EN EL DISTRITO MUNICIPAL SAN LUIS, PROVINCIA SANTO DOMINGO</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</si>
  <si>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</si>
  <si>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</si>
  <si>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</si>
  <si>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05-CONSTRUCCIÓN EDIFICIO DE DOS NIVELES DEL INSTITUTO DE CARDIOLOGÍA</t>
  </si>
  <si>
    <t>07-CONSTRUCCIÓN PALACIO DE JUSTICIA DE SANTO DOMINGO ESTE</t>
  </si>
  <si>
    <t>08-CONSTRUCCIÓN CLUB DEPORTIVO VILLA MELLA, MUNICIPIO SANTO DOMINGO NORTE, PROVINCIA SANTO DOMINGO</t>
  </si>
  <si>
    <t>10-CONSTRUCCIÓN DE LA INTERCONEXION CARRETERA ZONA FRANCA GUERRA Y NUEVA AUTOPISTA DEL NORDESTE</t>
  </si>
  <si>
    <t>11-CONSTRUCCIÓN DE 400 VIVIENDAS EN LA PROVINCIA SANTO DOMINGO</t>
  </si>
  <si>
    <t>13-CONSTRUCCIÓN Y RECONSTRUCCIÓN DE DESTACAMENTOS POLICIALES EN COMUNIDADES DE LA PROVINCIA SANTO DOMINGO</t>
  </si>
  <si>
    <t>14-CONSTRUCCIÓN  NUEVO PUENTE FLOTANTE SOBRE EL RLO OZAMA, DISTRITO NACIONAL</t>
  </si>
  <si>
    <t>16-AMPLIACIÓN DE PLANTELES EDUCATIVOS EN LA PROVINCIA DE SANTO DOMINGO (FASE 2)</t>
  </si>
  <si>
    <t>19-CONSTRUCCIÓN CONSTRUCCIÓN DE ESTACIONES DE PASAJEROS INTERURBANA EN EL GRAN SANTO DOMINGO Y EL DISTRITO NACIONAL</t>
  </si>
  <si>
    <t>22-CONSTRUCCIÓN IGLESIA SANTISIMA CRUZ EN EL SECTOR EL CAFÉ DE HERRERA, MUNICIPIO SANTO DOMINGO OESTE, PROVINCIA SANTO DOMINGO</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</si>
  <si>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</si>
  <si>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</si>
  <si>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</si>
  <si>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</si>
  <si>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51-CONSTRUCCIÓN CANCHA DE BALONCESTO RIVERA DEL OZAMA, SECTOR LOS TRES BRAZOS, MUNICIPIO SANTO DOMINGO ESTE, PROVINCIA SANTO DOMINGO</t>
  </si>
  <si>
    <t>54-AMPLIACIÓN DE PLANTELES EDUCATIVOS EN LA PROVINCIA SANTO DOMINGO (FASE 3)</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</si>
  <si>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</si>
  <si>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</si>
  <si>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</si>
  <si>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</si>
  <si>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</si>
  <si>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</si>
  <si>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</si>
  <si>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</si>
  <si>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</si>
  <si>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</si>
  <si>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02-APOYO  DE LA EDUCACIÓN PRE-UNIVERSITARIA A TRAVÉS DEL PACTO EDUCATIVO EN LA REPÚBLICA DOMINICANA.</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</si>
  <si>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</si>
  <si>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</si>
  <si>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</si>
  <si>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22-MEJORAMIENTO DE PAREDES Y TECHOS A NIVEL NACIONAL</t>
  </si>
  <si>
    <t>33-REHABILITACIÓN HOSPITAL GENERAL Y ESPECIALIDADES DR. NELSON ASTACIO, SANTO DOMINGO NORTE, PROV. SANTO DOMINGO,</t>
  </si>
  <si>
    <t>47-RECUPERACION PROGRAMA DE RESILENCIA</t>
  </si>
  <si>
    <t>26-RECONSTRUCCIÓN DE LA CAPA DE RODADURA DE LA AUTOPISTA JUAN PABLO DUARTE</t>
  </si>
  <si>
    <t>11-REHABILITACIÓN  Y MANTENIMIENTO DE CARRETERAS  (117 KM) Y CAMINOS VECINALES (884 KM) A NIVEL NACIONAL</t>
  </si>
  <si>
    <t>24-MEJORAMIENTO DE OBRAS PÚBLICAS RESILIENTES PARA REDUCIR RIESGOS DE DESASTRES EN EL CONTEXTO DEL CAMBIO CLIMÁTICO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</si>
  <si>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</si>
  <si>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</si>
  <si>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</si>
  <si>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</si>
  <si>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</si>
  <si>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</si>
  <si>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</si>
  <si>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</si>
  <si>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4186 - PROGRAMADA DE INCENTIVO A LA POLICIA PREVENTIVA</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</si>
  <si>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</si>
  <si>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</si>
  <si>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</si>
  <si>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</si>
  <si>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</si>
  <si>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</si>
  <si>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</si>
  <si>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</si>
  <si>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</si>
  <si>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</si>
  <si>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</si>
  <si>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</si>
  <si>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13924-MEJORAMIENTO URBANO, SOCIAL Y AMBIENTAL DEL BARRIO DOMINGO SAVIO (LA CIENEGA - LOS GUANDULES), DISTRITO NACIONAL</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</si>
  <si>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</si>
  <si>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</si>
  <si>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</si>
  <si>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</si>
  <si>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</si>
  <si>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</si>
  <si>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</si>
  <si>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14723-REMODELACIÓN CLUB RECREATIVO COANCA, DISTRITO NACIONAL</t>
  </si>
  <si>
    <t>14936-RECONSTRUCCIÓN DEL CLUB DEPORTIVO HUELLAS DEL SIGLO, SECTOR CRISTO REY, DISTRITO NACIONAL</t>
  </si>
  <si>
    <t>13967-REHABILITACIÓN Y CONSTRUCCIÓN RESIDENCIA ESTUDIANTIL DE LA UNIVERSIDAD AUTÓNOMA DE SANTO DOMINGO</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</si>
  <si>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</si>
  <si>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</si>
  <si>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</si>
  <si>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13423-CONSTRUCCIÓN  DE 8 ESTANCIAS INFANTILES DE LA PROVINCIA DISTRITO NACIONAL (FASE 2)</t>
  </si>
  <si>
    <t>13976-REHABILITACIÓN Y CONSTRUCCIÓN LABORATORIO DE MECANICA DE SUELO DEL MINISTERIO DE OBRAS PÚBLICAS Y COMUNICACIONES</t>
  </si>
  <si>
    <t>14234-REPARACIÓN HOSPITAL DOCENTE PADRE BILLINI, DISTRITO NACIONAL,  PROV SANTO DOMINGO, REPÚBLICA DOMINICANA</t>
  </si>
  <si>
    <t>13382-CONSTRUCCIÓN DE PLANTELES EDUCATIVOS EN LA PROVINCIA DE DISTRITO NACIONAL (FASE 2)</t>
  </si>
  <si>
    <t>14749-REMODELACIÓN DE LAS OFICINAS DEL  MINISTERIO DE LA VIVIENDA, HÁBITAT Y EDIFICACIONES, DISTRITO NACIONAL</t>
  </si>
  <si>
    <t>14279-AMPLIACIÓN CONSTRUCCIÓN TRES (3) EDIFICIOS DE PARQUEOS EN LA CIUDAD DE SANTO DOMINGO</t>
  </si>
  <si>
    <t>12567-AMPLIACIÓN Y REHABILITACION DE 4 PLANTELES ESCOLARES EN EL DISTRITO NACIONAL</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</si>
  <si>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</si>
  <si>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</si>
  <si>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</si>
  <si>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14920-RECONSTRUCCIÓN IGLESIA SAN MAURICIO MARTIR,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</si>
  <si>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</si>
  <si>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</si>
  <si>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</si>
  <si>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</si>
  <si>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</si>
  <si>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</si>
  <si>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</si>
  <si>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</si>
  <si>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13562-AMPLIACIÓN DE PLANTELES EDUCATIVOS EN LA PROVINCIA DE AZUA (FASE 3)</t>
  </si>
  <si>
    <t>13067-CONSTRUCCIÓN DE 2 ESTANCIAS INFANTILES EN LA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</si>
  <si>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</si>
  <si>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</si>
  <si>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</si>
  <si>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</si>
  <si>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</si>
  <si>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14323-CONSTRUCCIÓN  VIVIENDAS ECONOMICAS EN EL MEMISO (68), PROVINCIA AZUA</t>
  </si>
  <si>
    <t>15063-RECONSTRUCCIÓN DE LA INFRAESTRUCTURA VIAL URBANA DEL MUNICIPIO LAS CHARCAS, PROVINCIA AZUA</t>
  </si>
  <si>
    <t>15071-RECONSTRUCCIÓN DE INFRAESTRUCTURA VIAL URBANA DEL MUNICIPIO AZUA DE COMPOSTELA, PROVINCIA AZUA</t>
  </si>
  <si>
    <t>14255-CONSTRUCCIÓN CAMPO DE BEISBOL ANSONIA, MUNICIPIO AZUA, PROVINCIA AZUA</t>
  </si>
  <si>
    <t>13347-AMPLIACIÓN DE PLANTELES EDUCATIVOS EN LA PROVINCIA DE BAHORUCO (FASE 2)</t>
  </si>
  <si>
    <t>13542-CONSTRUCCIÓN DE PLANTELES EDUCATIVOS EN LA PROVINCIA BAHORUCO (FASE 3)</t>
  </si>
  <si>
    <t>14710-CONSTRUCCIÓN DE UN NUEVO CEMENTERIO EN EL MUNICIPIO LOS RIOS, PROVINCIA BAHORUCO</t>
  </si>
  <si>
    <t>12523-CONSTRUCCIÓN DE 5 PLANTELES ESCOLARES EN LA PROVINCIA BAHORUCO</t>
  </si>
  <si>
    <t>14594-RECONSTRUCCIÓN DE 2 PUENTES EN EL MUNICIPIO DE TAMAYO, PROVINCIA BAHORUCO</t>
  </si>
  <si>
    <t>13379-CONSTRUCCIÓN DE PLANTELES EDUCATIVOS EN LA PROVINCIA DE BAHORUCO (FASE 2)</t>
  </si>
  <si>
    <t>14636-CONSTRUCCIÓN CENTRO UNIVERSITARIO REGIONAL UASD NEYBA, PROVINCIA BAHORUCO</t>
  </si>
  <si>
    <t>12570-AMPLIACIÓN  Y REHABILITACION DE 12 PLANTELES ESCOLARES EN LA PROVINCIA BAHORUCO</t>
  </si>
  <si>
    <t>13466-CONSTRUCCIÓN  DE 1 ESTANCIA INFANTIL EN LA PROVINCIA DE BAHORUCO (FASE 2)</t>
  </si>
  <si>
    <t>13607-CONSTRUCCIÓN DE 1 ESTANCIAS INFANTILES EN LA PROVINCIA DE BAHORUCO (FASE 3)</t>
  </si>
  <si>
    <t>14392-CONSTRUCCIÓN CANCHA DE BALONCESTO BATEY 4, MUNICIPIO DE NEYBA, PROVINCIA BAHORUCO</t>
  </si>
  <si>
    <t>14205-REPARACIÓN CANCHA DE BALONCESTO DEL SECTOR LA MADRE, MUNICIPIO VILLA JARAGUA,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</si>
  <si>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</si>
  <si>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</si>
  <si>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</si>
  <si>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</si>
  <si>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</si>
  <si>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</si>
  <si>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</si>
  <si>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</si>
  <si>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</si>
  <si>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</si>
  <si>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</si>
  <si>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</si>
  <si>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</si>
  <si>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</si>
  <si>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</si>
  <si>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</si>
  <si>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12569-AMPLIACIÓN  Y REHABILITACION DE 18 PLANTELES ESCOLARES EN LA PROVINCIA BARAHONA</t>
  </si>
  <si>
    <t>13043-CONSTRUCCIÓN DE 1 ESTANCIA INFANTIL EN LA PROVINCIA DE DAJABON</t>
  </si>
  <si>
    <t>14697-CONSTRUCCIÓN VERJA PERIMETRAL INTELIGENTE FRONTERA REPÚBLICA DOMINICANA-HAITÍ</t>
  </si>
  <si>
    <t>13546-CONSTRUCCIÓN DE PLANTELES EDUCATIVOS EN LA PROVINCIA DAJABÓN (FASE 3)</t>
  </si>
  <si>
    <t>12568-AMPLIACIÓN Y REHABILITACION DE 12 PLANTELES ESCOLARES EN LA PROVINCIA DAJABON</t>
  </si>
  <si>
    <t>13381-CONSTRUCCIÓN DE PLANTELES EDUCATIVOS EN LA PROVINCIA DE DAJABÓN (FASE 2)</t>
  </si>
  <si>
    <t>12525-CONSTRUCCIÓN DE 3 PLANTELES ESCOLARES EN LA PROVINCIA DAJABON</t>
  </si>
  <si>
    <t>13459-CONSTRUCCIÓN DE 1 ESTANCIA INFANTIL EN LA PROVINCIA DE DAJABON (FASE 2)</t>
  </si>
  <si>
    <t>14390-REMODELACIÓN DEL CAMPO DE BEISBOL MANUEL BUENO, MUNICIPIO EL PINO, PROVINCIA DAJABON</t>
  </si>
  <si>
    <t>14178-CONSTRUCCIÓN HOSPITAL MUNICIPAL DE DAJABÓN PROVINCIA DAJABÓN, REPÚBLICA DOMINICANA</t>
  </si>
  <si>
    <t>13047-CONSTRUCCIÓN DE 4 ESTANCIAS INFANTILES EN LA PROVINCIA DUARTE</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</si>
  <si>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</si>
  <si>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</si>
  <si>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</si>
  <si>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14570-CONSTRUCCIÓN DE PUENTE SOBRE EL RIO JAYA, SECTOR UGAMBA,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</si>
  <si>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</si>
  <si>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</si>
  <si>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</si>
  <si>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13579-AMPLIACIÓN DE PLANTELES EDUCATIVOS EN LA PROVINCIA DUARTE (FASE 3)</t>
  </si>
  <si>
    <t>13383-CONSTRUCCIÓN  DE PLANTELES EDUCATIVOS EN LA PROVINCIA DE DUARTE (FASE 2)</t>
  </si>
  <si>
    <t>13437-CONSTRUCCIÓN  DE 2  ESTANCIAS INFANTILES EN LA PROVINCIA DUARTE (FASE 2)</t>
  </si>
  <si>
    <t>12566-AMPLIACIÓN  Y REHABILITACION DE 29 PLANTELES ESCOLARES EN LA PROVINCIA DUARTE</t>
  </si>
  <si>
    <t>14244-REHABILITACIÓN DEL CLUB OLIMPIA, MUNICIPIO DE SAN FRANCISCO DE MACORIS,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</si>
  <si>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</si>
  <si>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</si>
  <si>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</si>
  <si>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13619-CONSTRUCCIÓN DE 1 ESTANCIAS INFANTILES EN LA PROVINCIA DE DUARTE (FASE 3)</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</si>
  <si>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</si>
  <si>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</si>
  <si>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</si>
  <si>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</si>
  <si>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13399-CONSTRUCCIÓN DE PLANTELES EDUCATIVOS EN LA PROVINCIA DE ELIAS PIÑA (FASE 2)</t>
  </si>
  <si>
    <t>12080-RECONSTRUCCIÓN CARRETERA COMENDADOR - GUAROA, PROV. ELIAS PIÑA</t>
  </si>
  <si>
    <t>12092-RECONSTRUCCIÓN CARRETERA MACASIAS GUAROA, CONSTRUCCION CALLES DE MACASIAS Y HELIPUERTO, PROV. ELIAS PIÑA</t>
  </si>
  <si>
    <t>13449-CONSTRUCCIÓN  DE 1 ESTANCIA INFANTIL EN LA PROVINCIA ELIAS PIÑA (FASE 2)</t>
  </si>
  <si>
    <t>12565-AMPLIACIÓN Y REHABILITACION DE 12 PLANTELES ESCOLARES  EN LA PROVINCIA ELIAS PIÑA</t>
  </si>
  <si>
    <t>13613-CONSTRUCCIÓN DE 1 ESTANCIA INFANTIL EN LA PROVINCIA DE ELÍAS PIÑA (FASE 3)</t>
  </si>
  <si>
    <t>14948-RECONSTRUCCIÓN DE 22KM DEL TRAMO CARRETERO EL CERCADO-HONDO VALLE, PROVINCIAS SAN JUAN Y ELIAS PIÑA</t>
  </si>
  <si>
    <t>13352-AMPLIACIÓN DE PLANTELES EDUCATIVOS EN LA PROVINCIA DE EL SEIBO (FASE 2)</t>
  </si>
  <si>
    <t>13550-CONSTRUCCIÓN DE PLANTELES EDUCATIVOS EN LA PROVINCIA EL SEIBO (FASE 3)</t>
  </si>
  <si>
    <t>12529-CONSTRUCCIÓN DE 6 PLANTELES ESCOLARES EN LA PROVINCIA EL SEIBO</t>
  </si>
  <si>
    <t>13458-CONSTRUCCIÓN  DE 1 ESTANCIA INFANTIL EN LA PROVINCIA DE EL SEIBO (FASE 2)</t>
  </si>
  <si>
    <t>13433-CONSTRUCCIÓN DE PLANTELES EDUCATIVOS EN LA PROVINCIA DE EL SEIBO (FASE 2)</t>
  </si>
  <si>
    <t>13747-RECONSTRUCCIÓN HOSPITAL TEOFILO HERNANDEZ, EL SEIBO</t>
  </si>
  <si>
    <t>14131-RECUPERACION DE LOS RECURSOS NATURALES EN LAS  SUB CUENCAS JAMAO Y VERAGUA</t>
  </si>
  <si>
    <t>13354-AMPLIACIÓN DE PLANTELES EDUCATIVOS EN LA PROVINCIA DE ESPAILLAT (FASE 2)</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</si>
  <si>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</si>
  <si>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</si>
  <si>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</si>
  <si>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</si>
  <si>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13569-AMPLIACIÓN DE PLANTELES EDUCATIVOS EN LA PROVINCIA ESPAILLAT (FASE 3)</t>
  </si>
  <si>
    <t>13398-CONSTRUCCIÓN DE PLANTELES EDUCATIVOS EN LA PROVINCIA DE ESPAILLAT (FASE 2)</t>
  </si>
  <si>
    <t>13446-CONSTRUCCIÓN  DE 1 ESTANCIA INFANTIL EN LA PROVINCIA ESPAILLAT (FASE 2)</t>
  </si>
  <si>
    <t>12572-AMPLIACIÓN Y REHABILITACION DE 4 PLANTELES ESCOLARES EN LA PROVINCIA ESPAILLAT</t>
  </si>
  <si>
    <t>15061-RECONSTRUCCIÓN DE LA INFRAESTRUCTURA VIAL URBANA DEL MUNICIPIO DE MOCA, PROVINCIA ESPAILLAT</t>
  </si>
  <si>
    <t>13609-CONSTRUCCIÓN DE 2 ESTANCIAS INFANTILES EN LA PROVINCIA DE ESPAILLAT (FASE 3)</t>
  </si>
  <si>
    <t>14793-MEJORAMIENTO DE LA INFRAESTRUCTURA DEPORTIVA DEL CENTRO EDUCATIVO PRIMARIA DON BOSCO, MUNICIPIO MOCA, PROVINCIA ESPAILLAT</t>
  </si>
  <si>
    <t>14794-MEJORAMIENTO DE LA INFRAESTRUCTURA DEPORTIVA DEL CENTRO EDUCATIVO ELADIO PEÑA DE LA ROSA, MUNICIPIO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</si>
  <si>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</si>
  <si>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</si>
  <si>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12534-CONSTRUCCIÓN DE 3 PLANTELES ESCOLARES EN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</si>
  <si>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</si>
  <si>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</si>
  <si>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</si>
  <si>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13467-CONSTRUCCIÓN DE 1 ESTANCIA INFANTIL EN LA PROVINCIA INDEPENDENCIA (FASE 2)</t>
  </si>
  <si>
    <t>13618-CONSTRUCCIÓN DE 1 ESTANCIA INFANTIL EN LA PROVINCIA DE INDEPENDENCIA  (FASE 3)</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</si>
  <si>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</si>
  <si>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</si>
  <si>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</si>
  <si>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</si>
  <si>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</si>
  <si>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</si>
  <si>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</si>
  <si>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</si>
  <si>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13580-AMPLIACIÓN DE PLANTELES EDUCATIVOS EN LA PROVINCIA DE LA ALTAGRACIA (FASE 3)</t>
  </si>
  <si>
    <t>13441-CONSTRUCCIÓN  DE 3 ESTANCIAS INFANTILES EN LA PROVINCIA DE LA ALTAGRACIA (FASE 2)</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</si>
  <si>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</si>
  <si>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</si>
  <si>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</si>
  <si>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</si>
  <si>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14058-CONSTRUCCIÓN DE LA FUNERARIA MUNICIPAL DE GUAYMATE, PROVINCIA LA ROMANA</t>
  </si>
  <si>
    <t>13052-CONSTRUCCIÓN 4 ESTANCIAS INFANTILES EN LA PROVINCIA DE LA ROMANA</t>
  </si>
  <si>
    <t>13561-CONSTRUCCIÓN DE PLANTELES EDUCATIVOS EN LA PROVINCIA LA ROMANA (FASE 3)</t>
  </si>
  <si>
    <t>13366-AMPLIACIÓN DE PLANTELES EDUCATIVOS EN LA PROVINCIA DE LA ROMANA (FASE 2)</t>
  </si>
  <si>
    <t>14125-CONSTRUCCIÓN DEL HOSPITAL DE VILLA HERMOSA EN LA PROVINCIA DE LA ROMANA</t>
  </si>
  <si>
    <t>13429-CONSTRUCCIÓN DE  3 ESTANCIAS INFANTILES EN LA PROVINCIA DE LA ROMANA (FASE 2)</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</si>
  <si>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</si>
  <si>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</si>
  <si>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</si>
  <si>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13616-CONSTRUCCIÓN DE 1 ESTANCIAS INFANTILES EN LA PROVINCIA DE LA ROMANA  (FASE 3)</t>
  </si>
  <si>
    <t>14672-CONSTRUCCIÓN DE INFRAESTRUCTURAS PARA LA DISPOSICIÓN DE RESIDUOS SÓLIDOS EN LA VEGA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</si>
  <si>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</si>
  <si>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</si>
  <si>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</si>
  <si>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</si>
  <si>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14628-CONSTRUCCIÓN DE FUNERARIA EN EL DISTRITO MUNICIPAL LA SABINA, MUNICIPIO CONSTANZA, PROVINCIA LA VEGA.</t>
  </si>
  <si>
    <t>13587-AMPLIACIÓN DE PLANTELES EDUCATIVOS EN LA PROVINCIA DE LA VEGA (FASE 3)</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</si>
  <si>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</si>
  <si>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</si>
  <si>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</si>
  <si>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12579-AMPLIACIÓN Y REHABILITACION DE 22 PLANTELES ECOLARES EN LA PROVINCIA DE LA VEGA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</si>
  <si>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</si>
  <si>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</si>
  <si>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</si>
  <si>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</si>
  <si>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</si>
  <si>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</si>
  <si>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</si>
  <si>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13056-CONSTRUCCIÓN DE 1 ESTANCIA INFANTIL EN LA PROVINCIA DE MARIA TRINIDAD SANCHEZ</t>
  </si>
  <si>
    <t>13564-CONSTRUCCIÓN DE PLANTELES EDUCATIVOS EN LA PROVINCIA MARIA TRINIDAD SÁNCHEZ (FASE 3 )</t>
  </si>
  <si>
    <t>13368-AMPLIACIÓN DE PLANTELES EDUCATIVOS EN LA PROVINCIA DE MARIA TRINIDAD SANCHEZ (FASE 2)</t>
  </si>
  <si>
    <t>12538-CONSTRUCCIÓN DE 12 PLANTELES ESCOLARES EN LA PROVINCIA MARIA TRINIDAD SANCHEZ</t>
  </si>
  <si>
    <t>14578-CONSTRUCCIÓN DE FUNERARIAS EN LAS GORDAS Y MATA BONITA, MUNICIPIO NAGUA, PROVINCIA MARÍA TRINIDAD SÁNCHEZ</t>
  </si>
  <si>
    <t>13601-AMPLIACIÓN DE PLANTELES EDUCATIVOS EN LA PROVINCIA DE MARIA TRINIDAD SANCHEZ (FASE 3)</t>
  </si>
  <si>
    <t>12580-AMPLIACIÓN Y REHABILITACION DE 9 PLANTELES ESCOLARES EN LA PROVINCIA MARIA TRINIDAD SANCHEZ</t>
  </si>
  <si>
    <t>13406-CONSTRUCCIÓN DE PLANTELES EDUCATIVOS EN LA PROVINCIA DE MARIA TRINIDAD SANCHEZ (FASE 2)</t>
  </si>
  <si>
    <t>13461-CONSTRUCCIÓN  DE 1 ESTANCIA INFANTIL EN LA PROVINCIA DE MARIA TRINIDAD SANCHEZ (FASE 2)</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</si>
  <si>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</si>
  <si>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</si>
  <si>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</si>
  <si>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</si>
  <si>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13541-CONSTRUCCIÓN DE PLANTELES EDUCATIVOS EN LA PROVINCIA MONTE CRISTI (FASE 3)</t>
  </si>
  <si>
    <t>13059-CONSTRUCCIÓN DE 1 ESTANCIA INFANTIL EN LA PROVINCIA DE MONTE CRISTI</t>
  </si>
  <si>
    <t>13370-AMPLIACIÓN DE PLANTELES EDUCATIVOS EN LA PROVINCIA DE MONTE CRISTI (FASE 2)</t>
  </si>
  <si>
    <t>12540-CONSTRUCCIÓN DE 9 PLANTELES ESCOLARES EN LA PROVINCIA MONTECRISTI</t>
  </si>
  <si>
    <t>14613-CONSTRUCCIÓN DE FUNERARIAS EN COMUNIDADES DE LA PROVINCIA MONTECRISTI</t>
  </si>
  <si>
    <t>14488-Construcción Hospital Municipal Villa Vásquez, Provincia de Monte Cristi.</t>
  </si>
  <si>
    <t>13408-CONSTRUCCIÓN  DE PLANTELES EDUCATIVOS EN LA PROVINCIA DE MONTE CRISTI (FASE 2)</t>
  </si>
  <si>
    <t>13460-CONSTRUCCIÓN  DE 1 ESTANCIA INFANTIL EN LA PROVINCIA DE MONTE CRISTI (FASE 2)</t>
  </si>
  <si>
    <t>12582-AMPLIACIÓN Y REHABILITACION DE 19 PLANTELES ESCOLARES EN LA PROVINCIA MONTECRISTI</t>
  </si>
  <si>
    <t>13608-CONSTRUCCIÓN DE 1 ESTANCIAS INFANTILES EN LA PROVINCIA DE MONTECRISTI (FASE 3)</t>
  </si>
  <si>
    <t>14774-CONSTRUCCIÓN DE MUELLE PESQUERO EN EL DISTRITIO MUNICIPAL JUANCHO, PROVINCIA PEDERNALES</t>
  </si>
  <si>
    <t>14421-RECONSTRUCCIÓN DE PUENTE EN LA COMUNIDAD AGUAS NEGRAS, DISTRITO MUNICIPAL JOSÉ F.CO PEÑA GÓMEZ,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</si>
  <si>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</si>
  <si>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</si>
  <si>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</si>
  <si>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12543-CONSTRUCCIÓN DE 3 PLANTELES ESCOLARES EN LA PROVINCIA PEDERNALES</t>
  </si>
  <si>
    <t>13448-CONSTRUCCIÓN  DE 1 ESTANCIA INFANTIL EN LA PROVINCIA DE PEDERNALES (FASE 2)</t>
  </si>
  <si>
    <t>13941-TRANSFERENCIA DE CAPACIDADES PARA LA IMPLEMENTACIÓN DE PROCESOS DE PRODUCCIÓN MÁS LIMPIA EN PEQUEÑOS HOTELES DE PEDERNALES</t>
  </si>
  <si>
    <t>14037-FORTALECIMIENTO DE LA CAPACIDAD DE GESTIÓN DE LOS GOBIERNOS LOCALES CON PARTICIPACIÓN DE LA SOCIEDAD CIVIL DE PERDERNALES</t>
  </si>
  <si>
    <t>14668-CONSTRUCCIÓN CUARTEL, TORRES DE VIGILANCIA Y VIVIENDAS PARA MILITARES DEL CESFRONT, MUNICIPIO DE PEDERNALES, PROVINCIA PEDERNALES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</si>
  <si>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</si>
  <si>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</si>
  <si>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</si>
  <si>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</si>
  <si>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</si>
  <si>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13068-CONSTRUCCIÓN DE I ESTANCIA INFATIL EN LA PROVINCIA DE PERAVIA</t>
  </si>
  <si>
    <t>12564-CONSTRUCCIÓN DE 15 PLANTELES ESCOLARES EN LA PROVINCIA PERAVIA</t>
  </si>
  <si>
    <t>14635-CONSTRUCCIÓN CENTRO UNIVERSITARIO REGIONAL UASD BANI, PROVINCIA PERAVIA</t>
  </si>
  <si>
    <t>13410-CONSTRUCCIÓN DE PLANTELES EDUCATIVOS EN LA PROVINCIA DE PERAVIA (FASE 2)</t>
  </si>
  <si>
    <t>13450-CONSTRUCCIÓN  DE 2 ESTANCIAS INFATILES EN LA PROVINCIA DE PERAVIA (FASE 2)</t>
  </si>
  <si>
    <t>15065-RECONSTRUCCIÓN  DE INFRAESTRUCTURA VIAL URBANA DEL MUNICIPIO DE BANÍ, PROVINCIA PERAVIA</t>
  </si>
  <si>
    <t>12586-AMPLIACIÓN Y REHABILITACION DE 1 PLANTEL ESCOLAR EN LA PROVINCIA PERAVIA</t>
  </si>
  <si>
    <t>13603-CONSTRUCCIÓN DE 2 ESTANCIAS INFANTILES EN LA PROVINCIA DE PERAVIA (FASE 3)</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</si>
  <si>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</si>
  <si>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</si>
  <si>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</si>
  <si>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</si>
  <si>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</si>
  <si>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</si>
  <si>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13374-AMPLIACIÓN DE PLANTELES EDUCATIVOS EN LA PROVINCIA DE PUERTO PLATA (FASE 2)</t>
  </si>
  <si>
    <t>12544-CONSTRUCCIÓN DE 18 PLANTELES ESCOLARES EN LA PROVINCIA PUERTO PLATA</t>
  </si>
  <si>
    <t>13597-AMPLIACIÓN DE PLANTELES DUCATIVOS EN LA PROVINCA PUERTO PLATA (FASE 3)</t>
  </si>
  <si>
    <t>13438-CONSTRUCCIÓN DE 4 ESTANCIAS INFANTILES EN LA PROVINCIA DE PUERTO PLATA (FASE 2)</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</si>
  <si>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</si>
  <si>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</si>
  <si>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</si>
  <si>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</si>
  <si>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</si>
  <si>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</si>
  <si>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</si>
  <si>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13620-CONSTRUCCIÓN DE 1 ESTANCIAS INFANTILES EN LA PROVINCIA DE PUERTO PLATA (FASE 3)</t>
  </si>
  <si>
    <t>14235-CONSTRUCCIÓN DESTACAMENTOS POLICIALES EN DIFERENTES COMUNIDADES DE LA  PROVINCIA PUERTO PLATA</t>
  </si>
  <si>
    <t>14396-RESTAURACIÓN DE AREA ARQUEOLOGICA EN EL PARQUE ARQUEOLOGICO LA ISABELA HISTORICA,  MUNICIPIO DE LUPERÓN, PROVINCIA PUERTO PLATA</t>
  </si>
  <si>
    <t>14397-RESTAURACIÓN ÁREA EXTERIOR DEL PARQUE ARQUEOLÓGICO LA ISABELA HISTÓRICA,  MUNICIPIO DE LUPERÓN, PROVINCIA PUERTO PLATA</t>
  </si>
  <si>
    <t>14399-RESTAURACIÓN ÁREA DE RECREACIÓN HISTÓRICA (ALDEA INDÍGENA), PARQUE ARQUEOLÓGICO LA ISABELA HISTORICA, MUNICIPIO LUPERON,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</si>
  <si>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</si>
  <si>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</si>
  <si>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</si>
  <si>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13051-CONSTRUCCIÓN DE 1 ESTANCIA INFANTIL EN LA PROVINCIA HERMANAS MIRABAL</t>
  </si>
  <si>
    <t>15013-RECONSTRUCCIÓN DEL CAMINO VECINAL MONTELLANO-LOS LIRIOS-LOS ARACENA-LOS ABANICOS, SALCEDO , PROVINCIA HERMANAS MIRABAL</t>
  </si>
  <si>
    <t>13558-CONSTRUCCIÓN DE PLANTELES EDUCATIVOS EN LA PROVINCIA HERMANAS MIRABAL (FASE 3)</t>
  </si>
  <si>
    <t>12532-CONSTRUCCIÓN DE 11 PLANTELES ESCOLARES EN LA PROVINCIA HERMANAS MIRABAL</t>
  </si>
  <si>
    <t>14596-CONSTRUCCIÓN DE 2 PUENTES EN LAS COMUNIDADES DE LA CAOBA Y JAYABO, MUNICIPIO SALCEDO, PROVINCIA HERMANAS MIRABAL</t>
  </si>
  <si>
    <t>13595-AMPLIACIÓN DE PLANTELES EDUCATIVOS EN LA PROVINCIA HERMANAS MIRABAL (FASE 3)</t>
  </si>
  <si>
    <t>13401-CONSTRUCCIÓN DE PLANTELES EDUCATIVOS EN LA PROVINCIA DE HERMANAS MIRABAL (FASE 2)</t>
  </si>
  <si>
    <t>15029-RECONSTRUCCIÓN DE LA INFRAESTRUCTURA VIAL URBANA DEL MUNICIPIO DE SALCEDO, PROVINCIA HERMANAS MIRABAL</t>
  </si>
  <si>
    <t>13456-CONSTRUCCIÓN  DE 1 ESTANCIA INFANTIL EN LA PROVINCIA HERMANAS MIRABAL (FASE 2)</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</si>
  <si>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</si>
  <si>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</si>
  <si>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</si>
  <si>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</si>
  <si>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</si>
  <si>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</si>
  <si>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13642-CONSTRUCCIÓN HOSPITAL LAS TERRENAS, PROVINCIA SAMANÁ</t>
  </si>
  <si>
    <t>13946-RECONSTRUCCIÓN ENTRADA DE ACCESO A LA PROVINCIA SAMANÁ</t>
  </si>
  <si>
    <t>13062-CONSTRUCCIÓN DE 1 ESTANCIA INFANTIL EN LA PROVINCIA SAMANA</t>
  </si>
  <si>
    <t>13551-CONSTRUCCIÓN DE PLANTELES EDUCATIVOS EN LA PROVINCIA SAMANÁ (FASE 3)</t>
  </si>
  <si>
    <t>12556-CONSTRUCCIÓN DE 12 PLANTELES ESCOLARES EN LA PROVINCIA SAMANA</t>
  </si>
  <si>
    <t>13412-CONSTRUCCIÓN DE PLANTELES EDUCATIVOS EN LA PROVINCIA DE SAMANÁ (FASE 2)</t>
  </si>
  <si>
    <t>13462-CONSTRUCCIÓN  DE 2 ESTANCIA INFANTIL EN LA PROVINCIA SAMANA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</si>
  <si>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</si>
  <si>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</si>
  <si>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</si>
  <si>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</si>
  <si>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14626-CONSTRUCCIÓN DE INFRAESTRUCTURA PARA LA DISPOSICIÓN FINAL DE RESIDUOS SÓLIDOS EN HAINA, PROVINCIA SAN CRISTOBAL</t>
  </si>
  <si>
    <t>14296-CONSTRUCCIÓN PUENTE CAMBITA, PROVINCIA SAN CRISTOBAL</t>
  </si>
  <si>
    <t>14692-CONSTRUCCIÓN Y EQUIPAMIENTO CIUDAD SANITARIA SAN CRISTÓBAL</t>
  </si>
  <si>
    <t>13058-CONSTRUCCIÓN DE 5 ESTANCIAS INFANTILES EN LA PROVINCIA DE SAN CRISTOBAL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</si>
  <si>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</si>
  <si>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</si>
  <si>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</si>
  <si>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</si>
  <si>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</si>
  <si>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</si>
  <si>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</si>
  <si>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</si>
  <si>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</si>
  <si>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</si>
  <si>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</si>
  <si>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13428-CONSTRUCCIÓN  DE 5 ESTANCIAS INFANTILES EN LA PROVINCIA DE SAN CRISTOBAL (FASE 2)</t>
  </si>
  <si>
    <t>15053-RECONSTRUCCIÓN DE LA INFRAESTRUCTURA VIAL URBANA DEL MUNICIPIO DE SAN CRISTÓBAL, PROVINCIA SAN CRISTÓBAL</t>
  </si>
  <si>
    <t>13413-CONSTRUCCIÓN DE PLANTELES EDUCATIVOS EN LA PROVINCIA DE SAN CRISTÓBAL (FASE 2)</t>
  </si>
  <si>
    <t>12589-AMPLIACIÓN Y REHABILITACION DE 14 PLANTELES ESCOLARES  EN LA PROVINCIA SAN CRISTOBAL</t>
  </si>
  <si>
    <t>13612-CONSTRUCCIÓN DE 1 ESTANCIAS INFANTILES EN LA PROVINCIA DE SAN CRISTÓBAL (FASE 3)</t>
  </si>
  <si>
    <t>13706-AMPLIACIÓN DEL PLANTEL EDUCATIVO INSTITUTO POLITÉCNICO LOYOLA, EN LA PROVINCIA SAN CRISTÓBAL</t>
  </si>
  <si>
    <t>13707-AMPLIACIÓN DEL INSTITUTO PREPARATORIO DE MENORES SC "REFOR", PROVINCIA DE SAN CRISTÓBAL.</t>
  </si>
  <si>
    <t>14673-REMODELACIÓN CANCHA DE BALONCESTO LOS BUITRES, PROVINCIA SAN CRISTOBAL</t>
  </si>
  <si>
    <t>14675-REMODELACIÓN CANCHA DE BALONCESTO EN LA COMUNIDAD ITABO, MUNICIPIO BAJOS DE HAINA, PROVINCIA SAN CRISTOBAL</t>
  </si>
  <si>
    <t>14676-REMODELACIÓN CAMPO DE BEISBOL EN LA COMUNIDAD SAINAGUA, PROVINCIA SAN CRISTOBAL</t>
  </si>
  <si>
    <t>14677-REMODELACIÓN CANCHA DE BALONCESTO EN LA COMUNIDAD DE HATILLO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</si>
  <si>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</si>
  <si>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</si>
  <si>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</si>
  <si>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</si>
  <si>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14789-REHABILITACIÓN CENTRO COMUNAL LOS MONTONES, MUNICIPIO JUAN DE HERRERA,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</si>
  <si>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</si>
  <si>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</si>
  <si>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</si>
  <si>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</si>
  <si>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</si>
  <si>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13427-CONSTRUCCIÓN CONSTRUCCIÓN DE 2 ESTANCIAS INFANTILES EN LA PROVINCIA SAN JUAN (FASE 2)</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</si>
  <si>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</si>
  <si>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</si>
  <si>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</si>
  <si>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</si>
  <si>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</si>
  <si>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</si>
  <si>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</si>
  <si>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</si>
  <si>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14699-CONSTRUCCIÓN CAMPO DE BEISBOL EN EL DISTRITO MUNICIPAL BATISTA, MUNICIPIO EL CERCADO, PROVINCIA SAN JUAN</t>
  </si>
  <si>
    <t>14527-REHABILITACIÓN DEL PARQUE Y CONSTRUCCIÓN PLAZOLETA EL FARO, MUNICIPIO SAN PEDRO DE MACORÍS, PROVINCIA SAN PEDRO DE MACORIS</t>
  </si>
  <si>
    <t>13359-AMPLIACIÓN DE PLANTELES EDUCATIVOS EN LA PROVINCIA DE SAN PEDRO DE MACORÍS (FASE 2)</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</si>
  <si>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</si>
  <si>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</si>
  <si>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</si>
  <si>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</si>
  <si>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13430-CONSTRUCCIÓN  DE 3 ESTANCIAS INFANTILES EN LA PROVINCIA DE SAN PEDRO DE MACORIS (FASE 2)</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</si>
  <si>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</si>
  <si>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</si>
  <si>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</si>
  <si>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</si>
  <si>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</si>
  <si>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</si>
  <si>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13360-AMPLIACIÓN  DE PLANTELES EDUCATIVOS EN LA PROVINCIA DE SANCHEZ RAMIREZ (FASE 2)</t>
  </si>
  <si>
    <t>14720-CONSTRUCCIÓN CENTRO UNIVERSITARIO REGIONAL UASD, COTUÍ, PROVINCIA SÁNCHEZ RAMÍREZ</t>
  </si>
  <si>
    <t>13073-CONSTRUCCIÓN 1 ESTANCIA INFANTIL EN LA PROVINCIA DE SANCHEZ RAMIREZ</t>
  </si>
  <si>
    <t>13418-CONSTRUCCIÓN DE PLANTELES EDUCATIVOS EN LA PROVINCIA DE SANCHEZ RAMÍREZ (FASE 2)</t>
  </si>
  <si>
    <t>13590-CONSTRUCCIÓN DE PLANTELES EDUCATIVOS EN LA PROVINCIA SÁNCHEZ RAMÍREZ (FASE 3)</t>
  </si>
  <si>
    <t>13464-CONSTRUCCIÓN DE 2 ESTANCIAS INFANTILES EN LA PROVINCIA DE SANCHEZ RAMIREZ (FASE 2)</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</si>
  <si>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</si>
  <si>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</si>
  <si>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</si>
  <si>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14602-CONSTRUCCIÓN DE 864 VIVIENDAS EN EL SECTOR LOS SALADOS, MUNICIPIO SANTIAGO DE LOS CABALLEROS,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</si>
  <si>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</si>
  <si>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</si>
  <si>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</si>
  <si>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</si>
  <si>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</si>
  <si>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</si>
  <si>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</si>
  <si>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</si>
  <si>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14712-CONSTRUCCIÓN EDIFICIO DE AULAS PARA EL CENTRO DE CORRECCION Y REHABILITACION RAFEY , PROVINCIA SANTIAGO</t>
  </si>
  <si>
    <t>13070-CONSTRUCCIÓN DE 10 ESTANCIAS INFANTILES EN LA PROVINCIA SANTIAGO</t>
  </si>
  <si>
    <t>14127-REMODELACIÓN HOSPITAL MUNICIPAL DE SAN JOSÉ DE LAS MATAS EN LA PROVINCIA DE SANTIAGO</t>
  </si>
  <si>
    <t>13425-CONSTRUCCIÓN  DE 8 ESTANCIAS INFANTILES EN LA PROVINCIA SANTIAGO (FASE 2)</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</si>
  <si>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</si>
  <si>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</si>
  <si>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</si>
  <si>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</si>
  <si>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14745-REHABILITACIÓN DE 40 KM DE VÍAS TERCIARIAS CONEXAS A LA CARRETERA GREGORIO LUPERÓN, PROVINCIAS SANTIAGO Y PUERTO PLATA</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</si>
  <si>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</si>
  <si>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</si>
  <si>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</si>
  <si>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</si>
  <si>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12594-AMPLIACIÓN  Y REHABILITACION DE 12 PLANTELES ESCOLARES EN LA PROVINCIA SANTIAGO</t>
  </si>
  <si>
    <t>14921-AMPLIACIÓN AV. PRESIDENTE ANTONIO GUZMÁN DESDE UNIVERSIDAD ISA HASTA EL CRUCE ALTO DEL YAQUE Y LA CANELA, SANTIAGO DE LOS CABALLERO</t>
  </si>
  <si>
    <t>15019-AMPLIACIÓN DEL CENTRO SECUNDARIO PEKÍN ADENTRO (SEGUNDA ETAPA), MUNICIPIO SANTIAGO DE LOS CABALLEROS.</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</si>
  <si>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</si>
  <si>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</si>
  <si>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</si>
  <si>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13075-CONSTRUCCIÓN DE 1 ESTANCIA INFANTIL EN LA PROVINCIA DE SANTIAGO RODRIGUEZ</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</si>
  <si>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</si>
  <si>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</si>
  <si>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</si>
  <si>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13592-CONSTRUCCIÓN DE PLANTELES EDUCATIVOS EN LA PROVINCIA SANTIAGO RODRÍGUEZ (FASE 3)</t>
  </si>
  <si>
    <t>14247-CONSTRUCCIÓN CASA HOGAR DE ANCIANOS EN SABANETA, MUNICIPIO SAN IGNACIO DE SABANETA, PROVINCIA SANTIAGO RODRIGUEZ</t>
  </si>
  <si>
    <t>13364-AMPLIACIÓN DE PLANTELES EDUCATIVOS EN LA PROVINCIA DE VALVERDE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</si>
  <si>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</si>
  <si>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</si>
  <si>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</si>
  <si>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</si>
  <si>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</si>
  <si>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</si>
  <si>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</si>
  <si>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</si>
  <si>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</si>
  <si>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</si>
  <si>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</si>
  <si>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</si>
  <si>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</si>
  <si>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</si>
  <si>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</si>
  <si>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</si>
  <si>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</si>
  <si>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</si>
  <si>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13063-CONSTRUCCIÓN DE 1 ESTANCIA INFANTIL EN LA PROVINCIA DE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</si>
  <si>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</si>
  <si>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</si>
  <si>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</si>
  <si>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</si>
  <si>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</si>
  <si>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</si>
  <si>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13463-CONSTRUCCIÓN  DE 1 ESTANCIAS INFANTILES EN LA PROVINCIA DE MONSEÑOR NOUEL (FASE 2)</t>
  </si>
  <si>
    <t>13617-CONSTRUCCIÓN DE 1 ESTANCIAS INFANTILES EN LA PROVINCIA DE MOSEÑOR NOUEL (FASE 3)</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</si>
  <si>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</si>
  <si>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</si>
  <si>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</si>
  <si>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</si>
  <si>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</si>
  <si>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</si>
  <si>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</si>
  <si>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</si>
  <si>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</si>
  <si>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</si>
  <si>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13573-AMPLIACIÓN DE PLANTELES EDUCATIVOS EN LA PROVINCIA DE MONTE PLATA (FASE 3)</t>
  </si>
  <si>
    <t>12584-AMPLIACIÓN Y REHABILITACION DE 15 PLANTELES ESCOLARES  EN LA PROVINCIA MONTE PLATA</t>
  </si>
  <si>
    <t>13465-CONSTRUCCIÓN  DE 1 ESTANCIA INFANTIL EN LA PROVINCIA DE MONTE PLATA (FASE 2)</t>
  </si>
  <si>
    <t>13606-CONSTRUCCIÓN DE 3 ESTANCIAS INFANTILES EN LA PROVINCIA DE MONTE PLATA (FASE 3)</t>
  </si>
  <si>
    <t>12720-RECONSTRUCCIÓN CARRETERA HATO MAYOR - EL PUERTO, PROVINCIA HATO MAYOR</t>
  </si>
  <si>
    <t>13555-CONSTRUCCIÓN DE PLANTELES EDUCATIVOS EN LA PROVINCIA HATO MAYOR (FASE 3)</t>
  </si>
  <si>
    <t>13053-CONSTRUCCIÓN DE 1 ESTANCIA INFANTIL EN LA PROVINCIA DE HATO MAYOR</t>
  </si>
  <si>
    <t>14916-REMODELACIÓN POLIDEPORTIVO HÉCTOR MONEGRO "EL VIKINGO", PROVINCIA HATO MAYOR.</t>
  </si>
  <si>
    <t>12531-CONSTRUCCIÓN DE 5 PLANTELES ESCOLARES EN LA PROVINCIA HATO MAYOR</t>
  </si>
  <si>
    <t>1729-RECONSTRUCCIÓN CARRETERA HATO MAYOR - SABANA DE LA MAR, PROV., HATO MAYOR</t>
  </si>
  <si>
    <t>14278-CONSTRUCCIÓN EXTENSION UASD HATO MAYOR</t>
  </si>
  <si>
    <t>13400-CONSTRUCCIÓN DE PLANTELES EDUCATIVOS EN LA PROVINCIA DE HATO MAYOR (FASE 2)</t>
  </si>
  <si>
    <t>12573-AMPLIACIÓN Y REHABILITACION DE 8 PLANTELES ESCOLARES EN LA PROVINCIAHATO MAYOR</t>
  </si>
  <si>
    <t>13672-CONSTRUCCIÓN DE 96 VIVIENDAS EN EL MUNICIPIO SABANA DE LA MAR, PROVINCIA HATO MAYOR</t>
  </si>
  <si>
    <t>13604-CONSTRUCCIÓN DE 1 ESTANCIAS INFANTILES EN LA PROVINCIA DE HATO MAYOR  (FASE 3)</t>
  </si>
  <si>
    <t>13852-RESTAURACIÓN DE LA CUENCA  DEL RÍO OCOA Y SU  COSTA EN LA PROVINCIA SAN JOSÉ DE OCOA.</t>
  </si>
  <si>
    <t>13069-CONSTRUCCIÓN 1 ESTANCIA INFANTIL EN LA PROVINCIA DE SAN JOSE DE OCOA</t>
  </si>
  <si>
    <t>12548-CONSTRUCCIÓN DE 6 PLANTELES ESCOLARES EN LA PROVINCIA SAN JOSE DE OCOA</t>
  </si>
  <si>
    <t>13593-AMPLIACIÓN DE PLANTELES EDUCATIVOS EN LA PROVINCIA DE SAN JOSÉ DE OCOA (FASE 3)</t>
  </si>
  <si>
    <t>13451-CONSTRUCCIÓN  1 ESTANCIA INFANTIL EN LA PROVINCIA DE SAN JOSE DE OCOA (FASE 2)</t>
  </si>
  <si>
    <t>13414-CONSTRUCCIÓN DE PLANTELES EDUCATIVOS EN LA PROVINCIA DE SAN JOSÉ DE OCOA (FASE 2)</t>
  </si>
  <si>
    <t>13615-CONSTRUCCIÓN DE 1 ESTANCIAS INFANTILES EN LA PROVINCIA DE SAN JOSÉ DE OCOA (FASE 3)</t>
  </si>
  <si>
    <t>14587-CONSTRUCCIÓN DE 2,384 VIVIENDAS EN EL DISTRITO MUNICIPAL SAN LUIS, PROVINCIA SANTO DOMINGO</t>
  </si>
  <si>
    <t>14649-MEJORAMIENTO DE 100,000 VIVIENDAS EN LA REPÚBLICA DOMINICANA</t>
  </si>
  <si>
    <t>14054-AMPLIACIÓN DEL SERVICIO DE LA LINEA 1 DEL METRO DE SANTO DOMINGO</t>
  </si>
  <si>
    <t>14118-CONSTRUCCIÓN DE LA 2 LINEA DEL TELEFÉRICO DE SANTO DOMINGO, SANTO DOMINGO OESTE Y LOS ALCARRIZOS</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</si>
  <si>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</si>
  <si>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</si>
  <si>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</si>
  <si>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</si>
  <si>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13635-CONSTRUCCIÓN EDIFICIO DE DOS NIVELES DEL INSTITUTO DE CARDIOLOGÍA</t>
  </si>
  <si>
    <t>14524-CONSTRUCCIÓN CAMPO DE BÉISBOL Y CANCHA DE BALONCESTO PUNTA LICEY DE VILLA MELLA, MUNICIPIO SANTO DOMINGO NORTE, SANTO DOMINGO</t>
  </si>
  <si>
    <t>13637-CONSTRUCCIÓN PALACIO DE JUSTICIA DE SANTO DOMINGO ESTE</t>
  </si>
  <si>
    <t>14525-CONSTRUCCIÓN CLUB DEPORTIVO VILLA MELLA, MUNICIPIO SANTO DOMINGO NORTE, PROVINCIA SANTO DOMINGO</t>
  </si>
  <si>
    <t>12089-CONSTRUCCIÓN DE LA INTERCONEXION CARRETERA ZONA FRANCA GUERRA Y NUEVA AUTOPISTA DEL NORDESTE</t>
  </si>
  <si>
    <t>14781-REMODELACIÓN CANCHA DE BALONCESTO PALAVÉ, SECTOR MANOGUAYABO, MUNICIPIO SANTO DOMINGO OESTE, PROVINCIA SANTO DOMINGO.</t>
  </si>
  <si>
    <t>13879-CONSTRUCCIÓN DE 400 VIVIENDAS EN LA PROVINCIA SANTO DOMINGO</t>
  </si>
  <si>
    <t>14528-RECONSTRUCCIÓN DE PUENTE ALCANTARILLA SOBRE RIO CURVA DEL VIVERO CARRETERA EL LIMON 2, D. M. LA CUABA, MUNICIPIO PEDRO BRAND</t>
  </si>
  <si>
    <t>14542-CONSTRUCCIÓN Y RECONSTRUCCIÓN DE DESTACAMENTOS POLICIALES EN COMUNIDADES DE LA PROVINCIA SANTO DOMINGO</t>
  </si>
  <si>
    <t>14574-CONSTRUCCIÓN  NUEVO PUENTE FLOTANTE SOBRE EL RLO OZAMA, DISTRITO NACIONAL</t>
  </si>
  <si>
    <t>13363-AMPLIACIÓN DE PLANTELES EDUCATIVOS EN LA PROVINCIA DE SANTO DOMINGO (FASE 2)</t>
  </si>
  <si>
    <t>13949-CONSTRUCCIÓN CONSTRUCCIÓN DE ESTACIONES DE PASAJEROS INTERURBANA EN EL GRAN SANTO DOMINGO Y EL DISTRITO NACIONAL</t>
  </si>
  <si>
    <t>14769-CONSTRUCCIÓN IGLESIA SANTISIMA CRUZ EN EL SECTOR EL CAFÉ DE HERRERA, MUNICIPIO SANTO DOMINGO OESTE, PROVINCIA SANTO DOMINGO</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</si>
  <si>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</si>
  <si>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</si>
  <si>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</si>
  <si>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</si>
  <si>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14238-CONSTRUCCIÓN CANCHA DE BALONCESTO RIVERA DEL OZAMA, SECTOR LOS TRES BRAZOS, MUNICIPIO SANTO DOMINGO ESTE, PROVINCIA SANTO DOMINGO</t>
  </si>
  <si>
    <t>13578-AMPLIACIÓN DE PLANTELES EDUCATIVOS EN LA PROVINCIA SANTO DOMINGO (FASE 3)</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</si>
  <si>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</si>
  <si>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</si>
  <si>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</si>
  <si>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</si>
  <si>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</si>
  <si>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</si>
  <si>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</si>
  <si>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</si>
  <si>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</si>
  <si>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</si>
  <si>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</si>
  <si>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13867-CENSO  NACIONAL DE POBLACIÓN Y VIVIENDA 2020 DE LA REPÚBLICA DOMINICANA X EDICIÓN</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</si>
  <si>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</si>
  <si>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</si>
  <si>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</si>
  <si>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13696-APOYO  DE LA EDUCACIÓN PRE-UNIVERSITARIA A TRAVÉS DEL PACTO EDUCATIVO EN LA REPÚBLICA DOMINICANA.</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</si>
  <si>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</si>
  <si>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</si>
  <si>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</si>
  <si>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</si>
  <si>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14028-MEJORAMIENTO DE PAREDES Y TECHOS A NIVEL NACIONAL</t>
  </si>
  <si>
    <t>14233-REHABILITACIÓN HOSPITAL GENERAL Y ESPECIALIDADES DR. NELSON ASTACIO, SANTO DOMINGO NORTE, PROV. SANTO DOMINGO,</t>
  </si>
  <si>
    <t>14328-RECUPERACION PROGRAMA DE RESILENCIA</t>
  </si>
  <si>
    <t>13836-RECONSTRUCCIÓN DE LA CAPA DE RODADURA DE LA AUTOPISTA JUAN PABLO DUARTE</t>
  </si>
  <si>
    <t>14402-DESARROLLO DE CAPACIDADES ECONÓMICO - RURAL DE LA JUVENTUD EN EL ESTE, CIBAO NORDESTE Y SUR CENTRAL- PRORURAL JOVEN (F2)</t>
  </si>
  <si>
    <t>14576-FORTALECIMIENTO DE LA GESTION DEL SERVICIO CIVIL DE LA REPUBLICA DOMINICANA</t>
  </si>
  <si>
    <t>14738-FORTALECIMIENTO-INSTITUCIONAL PARA APOYO A LA AGENDA DE TRANSPARENCIA E INTEGRIDAD EN REPÚBLICA DOMINICANA</t>
  </si>
  <si>
    <t>14120-MEJORAMIENTO DE LA EDUCACIÓN PARA LA FORMACIÓN TÉCNICO PROFESIONAL EN LA R. D.</t>
  </si>
  <si>
    <t>15015-REHABILITACIÓN  Y MANTENIMIENTO DE CARRETERAS  (117 KM) Y CAMINOS VECINALES (884 KM) A NIVEL NACIONAL</t>
  </si>
  <si>
    <t>14494-FORTALECIMIENTO DE LA IMPLEMENTACIÓN DE LA AGENDA 2030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</si>
  <si>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</si>
  <si>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</si>
  <si>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</si>
  <si>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</si>
  <si>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</si>
  <si>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</si>
  <si>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</si>
  <si>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</si>
  <si>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</si>
  <si>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3.2.01-Protección de biodiversidad y el paisaje</t>
  </si>
  <si>
    <t>13789-FORTALECIMIENTO-INSTITUCIONAL DE LAS ENTIDADAES DE SEGURIDAD CIUDADANA, MIP Y MP</t>
  </si>
  <si>
    <t>4.3.04-Servicios de radio, televisión y servicios editoriales</t>
  </si>
  <si>
    <t>03-REMODELACIÓN CAMPAMENTO DUARTE - UNIVERSIDAD POLICIA NACIONAL, DISTRITO NACIONAL</t>
  </si>
  <si>
    <t>13475-REMODELACIÓN CAMPAMENTO DUARTE - UNIVERSIDAD POLICIA NACIONAL, DISTRITO NACIONAL</t>
  </si>
  <si>
    <t>24-CONSTRUCCIÓN Y REHABILITACION MONASTERIO DE LAS CARMELITAS, PROVINCIA AZUA</t>
  </si>
  <si>
    <t>13960-CONSTRUCCIÓN Y REHABILITACION MONASTERIO DE LAS CARMELITAS, PROVINCIA AZUA</t>
  </si>
  <si>
    <t>40-RECONSTRUCCIÓN CAMINO VECINAL AGUAS AMARGAS - EL JOBO - LA BASTIDA , AZUA</t>
  </si>
  <si>
    <t>6037-RECONSTRUCCIÓN CAMINO VECINAL AGUAS AMARGAS - EL JOBO - LA BASTIDA , AZUA</t>
  </si>
  <si>
    <t>27-CONSTRUCCIÓN DE UN MERCADO EN LA PROVINCIA DE BARAHONA</t>
  </si>
  <si>
    <t>13963-CONSTRUCCIÓN DE UN MERCADO EN LA PROVINCIA DE BARAHONA</t>
  </si>
  <si>
    <t>72-REPARACIÓN POLIDEPORTIVO ELEONCIO MERCEDES, MUNICIPIO LA ROMANA, PROVINCIA LA ROMANA</t>
  </si>
  <si>
    <t>14388-REPARACIÓN POLIDEPORTIVO ELEONCIO MERCEDES, MUNICIPIO LA ROMANA, PROVINCIA LA ROMANA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</si>
  <si>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</si>
  <si>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</si>
  <si>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</si>
  <si>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</si>
  <si>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</si>
  <si>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</si>
  <si>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</si>
  <si>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</si>
  <si>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</si>
  <si>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</si>
  <si>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</si>
  <si>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</si>
  <si>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</si>
  <si>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</si>
  <si>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</si>
  <si>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</si>
  <si>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14705-REMODELACIÓN DE EDIFICIO GUBERNAMENTAL PARA EL MINISTERIO DE LA PRESIDENCIA,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</si>
  <si>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</si>
  <si>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</si>
  <si>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</si>
  <si>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</si>
  <si>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</si>
  <si>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04-CONSTRUCCIÓN DE CAPACIDADES Y RESILIENCIA A LOS DESASTRES NATURALES EN EL ÁMBITO DE INFRAESTRUCTURAS VIALES EN LA PROVINCIA DE BAHORUCO.</t>
  </si>
  <si>
    <t>13198-CONSTRUCCIÓN DE CAPACIDADES Y RESILIENCIA A LOS DESASTRES NATURALES EN EL ÁMBITO DE INFRAESTRUCTURAS VIALES EN LA PROVINCIA DE BAHORUCO.</t>
  </si>
  <si>
    <t>02-CONSTRUCCIÓN ACUEDUCTO Y ALCANTARILLADO, POBLADO MONTEGRANDE, PROVINCIA BARAHONA</t>
  </si>
  <si>
    <t>14619-CONSTRUCCIÓN ACUEDUCTO Y ALCANTARILLADO, POBLADO MONTEGRANDE, PROVINCIA BARAHONA</t>
  </si>
  <si>
    <t>15137-CONSTRUCCIÓN DE ECO-VIVIENDAS PARA CIUDADANOS EN CONDICION DE POBREZA MULTIDIMENSIONAL EN EL MUNICIPIO DE BARAHONA, PROVINCIA BARAHONA</t>
  </si>
  <si>
    <t>14540-CONSTRUCCIÓN IGLESIA EN MONTE GRANDE, PROVINCIA BARAHONA</t>
  </si>
  <si>
    <t>12-RECONSTRUCCIÓN DE LA CARRETERA CABRAL - PEÑON EN LA PROVINCIA BARAHONA</t>
  </si>
  <si>
    <t>6070-RECONSTRUCCIÓN DE LA CARRETERA CABRAL - PEÑON EN LA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</si>
  <si>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</si>
  <si>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</si>
  <si>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</si>
  <si>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13837-RECONSTRUCCIÓN DE LA CARRETERA LA YAGUIZA - LOS ZACONES - LOS CACAOS - SAN FRANCISCO DE MACORÍS</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</si>
  <si>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</si>
  <si>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</si>
  <si>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</si>
  <si>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</si>
  <si>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</si>
  <si>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</si>
  <si>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</si>
  <si>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</si>
  <si>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</si>
  <si>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</si>
  <si>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15112-RECONSTRUCCIÓN DE LA CARRETERA MOCA - JAMAO, PROVINCIA ESPAILLAT</t>
  </si>
  <si>
    <t>35-CONSTRUCCIÓN CIRCUNVALACION LA OTRA BANDA (ENTRE LAS CARRETERAS HIGUEY - LA OTRA BANDA -VERON), PROVINCIA LA ALTAGRACIA</t>
  </si>
  <si>
    <t>14305-CONSTRUCCIÓN CIRCUNVALACION LA OTRA BANDA (ENTRE LAS CARRETERAS HIGUEY - LA OTRA BANDA -VERON), PROVINCIA LA ALTAGRACIA</t>
  </si>
  <si>
    <t>25-RECONSTRUCCIÓN DEL CAMINO VECINAL LAS GORDAS - MATA BONITA - LOS JENGIBRES, MUNICIPIO NAGUA, PROVINCIA MARÍA TRINIDAD SANCHEZ</t>
  </si>
  <si>
    <t>15101-RECONSTRUCCIÓN DEL CAMINO VECINAL LAS GORDAS - MATA BONITA - LOS JENGIBRES, MUNICIPIO NAGUA, PROVINCIA MARÍA TRINIDAD SANCHEZ</t>
  </si>
  <si>
    <t>26-RECONSTRUCCIÓN CAMINO VECINAL EL JUNCAL ENTRE LOMETA DE LAS GORDAS Y PUENTE BOBA, MUNICIPIO NAGUA, PROVINCIA MARÍA TRINIDAD SÁNCHEZ</t>
  </si>
  <si>
    <t>15102-RECONSTRUCCIÓN CAMINO VECINAL EL JUNCAL ENTRE LOMETA DE LAS GORDAS Y PUENTE BOBA, MUNICIPIO NAGUA, PROVINCIA MARÍA TRINIDAD SÁNCHEZ</t>
  </si>
  <si>
    <t>27-RECONSTRUCCIÓN  DE CAMINO VECINAL LOMA ALTA - EL JAMO, MUNICIPIO CABRERA, PROVINCIA MARÍA TRINIDAD SÁNCHEZ</t>
  </si>
  <si>
    <t>15103-RECONSTRUCCIÓN  DE CAMINO VECINAL LOMA ALTA - EL JAMO, MUNICIPIO CABRERA, PROVINCIA MARÍA TRINIDAD SÁNCHEZ</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</si>
  <si>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</si>
  <si>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</si>
  <si>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</si>
  <si>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</si>
  <si>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30-RECONSTRUCCIÓN CAMINO VECINAL RIO JAGUA - ARROYO AL MEDIO, MUNICIPIO NAGUA, PROVINCIA MARIA TRINIDAD SANCHEZ</t>
  </si>
  <si>
    <t>15106-RECONSTRUCCIÓN CAMINO VECINAL RIO JAGUA - ARROYO AL MEDIO, MUNICIPIO NAGUA, PROVINCIA MARIA TRINIDAD SANCHEZ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</si>
  <si>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</si>
  <si>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</si>
  <si>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</si>
  <si>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</si>
  <si>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</si>
  <si>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60-RECONSTRUCCIÓN CARRETERA LOS CAÑOS - SABANETA, MUNICIPIO NAGUA, PROVINCIA MARÍA TRINIDAD SÁNCHEZ</t>
  </si>
  <si>
    <t>15111-RECONSTRUCCIÓN CARRETERA LOS CAÑOS - SABANETA, MUNICIPIO NAGUA,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</si>
  <si>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</si>
  <si>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</si>
  <si>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</si>
  <si>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</si>
  <si>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</si>
  <si>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</si>
  <si>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</si>
  <si>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</si>
  <si>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12-REHABILITACIÓN EDIFICIOS DE VIVIENDAS LOS NOVA, SAN CRISTÓBAL   PROVINCIA SAN CRISTÓBAL</t>
  </si>
  <si>
    <t>11-CONSTRUCCIÓN DE 600 APARTAMENTOS EN LA MESOPOTAMIA, PROVINCIA SAN JUAN</t>
  </si>
  <si>
    <t>13643-CONSTRUCCIÓN DE 600 APARTAMENTOS EN LA MESOPOTAMIA, PROVINCIA SAN JUAN</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</si>
  <si>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</si>
  <si>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</si>
  <si>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</si>
  <si>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</si>
  <si>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</si>
  <si>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</si>
  <si>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30-RECONSTRUCCIÓN CARRETERA SANTIAGO RODRIGUEZ  MARTIN GARCIA  GUAYUBIN, PROVINCIA  MONTECRISTI</t>
  </si>
  <si>
    <t>1002-RECONSTRUCCIÓN CARRETERA SANTIAGO RODRIGUEZ  MARTIN GARCIA  GUAYUBIN, PROVINCIA  MONTECRISTI</t>
  </si>
  <si>
    <t>09-RECONSTRUCCIÓN CARRETERA BAYAGUANA - EL PUERTO, PROVINCIA MONTE PLATA</t>
  </si>
  <si>
    <t>13641-RECONSTRUCCIÓN CARRETERA BAYAGUANA - EL PUERTO, PROVINCIA MONTE PLATA</t>
  </si>
  <si>
    <t>14-RECONSTRUCCIÓN CARRETERA GUERRA-BAYAGUANA, PROV. MONTE PLATA</t>
  </si>
  <si>
    <t>4178-RECONSTRUCCIÓN CARRETERA GUERRA-BAYAGUANA, PROV. MONTE PLATA</t>
  </si>
  <si>
    <t>38-RECONSTRUCCIÓN CARRETERA HACIENDA ESTRELLA - HATILLO - EL PRADO Y PUENTE SOBRE RIO SAVITA, PROVINCIA  MONTE PLATA</t>
  </si>
  <si>
    <t>14309-RECONSTRUCCIÓN CARRETERA HACIENDA ESTRELLA - HATILLO - EL PRADO Y PUENTE SOBRE RIO SAVITA, PROVINCIA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</si>
  <si>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</si>
  <si>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</si>
  <si>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</si>
  <si>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43-RECONSTRUCCIÓN  DE LAS VÍAS DEL VERTEDERO DE DUQUESA, SANTO DOMINGO NORTE, PROVINCIA SANTO DOMINGO"</t>
  </si>
  <si>
    <t>47-CONSTRUCCIÓN DEL TRAMO III DE LA AVENIDA CIRCUNVALACIÓN SANTO DOMINGO (PROF. JUAN BOSCH)</t>
  </si>
  <si>
    <t>13835-CONSTRUCCIÓN DEL TRAMO III DE LA AVENIDA CIRCUNVALACIÓN SANTO DOMINGO (PROF. JUAN BOSCH)</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</si>
  <si>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</si>
  <si>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</si>
  <si>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</si>
  <si>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</si>
  <si>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</si>
  <si>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</si>
  <si>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</si>
  <si>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</si>
  <si>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34-RECONSTRUCCIÓN CAMINO VECINAL SAN RAFAEL- COPEYITO, PROVINCIA MARIA TRINIDAD SANCHEZ</t>
  </si>
  <si>
    <t>15113-RECONSTRUCCIÓN CAMINO VECINAL SAN RAFAEL- COPEYITO, PROVINCIA MARIA TRINIDAD SANCHEZ</t>
  </si>
  <si>
    <t>96-REHABILITACIÓN CASA HOGAR DE NIÑOS DE CONANI, SECTOR ALAMEDA, MUNICIPIO SANTO DOMINGO OESTE, PROV. SANTO DOMINGO</t>
  </si>
  <si>
    <t>14206-REHABILITACIÓN CASA HOGAR DE NIÑOS DE CONANI, SECTOR ALAMEDA, MUNICIPIO SANTO DOMINGO OESTE, PROV. SANTO DOMINGO</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</si>
  <si>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</si>
  <si>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</si>
  <si>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2.9.5-GASTOS DE INTERESES, RECARGOS MULTAS Y SANCIONES DE IMPUESTOS Y CONTRIBUCIONES SOCIALES</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</si>
  <si>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</si>
  <si>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</si>
  <si>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</si>
  <si>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</si>
  <si>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54-RECONSTRUCCIÓN REMOZAMIENTO IGLESIA SAN DIONISIO</t>
  </si>
  <si>
    <t>14281-RECONSTRUCCIÓN REMOZAMIENTO IGLESIA SAN DIONISIO</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</si>
  <si>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</si>
  <si>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</si>
  <si>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</si>
  <si>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</si>
  <si>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</si>
  <si>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</si>
  <si>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</si>
  <si>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</si>
  <si>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</si>
  <si>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</si>
  <si>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</si>
  <si>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</si>
  <si>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</si>
  <si>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</si>
  <si>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</si>
  <si>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</si>
  <si>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</si>
  <si>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</si>
  <si>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</si>
  <si>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</si>
  <si>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</si>
  <si>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</si>
  <si>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</si>
  <si>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</si>
  <si>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</si>
  <si>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</si>
  <si>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</si>
  <si>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</si>
  <si>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</si>
  <si>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</si>
  <si>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</si>
  <si>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</si>
  <si>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</si>
  <si>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</si>
  <si>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</si>
  <si>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</si>
  <si>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</si>
  <si>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</si>
  <si>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</si>
  <si>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</si>
  <si>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</si>
  <si>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</si>
  <si>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</si>
  <si>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</si>
  <si>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</si>
  <si>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</si>
  <si>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</si>
  <si>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</si>
  <si>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</si>
  <si>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</si>
  <si>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</si>
  <si>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</si>
  <si>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</si>
  <si>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</si>
  <si>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</si>
  <si>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</si>
  <si>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</si>
  <si>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</si>
  <si>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</si>
  <si>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</si>
  <si>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</si>
  <si>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</si>
  <si>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</si>
  <si>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</si>
  <si>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</si>
  <si>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</si>
  <si>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</si>
  <si>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</si>
  <si>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</si>
  <si>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</si>
  <si>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90-FONDOS DE TERCEROS</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</si>
  <si>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</si>
  <si>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</si>
  <si>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</si>
  <si>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</si>
  <si>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</si>
  <si>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</si>
  <si>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</si>
  <si>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</si>
  <si>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</si>
  <si>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</si>
  <si>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</si>
  <si>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</si>
  <si>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</si>
  <si>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</si>
  <si>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</si>
  <si>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</si>
  <si>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</si>
  <si>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</si>
  <si>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</si>
  <si>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</si>
  <si>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</si>
  <si>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</si>
  <si>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</si>
  <si>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</si>
  <si>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</si>
  <si>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</si>
  <si>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</si>
  <si>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</si>
  <si>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</si>
  <si>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</si>
  <si>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</si>
  <si>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</si>
  <si>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</si>
  <si>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</si>
  <si>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</si>
  <si>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</si>
  <si>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</si>
  <si>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</si>
  <si>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</si>
  <si>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</si>
  <si>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</si>
  <si>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</si>
  <si>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</si>
  <si>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</si>
  <si>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</si>
  <si>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</si>
  <si>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</si>
  <si>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</si>
  <si>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</si>
  <si>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</si>
  <si>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</si>
  <si>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</si>
  <si>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</si>
  <si>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</si>
  <si>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</si>
  <si>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</si>
  <si>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</si>
  <si>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</si>
  <si>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</si>
  <si>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</si>
  <si>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</si>
  <si>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</si>
  <si>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</si>
  <si>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</si>
  <si>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</si>
  <si>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</si>
  <si>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</si>
  <si>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</si>
  <si>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</si>
  <si>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</si>
  <si>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</si>
  <si>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</si>
  <si>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</si>
  <si>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</si>
  <si>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</si>
  <si>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</si>
  <si>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</si>
  <si>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</si>
  <si>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</si>
  <si>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</si>
  <si>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</si>
  <si>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</si>
  <si>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</si>
  <si>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</si>
  <si>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</si>
  <si>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</si>
  <si>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</si>
  <si>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</si>
  <si>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</si>
  <si>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</si>
  <si>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</si>
  <si>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</si>
  <si>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</si>
  <si>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</si>
  <si>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</si>
  <si>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</si>
  <si>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</si>
  <si>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</si>
  <si>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</si>
  <si>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</si>
  <si>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</si>
  <si>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</si>
  <si>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</si>
  <si>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</si>
  <si>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</si>
  <si>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</si>
  <si>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</si>
  <si>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</si>
  <si>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</si>
  <si>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</si>
  <si>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</si>
  <si>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</si>
  <si>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</si>
  <si>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</si>
  <si>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</si>
  <si>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</si>
  <si>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</si>
  <si>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</si>
  <si>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</si>
  <si>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</si>
  <si>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</si>
  <si>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</si>
  <si>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</si>
  <si>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</si>
  <si>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</si>
  <si>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</si>
  <si>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</si>
  <si>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</si>
  <si>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</si>
  <si>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</si>
  <si>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</si>
  <si>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</si>
  <si>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</si>
  <si>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</si>
  <si>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</si>
  <si>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</si>
  <si>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</si>
  <si>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</si>
  <si>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</si>
  <si>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</si>
  <si>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</si>
  <si>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</si>
  <si>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</si>
  <si>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</si>
  <si>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</si>
  <si>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</si>
  <si>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</si>
  <si>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</si>
  <si>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</si>
  <si>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</si>
  <si>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</si>
  <si>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</si>
  <si>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</si>
  <si>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</si>
  <si>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</si>
  <si>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</si>
  <si>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</si>
  <si>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</si>
  <si>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</si>
  <si>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</si>
  <si>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</si>
  <si>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</si>
  <si>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</si>
  <si>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</si>
  <si>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</si>
  <si>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</si>
  <si>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</si>
  <si>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</si>
  <si>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</si>
  <si>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</si>
  <si>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</si>
  <si>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</si>
  <si>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</si>
  <si>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</si>
  <si>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</si>
  <si>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</si>
  <si>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</si>
  <si>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</si>
  <si>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</si>
  <si>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</si>
  <si>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</si>
  <si>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</si>
  <si>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</si>
  <si>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</si>
  <si>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</si>
  <si>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</si>
  <si>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</si>
  <si>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</si>
  <si>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</si>
  <si>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</si>
  <si>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</si>
  <si>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</si>
  <si>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</si>
  <si>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</si>
  <si>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</si>
  <si>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</si>
  <si>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</si>
  <si>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</si>
  <si>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</si>
  <si>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</si>
  <si>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</si>
  <si>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</si>
  <si>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</si>
  <si>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</si>
  <si>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</si>
  <si>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</si>
  <si>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</si>
  <si>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</si>
  <si>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</si>
  <si>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</si>
  <si>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</si>
  <si>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</si>
  <si>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</si>
  <si>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</si>
  <si>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</si>
  <si>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</si>
  <si>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</si>
  <si>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</si>
  <si>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</si>
  <si>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</si>
  <si>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</si>
  <si>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</si>
  <si>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</si>
  <si>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</si>
  <si>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</si>
  <si>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</si>
  <si>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</si>
  <si>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</si>
  <si>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</si>
  <si>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</si>
  <si>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</si>
  <si>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</si>
  <si>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</si>
  <si>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</si>
  <si>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</si>
  <si>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</si>
  <si>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</si>
  <si>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</si>
  <si>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</si>
  <si>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</si>
  <si>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</si>
  <si>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</si>
  <si>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</si>
  <si>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</si>
  <si>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</si>
  <si>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</si>
  <si>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</si>
  <si>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</si>
  <si>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</si>
  <si>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</si>
  <si>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</si>
  <si>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</si>
  <si>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</si>
  <si>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</si>
  <si>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</si>
  <si>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</si>
  <si>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</si>
  <si>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</si>
  <si>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</si>
  <si>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</si>
  <si>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</si>
  <si>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</si>
  <si>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</si>
  <si>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</si>
  <si>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</si>
  <si>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</si>
  <si>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</si>
  <si>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</si>
  <si>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</si>
  <si>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</si>
  <si>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</si>
  <si>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</si>
  <si>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</si>
  <si>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</si>
  <si>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</si>
  <si>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</si>
  <si>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</si>
  <si>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</si>
  <si>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</si>
  <si>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</si>
  <si>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</si>
  <si>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</si>
  <si>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</si>
  <si>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</si>
  <si>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15351-CONSTRUCCIÓN DE PLAZA COMUNITARIA EN EL MUNICIPIO DE BÁNICA,  PROVINCIA ELÍAS PIÑA</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</si>
  <si>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</si>
  <si>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</si>
  <si>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</si>
  <si>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</si>
  <si>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</si>
  <si>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</si>
  <si>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</si>
  <si>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</si>
  <si>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</si>
  <si>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</si>
  <si>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</si>
  <si>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</si>
  <si>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</si>
  <si>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</si>
  <si>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</si>
  <si>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</si>
  <si>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</si>
  <si>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</si>
  <si>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</si>
  <si>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</si>
  <si>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</si>
  <si>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</si>
  <si>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</si>
  <si>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</si>
  <si>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</si>
  <si>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</si>
  <si>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</si>
  <si>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</si>
  <si>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</si>
  <si>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</si>
  <si>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</si>
  <si>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</si>
  <si>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</si>
  <si>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</si>
  <si>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</si>
  <si>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</si>
  <si>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</si>
  <si>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</si>
  <si>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</si>
  <si>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</si>
  <si>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</si>
  <si>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</si>
  <si>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</si>
  <si>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</si>
  <si>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</si>
  <si>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</si>
  <si>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</si>
  <si>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</si>
  <si>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</si>
  <si>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</si>
  <si>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</si>
  <si>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</si>
  <si>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</si>
  <si>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</si>
  <si>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93-CONSTRUCCIÓN CANCHA DE BALONCESTO LUDO GÓMEZ (ENGOMBE), MUNICIPIO SANTO DOMINGO OESTE, PROVINCIA SANTO DOMINGO</t>
  </si>
  <si>
    <t>14400-CONSTRUCCIÓN CANCHA DE BALONCESTO LUDO GÓMEZ (ENGOMBE), MUNICIPIO SANTO DOMINGO OESTE, PROVINCIA SANTO DOMINGO</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</si>
  <si>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</si>
  <si>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</si>
  <si>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</si>
  <si>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</si>
  <si>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</si>
  <si>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</si>
  <si>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</si>
  <si>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</si>
  <si>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</si>
  <si>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</si>
  <si>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</si>
  <si>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</si>
  <si>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</si>
  <si>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</si>
  <si>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</si>
  <si>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</si>
  <si>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</si>
  <si>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</si>
  <si>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</si>
  <si>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</si>
  <si>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</si>
  <si>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</si>
  <si>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</si>
  <si>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</si>
  <si>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</si>
  <si>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</si>
  <si>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</si>
  <si>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</si>
  <si>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</si>
  <si>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</si>
  <si>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</si>
  <si>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</si>
  <si>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</si>
  <si>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</si>
  <si>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</si>
  <si>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</si>
  <si>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</si>
  <si>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</si>
  <si>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</si>
  <si>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</si>
  <si>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</si>
  <si>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</si>
  <si>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</si>
  <si>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</si>
  <si>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</si>
  <si>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</si>
  <si>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</si>
  <si>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</si>
  <si>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</si>
  <si>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</si>
  <si>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</si>
  <si>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</si>
  <si>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</si>
  <si>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</si>
  <si>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</si>
  <si>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</si>
  <si>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</si>
  <si>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</si>
  <si>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</si>
  <si>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</si>
  <si>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</si>
  <si>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</si>
  <si>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</si>
  <si>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</si>
  <si>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</si>
  <si>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</si>
  <si>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</si>
  <si>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</si>
  <si>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</si>
  <si>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</si>
  <si>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</si>
  <si>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</si>
  <si>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</si>
  <si>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</si>
  <si>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</si>
  <si>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</si>
  <si>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</si>
  <si>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</si>
  <si>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</si>
  <si>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</si>
  <si>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</si>
  <si>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</si>
  <si>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</si>
  <si>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</si>
  <si>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</si>
  <si>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</si>
  <si>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</si>
  <si>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</si>
  <si>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</si>
  <si>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</si>
  <si>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</si>
  <si>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</si>
  <si>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</si>
  <si>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</si>
  <si>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</si>
  <si>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</si>
  <si>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</si>
  <si>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</si>
  <si>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</si>
  <si>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</si>
  <si>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</si>
  <si>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</si>
  <si>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</si>
  <si>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</si>
  <si>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</si>
  <si>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</si>
  <si>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</si>
  <si>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</si>
  <si>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</si>
  <si>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</si>
  <si>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</si>
  <si>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</si>
  <si>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</si>
  <si>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</si>
  <si>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</si>
  <si>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</si>
  <si>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</si>
  <si>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</si>
  <si>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</si>
  <si>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</si>
  <si>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</si>
  <si>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</si>
  <si>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</si>
  <si>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</si>
  <si>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</si>
  <si>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</si>
  <si>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</si>
  <si>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</si>
  <si>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</si>
  <si>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</si>
  <si>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</si>
  <si>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</si>
  <si>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</si>
  <si>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</si>
  <si>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</si>
  <si>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</si>
  <si>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</si>
  <si>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</si>
  <si>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</si>
  <si>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</si>
  <si>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</si>
  <si>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</si>
  <si>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</si>
  <si>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</si>
  <si>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</si>
  <si>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</si>
  <si>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</si>
  <si>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</si>
  <si>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</si>
  <si>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</si>
  <si>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</si>
  <si>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</si>
  <si>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</si>
  <si>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</si>
  <si>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</si>
  <si>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</si>
  <si>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</si>
  <si>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</si>
  <si>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</si>
  <si>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</si>
  <si>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15385-CONSTRUCCIÓN OBRAS COMPLEMENTARIAS DE LAS ECO-VIVIENDAS PARA CIUDADANOS EN CONDICIÓN DE POBREZA MULTIDIMENSIONAL EN EL MUNICIPIO DE SAN CRISTÓBAL, PROVINCIA SAN CRISTÓBAL</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</si>
  <si>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</si>
  <si>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</si>
  <si>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</si>
  <si>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</si>
  <si>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</si>
  <si>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</si>
  <si>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</si>
  <si>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</si>
  <si>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</si>
  <si>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</si>
  <si>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</si>
  <si>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</si>
  <si>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</si>
  <si>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</si>
  <si>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</si>
  <si>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</si>
  <si>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</si>
  <si>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</si>
  <si>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</si>
  <si>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</si>
  <si>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</si>
  <si>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</si>
  <si>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</si>
  <si>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</si>
  <si>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</si>
  <si>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</si>
  <si>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</si>
  <si>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</si>
  <si>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</si>
  <si>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</si>
  <si>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</si>
  <si>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</si>
  <si>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</si>
  <si>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</si>
  <si>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</si>
  <si>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</si>
  <si>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</si>
  <si>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</si>
  <si>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</si>
  <si>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</si>
  <si>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</si>
  <si>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</si>
  <si>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</si>
  <si>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</si>
  <si>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</si>
  <si>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</si>
  <si>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</si>
  <si>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</si>
  <si>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</si>
  <si>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</si>
  <si>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</si>
  <si>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</si>
  <si>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</si>
  <si>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</si>
  <si>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</si>
  <si>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</si>
  <si>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</si>
  <si>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</si>
  <si>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</si>
  <si>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</si>
  <si>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</si>
  <si>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</si>
  <si>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</si>
  <si>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</si>
  <si>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</si>
  <si>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</si>
  <si>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</si>
  <si>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</si>
  <si>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</si>
  <si>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</si>
  <si>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</si>
  <si>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</si>
  <si>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</si>
  <si>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</si>
  <si>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</si>
  <si>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</si>
  <si>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</si>
  <si>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</si>
  <si>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</si>
  <si>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</si>
  <si>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</si>
  <si>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</si>
  <si>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</si>
  <si>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</si>
  <si>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</si>
  <si>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</si>
  <si>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</si>
  <si>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</si>
  <si>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</si>
  <si>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</si>
  <si>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</si>
  <si>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</si>
  <si>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</si>
  <si>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</si>
  <si>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</si>
  <si>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</si>
  <si>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</si>
  <si>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</si>
  <si>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</si>
  <si>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</si>
  <si>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</si>
  <si>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</si>
  <si>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</si>
  <si>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</si>
  <si>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</si>
  <si>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</si>
  <si>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</si>
  <si>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</si>
  <si>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</si>
  <si>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</si>
  <si>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</si>
  <si>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</si>
  <si>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</si>
  <si>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</si>
  <si>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</si>
  <si>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</si>
  <si>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</si>
  <si>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</si>
  <si>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</si>
  <si>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</si>
  <si>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</si>
  <si>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</si>
  <si>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</si>
  <si>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</si>
  <si>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</si>
  <si>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</si>
  <si>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</si>
  <si>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</si>
  <si>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</si>
  <si>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</si>
  <si>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</si>
  <si>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</si>
  <si>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</si>
  <si>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</si>
  <si>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</si>
  <si>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</si>
  <si>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</si>
  <si>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</si>
  <si>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</si>
  <si>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</si>
  <si>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</si>
  <si>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</si>
  <si>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</si>
  <si>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</si>
  <si>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</si>
  <si>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</si>
  <si>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</si>
  <si>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</si>
  <si>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</si>
  <si>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</si>
  <si>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</si>
  <si>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</si>
  <si>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</si>
  <si>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</si>
  <si>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</si>
  <si>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</si>
  <si>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</si>
  <si>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</si>
  <si>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</si>
  <si>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</si>
  <si>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</si>
  <si>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</si>
  <si>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</si>
  <si>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</si>
  <si>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</si>
  <si>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</si>
  <si>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</si>
  <si>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</si>
  <si>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</si>
  <si>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</si>
  <si>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</si>
  <si>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</si>
  <si>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</si>
  <si>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</si>
  <si>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</si>
  <si>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</si>
  <si>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</si>
  <si>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</si>
  <si>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</si>
  <si>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</si>
  <si>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</si>
  <si>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</si>
  <si>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</si>
  <si>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</si>
  <si>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</si>
  <si>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</si>
  <si>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</si>
  <si>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</si>
  <si>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</si>
  <si>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</si>
  <si>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</si>
  <si>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</si>
  <si>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</si>
  <si>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</si>
  <si>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</si>
  <si>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</si>
  <si>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</si>
  <si>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</si>
  <si>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</si>
  <si>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</si>
  <si>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</si>
  <si>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</si>
  <si>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</si>
  <si>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</si>
  <si>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</si>
  <si>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</si>
  <si>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</si>
  <si>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</si>
  <si>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</si>
  <si>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</si>
  <si>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</si>
  <si>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</si>
  <si>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</si>
  <si>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</si>
  <si>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</si>
  <si>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</si>
  <si>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</si>
  <si>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</si>
  <si>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</si>
  <si>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</si>
  <si>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</si>
  <si>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</si>
  <si>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</si>
  <si>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</si>
  <si>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</si>
  <si>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</si>
  <si>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</si>
  <si>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</si>
  <si>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</si>
  <si>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</si>
  <si>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</si>
  <si>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</si>
  <si>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</si>
  <si>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</si>
  <si>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</si>
  <si>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</si>
  <si>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</si>
  <si>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</si>
  <si>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</si>
  <si>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</si>
  <si>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</si>
  <si>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</si>
  <si>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</si>
  <si>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</si>
  <si>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</si>
  <si>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</si>
  <si>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</si>
  <si>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</si>
  <si>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</si>
  <si>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</si>
  <si>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</si>
  <si>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</si>
  <si>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</si>
  <si>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</si>
  <si>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</si>
  <si>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</si>
  <si>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</si>
  <si>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</si>
  <si>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</si>
  <si>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</si>
  <si>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</si>
  <si>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</si>
  <si>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</si>
  <si>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</si>
  <si>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</si>
  <si>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</si>
  <si>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</si>
  <si>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</si>
  <si>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</si>
  <si>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</si>
  <si>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</si>
  <si>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</si>
  <si>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</si>
  <si>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</si>
  <si>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</si>
  <si>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</si>
  <si>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</si>
  <si>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</si>
  <si>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</si>
  <si>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</si>
  <si>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</si>
  <si>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</si>
  <si>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</si>
  <si>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</si>
  <si>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</si>
  <si>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</si>
  <si>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</si>
  <si>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</si>
  <si>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</si>
  <si>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</si>
  <si>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</si>
  <si>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</si>
  <si>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</si>
  <si>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</si>
  <si>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71-RECONSTRUCCIÓN CARRETERA GUAYUBIN - LAS MATAS DE SANTA CRUZ - COPEY - PEPILLO SALCEDO, PROVINCIA MONTE CRISTI</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</si>
  <si>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</si>
  <si>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</si>
  <si>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</si>
  <si>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</si>
  <si>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</si>
  <si>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</si>
  <si>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</si>
  <si>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</si>
  <si>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</si>
  <si>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</si>
  <si>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</si>
  <si>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</si>
  <si>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</si>
  <si>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</si>
  <si>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</si>
  <si>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</si>
  <si>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</si>
  <si>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</si>
  <si>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</si>
  <si>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</si>
  <si>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</si>
  <si>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</si>
  <si>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</si>
  <si>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</si>
  <si>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</si>
  <si>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</si>
  <si>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</si>
  <si>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</si>
  <si>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</si>
  <si>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</si>
  <si>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</si>
  <si>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</si>
  <si>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</si>
  <si>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</si>
  <si>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</si>
  <si>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</si>
  <si>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</si>
  <si>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</si>
  <si>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</si>
  <si>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</si>
  <si>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</si>
  <si>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</si>
  <si>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</si>
  <si>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</si>
  <si>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</si>
  <si>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</si>
  <si>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</si>
  <si>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</si>
  <si>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</si>
  <si>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</si>
  <si>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</si>
  <si>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</si>
  <si>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</si>
  <si>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</si>
  <si>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</si>
  <si>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</si>
  <si>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</si>
  <si>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</si>
  <si>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</si>
  <si>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</si>
  <si>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</si>
  <si>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</si>
  <si>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</si>
  <si>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</si>
  <si>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</si>
  <si>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</si>
  <si>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</si>
  <si>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</si>
  <si>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</si>
  <si>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</si>
  <si>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</si>
  <si>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</si>
  <si>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</si>
  <si>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</si>
  <si>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</si>
  <si>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</si>
  <si>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</si>
  <si>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</si>
  <si>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</si>
  <si>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</si>
  <si>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</si>
  <si>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</si>
  <si>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</si>
  <si>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</si>
  <si>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</si>
  <si>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</si>
  <si>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</si>
  <si>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</si>
  <si>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</si>
  <si>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</si>
  <si>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</si>
  <si>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</si>
  <si>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</si>
  <si>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</si>
  <si>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</si>
  <si>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</si>
  <si>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</si>
  <si>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</si>
  <si>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</si>
  <si>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</si>
  <si>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</si>
  <si>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</si>
  <si>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</si>
  <si>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</si>
  <si>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</si>
  <si>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</si>
  <si>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</si>
  <si>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</si>
  <si>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</si>
  <si>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</si>
  <si>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</si>
  <si>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</si>
  <si>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</si>
  <si>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</si>
  <si>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</si>
  <si>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</si>
  <si>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</si>
  <si>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</si>
  <si>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</si>
  <si>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</si>
  <si>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</si>
  <si>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</si>
  <si>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</si>
  <si>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</si>
  <si>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</si>
  <si>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</si>
  <si>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</si>
  <si>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</si>
  <si>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</si>
  <si>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</si>
  <si>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</si>
  <si>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</si>
  <si>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</si>
  <si>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</si>
  <si>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</si>
  <si>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</si>
  <si>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</si>
  <si>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</si>
  <si>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</si>
  <si>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</si>
  <si>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</si>
  <si>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</si>
  <si>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</si>
  <si>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</si>
  <si>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</si>
  <si>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</si>
  <si>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</si>
  <si>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</si>
  <si>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</si>
  <si>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</si>
  <si>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</si>
  <si>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</si>
  <si>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</si>
  <si>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</si>
  <si>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</si>
  <si>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</si>
  <si>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</si>
  <si>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</si>
  <si>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</si>
  <si>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</si>
  <si>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</si>
  <si>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</si>
  <si>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</si>
  <si>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</si>
  <si>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</si>
  <si>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</si>
  <si>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</si>
  <si>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</si>
  <si>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</si>
  <si>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</si>
  <si>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</si>
  <si>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</si>
  <si>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</si>
  <si>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</si>
  <si>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</si>
  <si>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</si>
  <si>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</si>
  <si>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</si>
  <si>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</si>
  <si>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</si>
  <si>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</si>
  <si>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</si>
  <si>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</si>
  <si>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</si>
  <si>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</si>
  <si>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</si>
  <si>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</si>
  <si>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</si>
  <si>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</si>
  <si>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</si>
  <si>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</si>
  <si>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</si>
  <si>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</si>
  <si>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</si>
  <si>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</si>
  <si>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</si>
  <si>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</si>
  <si>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</si>
  <si>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</si>
  <si>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</si>
  <si>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</si>
  <si>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14691-AMPLIACIÓN DEL PABELLÓN HOGAR ÁNGELES FELICES, MUNICIPIO PEDRO BRAND, PROVINCIA SANTO DOMINGO</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</si>
  <si>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</si>
  <si>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</si>
  <si>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</si>
  <si>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</si>
  <si>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</si>
  <si>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</si>
  <si>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</si>
  <si>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</si>
  <si>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</si>
  <si>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</si>
  <si>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</si>
  <si>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</si>
  <si>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</si>
  <si>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</si>
  <si>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</si>
  <si>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</si>
  <si>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</si>
  <si>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</si>
  <si>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</si>
  <si>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</si>
  <si>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</si>
  <si>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</si>
  <si>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</si>
  <si>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</si>
  <si>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</si>
  <si>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</si>
  <si>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</si>
  <si>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</si>
  <si>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</si>
  <si>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</si>
  <si>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</si>
  <si>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</si>
  <si>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</si>
  <si>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</si>
  <si>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</si>
  <si>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</si>
  <si>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</si>
  <si>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</si>
  <si>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</si>
  <si>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</si>
  <si>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</si>
  <si>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</si>
  <si>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</si>
  <si>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</si>
  <si>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</si>
  <si>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</si>
  <si>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</si>
  <si>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</si>
  <si>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</si>
  <si>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</si>
  <si>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</si>
  <si>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</si>
  <si>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</si>
  <si>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</si>
  <si>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</si>
  <si>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</si>
  <si>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</si>
  <si>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</si>
  <si>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</si>
  <si>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</si>
  <si>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</si>
  <si>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</si>
  <si>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</si>
  <si>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</si>
  <si>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</si>
  <si>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</si>
  <si>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</si>
  <si>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</si>
  <si>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</si>
  <si>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</si>
  <si>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</si>
  <si>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</si>
  <si>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</si>
  <si>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</si>
  <si>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</si>
  <si>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</si>
  <si>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</si>
  <si>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</si>
  <si>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</si>
  <si>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</si>
  <si>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</si>
  <si>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</si>
  <si>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</si>
  <si>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</si>
  <si>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</si>
  <si>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</si>
  <si>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</si>
  <si>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</si>
  <si>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</si>
  <si>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</si>
  <si>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</si>
  <si>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</si>
  <si>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</si>
  <si>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</si>
  <si>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</si>
  <si>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</si>
  <si>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</si>
  <si>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</si>
  <si>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</si>
  <si>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</si>
  <si>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</si>
  <si>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</si>
  <si>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</si>
  <si>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</si>
  <si>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</si>
  <si>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</si>
  <si>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</si>
  <si>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</si>
  <si>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</si>
  <si>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</si>
  <si>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</si>
  <si>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</si>
  <si>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</si>
  <si>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</si>
  <si>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</si>
  <si>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</si>
  <si>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</si>
  <si>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</si>
  <si>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</si>
  <si>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</si>
  <si>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</si>
  <si>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</si>
  <si>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</si>
  <si>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</si>
  <si>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</si>
  <si>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</si>
  <si>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</si>
  <si>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</si>
  <si>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</si>
  <si>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</si>
  <si>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</si>
  <si>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</si>
  <si>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</si>
  <si>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</si>
  <si>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</si>
  <si>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</si>
  <si>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</si>
  <si>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</si>
  <si>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</si>
  <si>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</si>
  <si>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</si>
  <si>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</si>
  <si>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</si>
  <si>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</si>
  <si>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</si>
  <si>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</si>
  <si>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</si>
  <si>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</si>
  <si>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</si>
  <si>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</si>
  <si>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</si>
  <si>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</si>
  <si>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</si>
  <si>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</si>
  <si>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</si>
  <si>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</si>
  <si>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</si>
  <si>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</si>
  <si>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</si>
  <si>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</si>
  <si>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</si>
  <si>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</si>
  <si>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</si>
  <si>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</si>
  <si>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</si>
  <si>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</si>
  <si>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</si>
  <si>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</si>
  <si>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</si>
  <si>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</si>
  <si>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</si>
  <si>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</si>
  <si>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</si>
  <si>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</si>
  <si>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</si>
  <si>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</si>
  <si>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</si>
  <si>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</si>
  <si>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</si>
  <si>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</si>
  <si>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</si>
  <si>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</si>
  <si>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</si>
  <si>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</si>
  <si>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</si>
  <si>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</si>
  <si>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</si>
  <si>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</si>
  <si>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</si>
  <si>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</si>
  <si>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</si>
  <si>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</si>
  <si>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</si>
  <si>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</si>
  <si>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</si>
  <si>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</si>
  <si>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</si>
  <si>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</si>
  <si>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</si>
  <si>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</si>
  <si>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</si>
  <si>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</si>
  <si>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</si>
  <si>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</si>
  <si>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</si>
  <si>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</si>
  <si>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</si>
  <si>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</si>
  <si>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</si>
  <si>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</si>
  <si>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</si>
  <si>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</si>
  <si>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</si>
  <si>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</si>
  <si>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</si>
  <si>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</si>
  <si>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</si>
  <si>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</si>
  <si>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</si>
  <si>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</si>
  <si>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</si>
  <si>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</si>
  <si>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</si>
  <si>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</si>
  <si>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</si>
  <si>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</si>
  <si>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</si>
  <si>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</si>
  <si>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</si>
  <si>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</si>
  <si>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</si>
  <si>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</si>
  <si>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</si>
  <si>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</si>
  <si>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</si>
  <si>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</si>
  <si>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</si>
  <si>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</si>
  <si>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</si>
  <si>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</si>
  <si>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</si>
  <si>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</si>
  <si>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</si>
  <si>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</si>
  <si>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</si>
  <si>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</si>
  <si>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</si>
  <si>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</si>
  <si>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</si>
  <si>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</si>
  <si>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</si>
  <si>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</si>
  <si>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</si>
  <si>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</si>
  <si>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</si>
  <si>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</si>
  <si>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</si>
  <si>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</si>
  <si>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</si>
  <si>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</si>
  <si>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</si>
  <si>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</si>
  <si>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</si>
  <si>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</si>
  <si>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86-AMPLIACIÓN DEL PLANTEL EDUCATIVO PARA INICIAL PROF. JUAN EMILIO BOSCH GAVIÑO, MUNICIPIO  YAMASA, PROVINCIA YAMASÁ.</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</si>
  <si>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</si>
  <si>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</si>
  <si>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</si>
  <si>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</si>
  <si>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</si>
  <si>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</si>
  <si>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</si>
  <si>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</si>
  <si>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</si>
  <si>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</si>
  <si>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</si>
  <si>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</si>
  <si>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</si>
  <si>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</si>
  <si>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</si>
  <si>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</si>
  <si>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</si>
  <si>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</si>
  <si>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</si>
  <si>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</si>
  <si>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</si>
  <si>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</si>
  <si>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</si>
  <si>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</si>
  <si>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</si>
  <si>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</si>
  <si>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</si>
  <si>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</si>
  <si>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</si>
  <si>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</si>
  <si>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</si>
  <si>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</si>
  <si>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</si>
  <si>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</si>
  <si>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</si>
  <si>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</si>
  <si>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</si>
  <si>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</si>
  <si>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</si>
  <si>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</si>
  <si>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</si>
  <si>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</si>
  <si>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</si>
  <si>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</si>
  <si>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</si>
  <si>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</si>
  <si>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</si>
  <si>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</si>
  <si>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</si>
  <si>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</si>
  <si>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</si>
  <si>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</si>
  <si>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</si>
  <si>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</si>
  <si>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</si>
  <si>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</si>
  <si>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</si>
  <si>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</si>
  <si>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</si>
  <si>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</si>
  <si>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</si>
  <si>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</si>
  <si>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</si>
  <si>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</si>
  <si>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</si>
  <si>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</si>
  <si>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</si>
  <si>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</si>
  <si>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</si>
  <si>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</si>
  <si>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</si>
  <si>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</si>
  <si>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</si>
  <si>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</si>
  <si>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</si>
  <si>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</si>
  <si>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</si>
  <si>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</si>
  <si>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</si>
  <si>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</si>
  <si>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</si>
  <si>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</si>
  <si>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</si>
  <si>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</si>
  <si>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</si>
  <si>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</si>
  <si>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</si>
  <si>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</si>
  <si>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</si>
  <si>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</si>
  <si>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</si>
  <si>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</si>
  <si>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</si>
  <si>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</si>
  <si>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</si>
  <si>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</si>
  <si>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</si>
  <si>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</si>
  <si>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</si>
  <si>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</si>
  <si>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</si>
  <si>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</si>
  <si>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</si>
  <si>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</si>
  <si>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</si>
  <si>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</si>
  <si>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</si>
  <si>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</si>
  <si>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</si>
  <si>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</si>
  <si>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</si>
  <si>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</si>
  <si>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</si>
  <si>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</si>
  <si>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</si>
  <si>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</si>
  <si>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</si>
  <si>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</si>
  <si>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</si>
  <si>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</si>
  <si>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</si>
  <si>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</si>
  <si>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</si>
  <si>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</si>
  <si>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</si>
  <si>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</si>
  <si>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</si>
  <si>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</si>
  <si>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</si>
  <si>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</si>
  <si>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</si>
  <si>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</si>
  <si>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</si>
  <si>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</si>
  <si>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</si>
  <si>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</si>
  <si>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</si>
  <si>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</si>
  <si>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</si>
  <si>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</si>
  <si>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</si>
  <si>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</si>
  <si>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</si>
  <si>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</si>
  <si>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</si>
  <si>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</si>
  <si>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14087-CONSTRUCCIÓN DESTACAMENTO POLICIAL EN LA COMUNIDAD DE QUITA CORAZA, PROVINCIA BARAHONA</t>
  </si>
  <si>
    <t>56-CONSTRUCCIÓN PARQUE EL LLANO, MUNICIPIO EL LLANO, PROVINCIA ELÍAS PIÑA</t>
  </si>
  <si>
    <t>14243-CONSTRUCCIÓN PARQUE EL LLANO, MUNICIPIO EL LLANO, PROVINCIA ELÍAS PIÑA</t>
  </si>
  <si>
    <t>64-CONSTRUCCIÓN CAPILLA PILOTO PARA LA DIOCESIS MAO-MONTECRISTI, EL CERCADILLO, PROVINCIA SANTIAGO RODRIGUEZ</t>
  </si>
  <si>
    <t>14253-CONSTRUCCIÓN CAPILLA PILOTO PARA LA DIOCESIS MAO-MONTECRISTI, EL CERCADILLO, PROVINCIA SANTIAGO RODRIGUEZ</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</si>
  <si>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</si>
  <si>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</si>
  <si>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14250-CONSTRUCCIÓN DEL CAMPO DE BÉISBOL PEDRO GARCÍA DEL LLANO, MUNICIPIO SANTIAGO DE LOS CABALLEROS, PROVINCIA SANTIAGO</t>
  </si>
  <si>
    <t>14248-CONSTRUCCIÓN DE OFICINAS Y NAVES INDUSTRIALES DE ZONA FRANCA DISDO, MUNICIPIO SANTO DOMINGO OESTE, PROVINCIA SANTO DOMINGO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</si>
  <si>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</si>
  <si>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</si>
  <si>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</si>
  <si>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</si>
  <si>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</si>
  <si>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</si>
  <si>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14249-REMODELACIÓN DEL CAMPO DE BEISBOL ROBERTO AMPALLE, MUNICIPIO BANICA, PROVINCIA ELIAS PIÑA</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</si>
  <si>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</si>
  <si>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</si>
  <si>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</si>
  <si>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15500-CONSTRUCCIÓN DESTACAMENTO, ESTACIONAMIENTO VEHICULAR Y ACCESO PEATONAL EN LA PLAYA COSTA ESMERALDA, MUNICIPIO MICHES, PROVINCIA EL SEIBO</t>
  </si>
  <si>
    <t>15495-RECONSTRUCCIÓN DE LA VÍA DE ACCESO A LA PLAYA MACAO, DISTRITO MUNICIPAL VERÓN PUNTA CANA, PROVINCIA LA ALTAGRACIA.</t>
  </si>
  <si>
    <t>15408-MEJORAMIENTO DE SENDERO PEATONAL DESDE CALLE LORENZO ALVAREZ HASTA CALLE DUARTE, MUNICIPIO CABRERA, PROVINCIA MARÍA TRINIDAD SÁNCHEZ</t>
  </si>
  <si>
    <t>15483-RECONSTRUCCIÓN  MALECÓN DEL MUNICIPIO DE CABRERA, PROVINCIA MARÍA TRINIDAD SÁNCHEZ.</t>
  </si>
  <si>
    <t>20-MEJORAMIENTO DEL ENTORNO DE LA LAGUNA GRI GRI, MUNICIPIO RÍO SAN JUAN, PROVINCIA MARÍA TRINIDAD SÁNCHEZ.</t>
  </si>
  <si>
    <t>15484-MEJORAMIENTO DEL ENTORNO DE LA LAGUNA GRI GRI, MUNICIPIO RÍO SAN JUAN, PROVINCIA MARÍA TRINIDAD SÁNCHEZ.</t>
  </si>
  <si>
    <t>23-CONSTRUCCIÓN LINEA COLECTORA DE AGUAS RESIDUALES EN CALLE PRINCIPAL DISTRITO MUNICIPAL LAS GALERAS, PROVINCIA SAMANÁ</t>
  </si>
  <si>
    <t>15501-CONSTRUCCIÓN LINEA COLECTORA DE AGUAS RESIDUALES EN CALLE PRINCIPAL DISTRITO MUNICIPAL LAS GALERAS, PROVINCIA SAMANÁ</t>
  </si>
  <si>
    <t>24-RECONSTRUCCIÓN DE LA PLAZA DE VENDEDORES PLAYA LAS GALERAS, DISTRITO MUNICIPAL LAS GALERAS, MUNICIPIO SAMANA, PROVINCIA SAMANA</t>
  </si>
  <si>
    <t>15502-RECONSTRUCCIÓN DE LA PLAZA DE VENDEDORES PLAYA LAS GALERAS, DISTRITO MUNICIPAL LAS GALERAS, MUNICIPIO SAMANA, PROVINCIA SAMANA</t>
  </si>
  <si>
    <t>10-CONSTRUCCIÓN PLAZA DE VENDEDORES PLAYA PALENQUE, MUNICIPIO SABANA GRANDE DE PALENQUE, PROVINCIA SAN CRISTOBAL.</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</si>
  <si>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</si>
  <si>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</si>
  <si>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</si>
  <si>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</si>
  <si>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26-RECONSTRUCCIÓN DEL MUELLE TURISTICO SAN GABRIEL, LOS HAITISES, MUNICIPIO DE SABANA DE LA MAR, PROVINCIA HATO MAYOR</t>
  </si>
  <si>
    <t>15799-RECONSTRUCCIÓN DEL MUELLE TURISTICO SAN GABRIEL, LOS HAITISES, MUNICIPIO DE SABANA DE LA MAR, PROVINCIA HATO MAYOR</t>
  </si>
  <si>
    <t>27-RECONSTRUCCIÓN DEL MUELLE TURÍSTICO CUEVA DE LA ARENA, LOS HAITISES, MUNICIPIO SABANA DE LA MAR, PROVINCIA HATO MAYOR.</t>
  </si>
  <si>
    <t>15800-RECONSTRUCCIÓN DEL MUELLE TURÍSTICO CUEVA DE LA ARENA, LOS HAITISES, MUNICIPIO SABANA DE LA MAR, PROVINCIA HATO MAYOR.</t>
  </si>
  <si>
    <t>3.2.5-Importes a devengar por descuentos en colocaciones de títulos valores</t>
  </si>
  <si>
    <t>4.5-Importes a devengar por descuentos en colocaciones de títulos valores</t>
  </si>
  <si>
    <t>4.5.4-Intereses corridos internos y externos en compra de títulos valores de largo plazo</t>
  </si>
  <si>
    <t>14103-CONSTRUCCIÓN CENTRO DE CAPACITACIÓN DE MUJERES EMPRENDEDORAS Y CANCHA DE BALONCESTO, DISTRITO MUNICIPAL PALMAR DE OCOA, PROVINCIA AZU</t>
  </si>
  <si>
    <t>13045-CONSTRUCCIÓN 2 ESTANCIAS INFANTILES EN LA PROVINCIA DE BARAHONA</t>
  </si>
  <si>
    <t>49-CONSTRUCCIÓN DEL CAMPO DE BÉISBOL EL PINO, MUNICIPIO EL PINO,  PROVINCIA DAJABÓN</t>
  </si>
  <si>
    <t>14252-CONSTRUCCIÓN DEL CAMPO DE BÉISBOL EL PINO, MUNICIPIO EL PINO,  PROVINCIA DAJABÓN</t>
  </si>
  <si>
    <t>41-CONSTRUCCIÓN FUNERARIA HONDO VALLE, PROVINCIA ELÍAS PIÑA</t>
  </si>
  <si>
    <t>14210-CONSTRUCCIÓN FUNERARIA HONDO VALLE, PROVINCIA ELÍAS PIÑA</t>
  </si>
  <si>
    <t>14419-RECONSTRUCCIÓN DE PUENTES VEHICULARES EN EL BARRIO DUARTE, DISTRITO MUNICIPAL SANTIAGO OESTE, PROVINCIA SANTIAGO</t>
  </si>
  <si>
    <t>05-RECONSTRUCCIÓN DEL SISTEMA DE ALCANTARILLADO Y CALLES INTERNAS EN COMUNIDADES DEL DISTRITO MUNICIPAL SANTIAGO OESTE, PROVINCIA SANTIAGO</t>
  </si>
  <si>
    <t>14422-RECONSTRUCCIÓN DEL SISTEMA DE ALCANTARILLADO Y CALLES INTERNAS EN COMUNIDADES DEL DISTRITO MUNICIPAL SANTIAGO OESTE, PROVINCIA SANTIAGO</t>
  </si>
  <si>
    <t>14391-REHABILITACIÓN CAMPO DE SOFTBOL ENSANCHE LA ISABELITA, MUNICIPIO SANTO DOMINGO ESTE, PROVINCIA SANTO DOMINGO</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</si>
  <si>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</si>
  <si>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</si>
  <si>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</si>
  <si>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</si>
  <si>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</si>
  <si>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</si>
  <si>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</si>
  <si>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</si>
  <si>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</si>
  <si>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</si>
  <si>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</si>
  <si>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</si>
  <si>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</si>
  <si>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</si>
  <si>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</si>
  <si>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</si>
  <si>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</si>
  <si>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</si>
  <si>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</si>
  <si>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</si>
  <si>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</si>
  <si>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</si>
  <si>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</si>
  <si>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</si>
  <si>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Tabla dinámica</t>
  </si>
  <si>
    <t>En RD$</t>
  </si>
  <si>
    <t>Etiquetas de fila</t>
  </si>
  <si>
    <t>74-REMODELACIÓN  DE EDIFICIO SEDE CENTRAL DEL MINISTERIO DE OBRAS, PÚBLICAS Y COMUNICACIONES (MOPC), DISTRITO NACIONAL</t>
  </si>
  <si>
    <t>16152-REMODELACIÓN  DE EDIFICIO SEDE CENTRAL DEL MINISTERIO DE OBRAS, PÚBLICAS Y COMUNICACIONES (MOPC), DISTRITO NACIONAL</t>
  </si>
  <si>
    <t>13928-Recuperación de la Cobertura Vegetal en Cuencas Hidrográficas de la República Dominicana.</t>
  </si>
  <si>
    <t>52-CONSTRUCCIÓN CANCHA DE BALONCESTO SANTANA TAMAYO, MUNICIPIO TAMAYO, PROVINCIA BAHORUCO</t>
  </si>
  <si>
    <t>14239-CONSTRUCCIÓN CANCHA DE BALONCESTO SANTANA TAMAYO, MUNICIPIO TAMAYO, PROVINCIA BAHORUCO</t>
  </si>
  <si>
    <t>62-CONSTRUCCIÓN IGLESIA JUAN SANTIAGO, MUNICIPIO JUAN SANTIAGO, PROVINCIA ELÍAS PIÑA</t>
  </si>
  <si>
    <t>14262-CONSTRUCCIÓN IGLESIA JUAN SANTIAGO, MUNICIPIO JUAN SANTIAGO, PROVINCIA ELÍAS PIÑA</t>
  </si>
  <si>
    <t>73-CONSTRUCCIÓN DEL PLAY DE BÉISBOL DEL MUNICIPIO DE SABANA LARGA, PROVINCIA SAN JOSÉ DE OCOA</t>
  </si>
  <si>
    <t>16159-CONSTRUCCIÓN DEL PLAY DE BÉISBOL DEL MUNICIPIO DE SABANA LARGA, PROVINCIA SAN JOSÉ DE OCOA</t>
  </si>
  <si>
    <t>13955-RECONSTRUCCIÓN DEL COMEDOR EN SANS SOUCI SANTO DOMINGO</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</si>
  <si>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</si>
  <si>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</si>
  <si>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</si>
  <si>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</si>
  <si>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</si>
  <si>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</si>
  <si>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</si>
  <si>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</si>
  <si>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</si>
  <si>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</si>
  <si>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</si>
  <si>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</si>
  <si>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</si>
  <si>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</si>
  <si>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</si>
  <si>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</si>
  <si>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</si>
  <si>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</si>
  <si>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</si>
  <si>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</si>
  <si>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</si>
  <si>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</si>
  <si>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</si>
  <si>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</si>
  <si>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</si>
  <si>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</si>
  <si>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</si>
  <si>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</si>
  <si>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</si>
  <si>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</si>
  <si>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</si>
  <si>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</si>
  <si>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</si>
  <si>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</si>
  <si>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</si>
  <si>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</si>
  <si>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</si>
  <si>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</si>
  <si>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</si>
  <si>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</si>
  <si>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</si>
  <si>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</si>
  <si>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</si>
  <si>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</si>
  <si>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</si>
  <si>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</si>
  <si>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</si>
  <si>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</si>
  <si>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</si>
  <si>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</si>
  <si>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</si>
  <si>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</si>
  <si>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</si>
  <si>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</si>
  <si>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</si>
  <si>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</si>
  <si>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</si>
  <si>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</si>
  <si>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</si>
  <si>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</si>
  <si>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</si>
  <si>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</si>
  <si>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</si>
  <si>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</si>
  <si>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63-RECONSTRUCCIÓN DEL CAMINO VECINAL RINCÓN DE MOLINILLO-LAS GARZAS, AFECTADO POR EL HURACÁN FIONA, MUNICIPIO NAGUA,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</si>
  <si>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</si>
  <si>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</si>
  <si>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</si>
  <si>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</si>
  <si>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</si>
  <si>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</si>
  <si>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</si>
  <si>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</si>
  <si>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</si>
  <si>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</si>
  <si>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</si>
  <si>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</si>
  <si>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</si>
  <si>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</si>
  <si>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</si>
  <si>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</si>
  <si>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</si>
  <si>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</si>
  <si>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</si>
  <si>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</si>
  <si>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</si>
  <si>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</si>
  <si>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</si>
  <si>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</si>
  <si>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</si>
  <si>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</si>
  <si>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</si>
  <si>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</si>
  <si>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</si>
  <si>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</si>
  <si>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</si>
  <si>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</si>
  <si>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</si>
  <si>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</si>
  <si>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</si>
  <si>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</si>
  <si>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</si>
  <si>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</si>
  <si>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</si>
  <si>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</si>
  <si>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</si>
  <si>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</si>
  <si>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</si>
  <si>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</si>
  <si>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</si>
  <si>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</si>
  <si>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</si>
  <si>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</si>
  <si>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</si>
  <si>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</si>
  <si>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</si>
  <si>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</si>
  <si>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</si>
  <si>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</si>
  <si>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</si>
  <si>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</si>
  <si>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</si>
  <si>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</si>
  <si>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</si>
  <si>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 xml:space="preserve">Presupuesto </t>
  </si>
  <si>
    <t>vigente</t>
  </si>
  <si>
    <t>0206 - MINISTERIO DE EDUCACIÓN</t>
  </si>
  <si>
    <t>0211 - MINISTERIO DE OBRAS PUBLICAS Y COMUNICACIONES</t>
  </si>
  <si>
    <t>2.4.01 - Energía eléctrica</t>
  </si>
  <si>
    <t>14237-CONSTRUCCIÓN DEL CAMPO DE BEISBOL TIERRA NUEVA, MUNICIPIO JIMANI, PROVINCIA INDEPENDENCIA</t>
  </si>
  <si>
    <t>99-CONSTRUCCIÓN DE APARTAMENTOS TIPO - AH, EN EL ALTOS DE HATICO,  MUNICIPIO LA VEGA, PROVINCIA LA VEGA</t>
  </si>
  <si>
    <t>14214-CONSTRUCCIÓN DE APARTAMENTOS TIPO - AH, EN EL ALTOS DE HATICO,  MUNICIPIO LA VEGA, PROVINCIA LA VEGA</t>
  </si>
  <si>
    <t>14595-CONSTRUCCIÓN DE 1 PUENTE EN LA COMUNIDAD DE CIENFUEGOS, PROVINCIA SANTIAGO</t>
  </si>
  <si>
    <t>14119-MEJORAMIENTO DE LA SANIDAD E INOCUIDAD AGRO-ALIMENTARIA EN LA REPÚBLICA DOMINICANA</t>
  </si>
  <si>
    <t>*El presupuesto vigente corresponde al presupuesto aprobado, referente a la Ley Núm. 52-23 que modifica la Ley Núm. 366-22 de Presupuesto General del Estado para el ejercicio presupuestario del año 2023. Adicionalmente, el tope del presupuesto vigente se ampara en las disposiciones establecidas en el artículo 42 de la referida Ley Núm. 366-22, que dispone incrementar hasta el 0.5% del PIB nominal de 2023 para el fondo de Calamidades Públicas. Las modificaciones también cumplen con los criterios dispuestos en el artículo 48 de la Ley Orgánica de Presupuesto para el Sector Público (Ley Núm. 423-06).</t>
  </si>
  <si>
    <t>Ejecución 1ro de enero - 20 de octubre de 2023*</t>
  </si>
  <si>
    <t>* Fecha de imputación al 20 de octubre y fecha de registro al 23 de octubre de 2023. La fecha de imputación representa los gastos o ingresos en el momento de su ejecución, mientras que la fecha de registro representa el momento de su registro en el sistema, en la medida que se van regularizando los pagos.</t>
  </si>
  <si>
    <t>Ejecución 1ro de enero - 20 de octubre de 2023 *</t>
  </si>
  <si>
    <t xml:space="preserve">      Ejecución 1ro de enero - 20 de octubre 2023 (fecha de imputación)</t>
  </si>
  <si>
    <t>Ejecución 1ro de enero - 23 de octubre 2023 (fecha de registro)</t>
  </si>
  <si>
    <t>Suma de Suma de INICIAL</t>
  </si>
  <si>
    <t>Suma de Suma de VIGENTE</t>
  </si>
  <si>
    <t>Suma de Suma de DEVENGADO</t>
  </si>
  <si>
    <t>1.1.1.1.1 - Administración central</t>
  </si>
  <si>
    <t>4 - Aplicaciones financieras</t>
  </si>
  <si>
    <t>3.2.3 - Disminución de fondos de terceros</t>
  </si>
  <si>
    <t>3.2.5 - Importes a devengar por descuentos en colocaciones de títulos valores</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</si>
  <si>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</si>
  <si>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</si>
  <si>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</si>
  <si>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</si>
  <si>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17-REMODELACIÓN DE EDIFICIO GUBERNAMENTAL PARA EL MINISTERIO DE LA PRESIDENCIA,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</si>
  <si>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</si>
  <si>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</si>
  <si>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</si>
  <si>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</si>
  <si>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</si>
  <si>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</si>
  <si>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</si>
  <si>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</si>
  <si>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01-RECUPERACIÓN DE LA COBERTURA VEGETAL EN CUENCAS HIDROGRÁFICAS DE LA REPÚBLICA DOMINICANA - MOPC.</t>
  </si>
  <si>
    <t>11-AMPLIACIÓN DEL PLANTEL EDUCATIVO PARA INICIAL LAS CHARCAS NUEVA, MUNICIPIO LAS CHARCAS, PROVINCIA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</si>
  <si>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</si>
  <si>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</si>
  <si>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</si>
  <si>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</si>
  <si>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</si>
  <si>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</si>
  <si>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</si>
  <si>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</si>
  <si>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</si>
  <si>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31-CONSTRUCCIÓN CENTRO DE CAPACITACIÓN DE MUJERES EMPRENDEDORAS Y CANCHA DE BALONCESTO, DISTRITO MUNICIPAL PALMAR DE OCOA, PROVINCIA AZU</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</si>
  <si>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</si>
  <si>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</si>
  <si>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</si>
  <si>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PLANTELES EDUCATIVOS EN LA PROVINCIA BAHORUCO (FASE 3)</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</si>
  <si>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</si>
  <si>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</si>
  <si>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</si>
  <si>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</si>
  <si>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</si>
  <si>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</si>
  <si>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</si>
  <si>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</si>
  <si>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</si>
  <si>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</si>
  <si>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</si>
  <si>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15-CONSTRUCCIÓN DESTACAMENTO POLICIAL EN LA COMUNIDAD DE QUITA CORAZA,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</si>
  <si>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</si>
  <si>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</si>
  <si>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</si>
  <si>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</si>
  <si>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</si>
  <si>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</si>
  <si>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</si>
  <si>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</si>
  <si>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</si>
  <si>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16-CONSTRUCCIÓN DE ACERAS DE LA VÍA DE ACCESO A PLAYA LA SALADILLA, MUNICIPIO SANTA CRUZ DE BARAHONA, PROVINCIA BARAHONA</t>
  </si>
  <si>
    <t>17-RECONSTRUCCIÓN DE LA VÍA DE ACCESO A LA PLAYA LA SALADILLA, MUNICIPIO SANTA CRUZ DE BARAHONA, PROVINCIA BARAHONA.</t>
  </si>
  <si>
    <t>21-RECONSTRUCCIÓN PLAZA DE VENDEDORES DEL BALNEARIOS LOS PATOS PROVINCIA BARAHONA</t>
  </si>
  <si>
    <t>22-RECONSTRUCCIÓN PLAZA DE VENDEDORES DE LA PLAYA EL QUEMAITO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</si>
  <si>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</si>
  <si>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</si>
  <si>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</si>
  <si>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</si>
  <si>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</si>
  <si>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</si>
  <si>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</si>
  <si>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25-RECONSTRUCCIÓN DE LA CARRETERA LA YAGUIZA - LOS ZACONES - LOS CACAOS - SAN FRANCISCO DE MACORÍS</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</si>
  <si>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</si>
  <si>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</si>
  <si>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</si>
  <si>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</si>
  <si>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</si>
  <si>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</si>
  <si>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</si>
  <si>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</si>
  <si>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</si>
  <si>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</si>
  <si>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</si>
  <si>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</si>
  <si>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</si>
  <si>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</si>
  <si>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45-REMODELACIÓN DEL CAMPO DE BEISBOL ROBERTO AMPALLE, MUNICIPIO BANICA, PROVINCIA ELIAS PIÑA</t>
  </si>
  <si>
    <t>18-RECONSTRUCCIÓN  PARQUE DEL HIGO Y SU ENTORNO, MUNICIPIO DE BÁNICA, PROVINCIA ELIAS PIÑA.</t>
  </si>
  <si>
    <t>25-CONSTRUCCIÓN DESTACAMENTO, ESTACIONAMIENTO VEHICULAR Y ACCESO PEATONAL EN LA PLAYA COSTA ESMERALDA, MUNICIPIO MICHES, PROVINCIA EL SEIBO</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</si>
  <si>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</si>
  <si>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</si>
  <si>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</si>
  <si>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</si>
  <si>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</si>
  <si>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</si>
  <si>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</si>
  <si>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</si>
  <si>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</si>
  <si>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62-RECONSTRUCCIÓN DE LA CARRETERA MOCA - JAMAO,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</si>
  <si>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</si>
  <si>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</si>
  <si>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</si>
  <si>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50-CONSTRUCCIÓN DEL CAMPO DE BEISBOL TIERRA NUEVA, MUNICIPIO JIMANI,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</si>
  <si>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</si>
  <si>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</si>
  <si>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</si>
  <si>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</si>
  <si>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</si>
  <si>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42-CONSTRUCCIÓN  DE 3 ESTANCIAS INFANTILES EN LA PROVINCIA DE LA ALTAGRACIA (FASE 2)</t>
  </si>
  <si>
    <t>51-RECONSTRUCCIÓN DE LA INFRAESTRUCTURA VIAL URBANA DEL MUNICIPIO DE HIGUEY, PROVINCIA LA ALTAGRACIA</t>
  </si>
  <si>
    <t>15-RECONSTRUCCIÓN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</si>
  <si>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</si>
  <si>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</si>
  <si>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</si>
  <si>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</si>
  <si>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</si>
  <si>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</si>
  <si>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</si>
  <si>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</si>
  <si>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14-AMPLIACIÓN DEL PLANTEL EDUCATIVO PARA INICIAL RAMONA RODRÍGUEZ DE SANTANA,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</si>
  <si>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</si>
  <si>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</si>
  <si>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</si>
  <si>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</si>
  <si>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</si>
  <si>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</si>
  <si>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</si>
  <si>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</si>
  <si>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45-AMPLIACIÓN DE PLANTELES EDUCATIVOS EN LA PROVINCIA DE MARIA TRINIDAD SANCHEZ (FASE 3)</t>
  </si>
  <si>
    <t>45-CONSTRUCCIÓN DE PLANTELES EDUCATIVOS EN LA PROVINCIA DE MARIA TRINIDAD SANCHEZ (FASE 2)</t>
  </si>
  <si>
    <t>60-CONSTRUCCIÓN DE OFICINAS GUBERNAMENTALES DE ARROYO SALADO, MUNICIPIO DE CABRERA, PROVINCIA MARÍA TRINIDAD SÁNCHEZ</t>
  </si>
  <si>
    <t>65-RECONSTRUCCIÓN DEL TRAMO CARRETERO NAGUA-CABRERA EN EL MUNICIPIO DE NAGUA, PROVINCIA MARÍA TRINIDAD SÁNCHEZ</t>
  </si>
  <si>
    <t>11-MEJORAMIENTO DE SENDERO PEATONAL DESDE CALLE LORENZO ALVAREZ HASTA CALLE DUARTE, MUNICIPIO CABRERA, PROVINCIA MARÍA TRINIDAD SÁNCHEZ</t>
  </si>
  <si>
    <t>13-RECONSTRUCCIÓN  MALECÓN DEL MUNICIPIO DE CABRERA,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</si>
  <si>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</si>
  <si>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</si>
  <si>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</si>
  <si>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</si>
  <si>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</si>
  <si>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</si>
  <si>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</si>
  <si>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</si>
  <si>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</si>
  <si>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02-CONSTRUCCIÓN CUARTEL, TORRES DE VIGILANCIA Y VIVIENDAS PARA MILITARES DEL CESFRONT, MUNICIPIO DE PEDERNALES, PROVINCIA PEDERNALES</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</si>
  <si>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</si>
  <si>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</si>
  <si>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</si>
  <si>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</si>
  <si>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</si>
  <si>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</si>
  <si>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</si>
  <si>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</si>
  <si>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</si>
  <si>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</si>
  <si>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</si>
  <si>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</si>
  <si>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</si>
  <si>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</si>
  <si>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</si>
  <si>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</si>
  <si>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</si>
  <si>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</si>
  <si>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</si>
  <si>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</si>
  <si>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</si>
  <si>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</si>
  <si>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</si>
  <si>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</si>
  <si>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</si>
  <si>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09-CONSTRUCCIÓN OBRAS COMPLEMENTARIAS DE LAS ECO-VIVIENDAS PARA CIUDADANOS EN CONDICIÓN DE POBREZA MULTIDIMENSIONAL EN EL MUNICIPIO DE SAN CRISTÓBAL, PROVINCIA SAN CRISTÓBAL</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</si>
  <si>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</si>
  <si>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</si>
  <si>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</si>
  <si>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</si>
  <si>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</si>
  <si>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</si>
  <si>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</si>
  <si>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</si>
  <si>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</si>
  <si>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</si>
  <si>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</si>
  <si>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</si>
  <si>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</si>
  <si>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</si>
  <si>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</si>
  <si>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</si>
  <si>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</si>
  <si>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</si>
  <si>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</si>
  <si>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</si>
  <si>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</si>
  <si>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</si>
  <si>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</si>
  <si>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</si>
  <si>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</si>
  <si>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</si>
  <si>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</si>
  <si>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</si>
  <si>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</si>
  <si>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</si>
  <si>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</si>
  <si>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</si>
  <si>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</si>
  <si>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</si>
  <si>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</si>
  <si>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</si>
  <si>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</si>
  <si>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</si>
  <si>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</si>
  <si>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14-RECONSTRUCCIÓN DE LA PLAZA DE VENDEDORES DE LA PLAYITA DE GUAYACANES, PROVINCIA SAN PEDRO DE MACORIS</t>
  </si>
  <si>
    <t>19-RECONSTRUCCIÓN DE LA PLAZA DE VENDEDORES DE LA PLAYA DE GUAYACANES, PROVINCIA SAN PEDRO DE MACORÍS</t>
  </si>
  <si>
    <t>35-HABILITACIÓN ESTACION DEPURADORA AGUAS RESIDUALES JUAN DOLIO, MUNICIPIO GUAYACANES, PROVINCIA DE SAN PEDRO DE MACORIS</t>
  </si>
  <si>
    <t>32-AMPLIACIÓN DEL PLANTEL EDUCATIVO PARA INICIAL PROF. MÉLIDA GARCÍA, MUNICIPIO COTUÍ, PROVINCIA SANCHEZ RAMIREZ.</t>
  </si>
  <si>
    <t>02-RECONSTRUCCIÓN DE PUENTES VEHICULARES EN EL BARRIO DUARTE, DISTRITO MUNICIPAL SANTIAGO OESTE, PROVINCIA SANTIAGO</t>
  </si>
  <si>
    <t>13-RESTAURACIÓN CASA DE ARTE DEL CENTRO HISTORICO DE SANTIAGO DE LOS CABALLEROS, PROVINCIA SANTIAGO</t>
  </si>
  <si>
    <t>29-CONSTRUCCIÓN DE 1 PUENTE EN LA COMUNIDAD DE CIENFUEGOS,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</si>
  <si>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</si>
  <si>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</si>
  <si>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</si>
  <si>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</si>
  <si>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</si>
  <si>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</si>
  <si>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</si>
  <si>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</si>
  <si>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46-CONSTRUCCIÓN DEL CAMPO DE BÉISBOL PEDRO GARCÍA DEL LLANO, MUNICIPIO SANTIAGO DE LOS CABALLEROS,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</si>
  <si>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</si>
  <si>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</si>
  <si>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</si>
  <si>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</si>
  <si>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</si>
  <si>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</si>
  <si>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</si>
  <si>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</si>
  <si>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</si>
  <si>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</si>
  <si>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</si>
  <si>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</si>
  <si>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</si>
  <si>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</si>
  <si>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</si>
  <si>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</si>
  <si>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</si>
  <si>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</si>
  <si>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</si>
  <si>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</si>
  <si>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61-AMPLIACIÓN DEL PLANTEL EDUCATIVO PARA INICIAL PROF. JUAN EMILIO BOSCH GAVIÑO,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</si>
  <si>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</si>
  <si>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</si>
  <si>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</si>
  <si>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</si>
  <si>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</si>
  <si>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</si>
  <si>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</si>
  <si>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</si>
  <si>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</si>
  <si>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</si>
  <si>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</si>
  <si>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</si>
  <si>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</si>
  <si>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</si>
  <si>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02-CONSTRUCCIÓN DE LA 2 LINEA DEL TELEFÉRICO DE SANTO DOMINGO, SANTO DOMINGO OESTE Y LOS ALCARRIZOS</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</si>
  <si>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</si>
  <si>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</si>
  <si>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</si>
  <si>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</si>
  <si>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</si>
  <si>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</si>
  <si>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</si>
  <si>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</si>
  <si>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</si>
  <si>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</si>
  <si>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</si>
  <si>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10-AMPLIACIÓN DEL PABELLÓN HOGAR ÁNGELES FELICES, MUNICIPIO PEDRO BRAND, PROVINCIA SANTO DOMINGO</t>
  </si>
  <si>
    <t>10-REMODELACIÓN CANCHA DE BALONCESTO PALAVÉ, SECTOR MANOGUAYABO, MUNICIPIO SANTO DOMINGO OESTE, PROVINCIA SANTO DOMINGO.</t>
  </si>
  <si>
    <t>11-AMPLIACIÓN DEL PLANTEL EDUCATIVO PARA INICIAL MÁXIMO GOMEZ - EL VIGÍA, MUNICIPIO BOCA CHICA, PROVINCIA SANTO DOMINGO.</t>
  </si>
  <si>
    <t>11-RECONSTRUCCIÓN DE PUENTE ALCANTARILLA SOBRE RIO CURVA DEL VIVERO CARRETERA EL LIMON 2, D. M. LA CUABA, MUNICIPIO PEDRO BRAND</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</si>
  <si>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</si>
  <si>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</si>
  <si>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</si>
  <si>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</si>
  <si>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</si>
  <si>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</si>
  <si>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21-RECONSTRUCCIÓN DEL COMEDOR EN SANS SOUCI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</si>
  <si>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</si>
  <si>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</si>
  <si>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</si>
  <si>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</si>
  <si>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</si>
  <si>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</si>
  <si>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</si>
  <si>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</si>
  <si>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47-CONSTRUCCIÓN DE LA SALA DE TERAPIA FÍSICA DE LA FUNDACIÓN CASA DE LUZ, MUNICIPIO SANTO DOMINGO ESTE, PROVINCIA SANTO DOMINGO</t>
  </si>
  <si>
    <t>14229-CONSTRUCCIÓN DE LA SALA DE TERAPIA FÍSICA DE LA FUNDACIÓN CASA DE LUZ,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</si>
  <si>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</si>
  <si>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</si>
  <si>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</si>
  <si>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</si>
  <si>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</si>
  <si>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</si>
  <si>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</si>
  <si>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</si>
  <si>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</si>
  <si>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</si>
  <si>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</si>
  <si>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</si>
  <si>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</si>
  <si>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</si>
  <si>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</si>
  <si>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</si>
  <si>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75-REHABILITACIÓN CAMPO DE SOFTBOL ENSANCHE LA ISABELITA, MUNICIPIO SANTO DOMINGO ESTE,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</si>
  <si>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</si>
  <si>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</si>
  <si>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</si>
  <si>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</si>
  <si>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90-CONSTRUCCIÓN DE OFICINAS Y NAVES INDUSTRIALES DE ZONA FRANCA DISDO,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</si>
  <si>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</si>
  <si>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</si>
  <si>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</si>
  <si>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</si>
  <si>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</si>
  <si>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</si>
  <si>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</si>
  <si>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</si>
  <si>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</si>
  <si>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EDUCACIÓN PARA LA FORMACIÓN TÉCNICO PROFESIONAL EN LA R. D.</t>
  </si>
  <si>
    <t>01-MEJORAMIENTO DE LA SANIDAD E INOCUIDAD AGRO-ALIMENTARIA EN LA REPÚBLICA DOMINICANA</t>
  </si>
  <si>
    <t>01-CONSTRUCCIÓN  DEL LABORATORIO REGIONAL DE SALUD PÚBLICA EN AZUA DE COMPOSTELA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</si>
</sst>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quot;$&quot;* #,##0.00_);_(&quot;$&quot;* \(#,##0.00\);_(&quot;$&quot;* &quot;-&quot;??_);_(@_)"/>
    <numFmt numFmtId="165" formatCode="_(* #,##0.00_);_(* \(#,##0.00\);_(* &quot;-&quot;??_);_(@_)"/>
    <numFmt numFmtId="166" formatCode="_(* #,##0.0_);_(* \(#,##0.0\);_(* &quot;-&quot;??_);_(@_)"/>
    <numFmt numFmtId="167" formatCode="#,##0.0"/>
    <numFmt numFmtId="168" formatCode="_([$€-2]* #,##0.00_);_([$€-2]* \(#,##0.00\);_([$€-2]* &quot;-&quot;??_)"/>
    <numFmt numFmtId="169" formatCode="* _(#,##0.0_)\ _P_-;* \(#,##0.0\)\ _P_-;_-* &quot;-&quot;??\ _P_-;_-@_-"/>
    <numFmt numFmtId="170" formatCode="_ * #,##0.00_ ;_ * \-#,##0.00_ ;_ * &quot;-&quot;??_ ;_ @_ "/>
    <numFmt numFmtId="171" formatCode="_-* #,##0.00\ _€_-;\-* #,##0.00\ _€_-;_-* &quot;-&quot;??\ _€_-;_-@_-"/>
    <numFmt numFmtId="172" formatCode="_-* #,##0.00\ &quot;€&quot;_-;\-* #,##0.00\ &quot;€&quot;_-;_-* &quot;-&quot;??\ &quot;€&quot;_-;_-@_-"/>
    <numFmt numFmtId="173" formatCode="[$-1C0A]d&quot; de &quot;mmmm&quot; de &quot;yyyy;@"/>
    <numFmt numFmtId="174" formatCode="_([$€]* #,##0.00_);_([$€]* \(#,##0.00\);_([$€]* &quot;-&quot;??_);_(@_)"/>
    <numFmt numFmtId="175" formatCode="_(&quot;RD$&quot;* #,##0.00_);_(&quot;RD$&quot;* \(#,##0.00\);_(&quot;RD$&quot;* &quot;-&quot;??_);_(@_)"/>
    <numFmt numFmtId="176" formatCode="_(* #,##0.000000000000_);_(* \(#,##0.000000000000\);_(* &quot;-&quot;??_);_(@_)"/>
    <numFmt numFmtId="177" formatCode="_(* #,##0_);_(* \(#,##0\);_(* &quot;-&quot;??_);_(@_)"/>
    <numFmt numFmtId="178" formatCode="0.0%"/>
    <numFmt numFmtId="179" formatCode="#,##0.0,,"/>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0"/>
      </top>
      <bottom/>
      <diagonal/>
    </border>
  </borders>
  <cellStyleXfs count="915">
    <xf numFmtId="0" fontId="0" fillId="0" borderId="0"/>
    <xf numFmtId="165"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165"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8" fontId="24" fillId="0" borderId="2">
      <protection hidden="1"/>
    </xf>
    <xf numFmtId="0" fontId="26" fillId="20" borderId="0" applyNumberFormat="0" applyBorder="0" applyAlignment="0" applyProtection="0"/>
    <xf numFmtId="169"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3" fontId="34" fillId="24" borderId="5" applyNumberFormat="0" applyAlignment="0" applyProtection="0"/>
    <xf numFmtId="168"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8"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3"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8"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8"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8"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8"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8"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3" fontId="50" fillId="0" borderId="16" applyNumberFormat="0" applyFill="0" applyAlignment="0" applyProtection="0"/>
    <xf numFmtId="173"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1" fillId="0" borderId="0"/>
    <xf numFmtId="165" fontId="1" fillId="0" borderId="0" applyFont="0" applyFill="0" applyBorder="0" applyAlignment="0" applyProtection="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44">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7" fontId="15" fillId="2" borderId="0" xfId="1" applyNumberFormat="1" applyFont="1" applyFill="1" applyBorder="1" applyAlignment="1">
      <alignment horizontal="center" vertical="center" wrapText="1"/>
    </xf>
    <xf numFmtId="167" fontId="0" fillId="0" borderId="0" xfId="0" applyNumberFormat="1"/>
    <xf numFmtId="165" fontId="0" fillId="0" borderId="0" xfId="1" applyFont="1"/>
    <xf numFmtId="0" fontId="0" fillId="0" borderId="0" xfId="0" applyAlignment="1">
      <alignment horizontal="right"/>
    </xf>
    <xf numFmtId="165"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7" fontId="6" fillId="4" borderId="0" xfId="1" applyNumberFormat="1" applyFont="1" applyFill="1" applyBorder="1" applyAlignment="1">
      <alignment horizontal="right" vertical="center" wrapText="1"/>
    </xf>
    <xf numFmtId="167" fontId="6" fillId="4" borderId="0" xfId="1" applyNumberFormat="1" applyFont="1" applyFill="1" applyBorder="1" applyAlignment="1">
      <alignment horizontal="right" vertical="center"/>
    </xf>
    <xf numFmtId="167"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7" fontId="6" fillId="5" borderId="0" xfId="1" applyNumberFormat="1" applyFont="1" applyFill="1" applyBorder="1" applyAlignment="1">
      <alignment horizontal="right" vertical="center" wrapText="1"/>
    </xf>
    <xf numFmtId="166" fontId="6" fillId="5"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7"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7" fontId="6" fillId="2" borderId="0" xfId="1" applyNumberFormat="1" applyFont="1" applyFill="1" applyBorder="1" applyAlignment="1">
      <alignment horizontal="right" vertical="center" wrapText="1"/>
    </xf>
    <xf numFmtId="167" fontId="5" fillId="2" borderId="0" xfId="1" applyNumberFormat="1" applyFont="1" applyFill="1" applyBorder="1" applyAlignment="1">
      <alignment horizontal="right" vertical="center" wrapText="1"/>
    </xf>
    <xf numFmtId="166"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7"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6" fontId="0" fillId="0" borderId="0" xfId="1" applyNumberFormat="1" applyFont="1"/>
    <xf numFmtId="176" fontId="0" fillId="0" borderId="0" xfId="1" applyNumberFormat="1" applyFont="1"/>
    <xf numFmtId="0" fontId="9" fillId="0" borderId="0" xfId="0" applyFont="1" applyAlignment="1">
      <alignment horizontal="left" vertical="center" wrapText="1"/>
    </xf>
    <xf numFmtId="166" fontId="0" fillId="0" borderId="0" xfId="0" applyNumberFormat="1"/>
    <xf numFmtId="165"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177" fontId="0" fillId="0" borderId="0" xfId="1" applyNumberFormat="1" applyFont="1"/>
    <xf numFmtId="165" fontId="9" fillId="0" borderId="0" xfId="0" applyNumberFormat="1" applyFont="1" applyAlignment="1">
      <alignment vertical="center" wrapText="1"/>
    </xf>
    <xf numFmtId="0" fontId="7" fillId="3" borderId="0" xfId="0" applyFont="1" applyFill="1" applyAlignment="1">
      <alignment horizontal="center" wrapText="1"/>
    </xf>
    <xf numFmtId="165" fontId="4" fillId="2" borderId="0" xfId="1" applyFont="1" applyFill="1"/>
    <xf numFmtId="0" fontId="7" fillId="3" borderId="0" xfId="0" applyFont="1" applyFill="1" applyAlignment="1">
      <alignment horizontal="center" vertical="center" wrapText="1"/>
    </xf>
    <xf numFmtId="165" fontId="13" fillId="2" borderId="0" xfId="1" applyFont="1" applyFill="1" applyAlignment="1">
      <alignment wrapText="1"/>
    </xf>
    <xf numFmtId="165" fontId="14" fillId="2" borderId="0" xfId="1" applyFont="1" applyFill="1" applyAlignment="1">
      <alignment vertical="center"/>
    </xf>
    <xf numFmtId="166" fontId="5" fillId="2" borderId="0" xfId="1" applyNumberFormat="1" applyFont="1" applyFill="1" applyBorder="1" applyAlignment="1">
      <alignment horizontal="right" vertical="center"/>
    </xf>
    <xf numFmtId="0" fontId="0" fillId="0" borderId="0" xfId="0" applyAlignment="1">
      <alignment horizontal="left" indent="2"/>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7" fontId="6" fillId="4" borderId="0" xfId="1" applyNumberFormat="1" applyFont="1" applyFill="1" applyBorder="1" applyAlignment="1">
      <alignment horizontal="right" wrapText="1"/>
    </xf>
    <xf numFmtId="0" fontId="5" fillId="0" borderId="0" xfId="0" applyFont="1" applyAlignment="1">
      <alignment horizontal="left"/>
    </xf>
    <xf numFmtId="167" fontId="5" fillId="0" borderId="0" xfId="1" applyNumberFormat="1" applyFont="1" applyFill="1" applyBorder="1" applyAlignment="1">
      <alignment horizontal="right" wrapText="1"/>
    </xf>
    <xf numFmtId="4" fontId="11" fillId="0" borderId="0" xfId="0" applyNumberFormat="1" applyFont="1"/>
    <xf numFmtId="43" fontId="0" fillId="0" borderId="0" xfId="0" applyNumberFormat="1"/>
    <xf numFmtId="178" fontId="0" fillId="0" borderId="0" xfId="788" applyNumberFormat="1" applyFont="1"/>
    <xf numFmtId="0" fontId="55" fillId="3" borderId="0" xfId="0" applyFont="1" applyFill="1" applyAlignment="1">
      <alignment wrapText="1"/>
    </xf>
    <xf numFmtId="167" fontId="55" fillId="3" borderId="0" xfId="0" applyNumberFormat="1" applyFont="1" applyFill="1" applyAlignment="1">
      <alignment horizontal="center" wrapText="1"/>
    </xf>
    <xf numFmtId="0" fontId="56" fillId="0" borderId="0" xfId="0" applyFont="1" applyAlignment="1">
      <alignment horizontal="left"/>
    </xf>
    <xf numFmtId="166" fontId="5" fillId="0" borderId="0" xfId="1" applyNumberFormat="1" applyFont="1" applyAlignment="1"/>
    <xf numFmtId="167" fontId="55" fillId="3" borderId="0" xfId="0" applyNumberFormat="1" applyFont="1" applyFill="1" applyAlignment="1">
      <alignment wrapText="1"/>
    </xf>
    <xf numFmtId="166" fontId="55" fillId="3" borderId="0" xfId="0" applyNumberFormat="1" applyFont="1" applyFill="1" applyAlignment="1">
      <alignment horizontal="right" wrapText="1"/>
    </xf>
    <xf numFmtId="0" fontId="55" fillId="2" borderId="0" xfId="0" applyFont="1" applyFill="1" applyAlignment="1">
      <alignment wrapText="1"/>
    </xf>
    <xf numFmtId="167" fontId="55" fillId="2" borderId="0" xfId="0" applyNumberFormat="1" applyFont="1" applyFill="1" applyAlignment="1">
      <alignment horizontal="center" wrapText="1"/>
    </xf>
    <xf numFmtId="0" fontId="5" fillId="0" borderId="0" xfId="0" applyFont="1"/>
    <xf numFmtId="0" fontId="5" fillId="0" borderId="0" xfId="0" applyFont="1" applyAlignment="1">
      <alignment horizontal="right"/>
    </xf>
    <xf numFmtId="166" fontId="5" fillId="0" borderId="0" xfId="0" applyNumberFormat="1" applyFont="1" applyAlignment="1">
      <alignment horizontal="right"/>
    </xf>
    <xf numFmtId="0" fontId="9" fillId="2" borderId="0" xfId="0" applyFont="1" applyFill="1" applyAlignment="1">
      <alignment vertical="center"/>
    </xf>
    <xf numFmtId="167" fontId="8" fillId="2" borderId="0" xfId="1" applyNumberFormat="1" applyFont="1" applyFill="1" applyBorder="1" applyAlignment="1">
      <alignment horizontal="center" vertical="center" wrapText="1"/>
    </xf>
    <xf numFmtId="165" fontId="5" fillId="2" borderId="0" xfId="1" applyFont="1" applyFill="1" applyBorder="1" applyAlignment="1">
      <alignment horizontal="right" vertical="center"/>
    </xf>
    <xf numFmtId="167" fontId="9" fillId="0" borderId="0" xfId="0" applyNumberFormat="1" applyFont="1" applyAlignment="1">
      <alignment horizontal="left" vertical="center" wrapText="1"/>
    </xf>
    <xf numFmtId="165" fontId="12" fillId="0" borderId="0" xfId="1" applyFont="1" applyAlignment="1">
      <alignment vertical="top" wrapText="1" readingOrder="1"/>
    </xf>
    <xf numFmtId="166" fontId="5"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167"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7" fontId="6" fillId="41" borderId="0" xfId="1" applyNumberFormat="1" applyFont="1" applyFill="1" applyBorder="1" applyAlignment="1">
      <alignment horizontal="right" vertical="center" wrapText="1"/>
    </xf>
    <xf numFmtId="166" fontId="6" fillId="41" borderId="0" xfId="1" applyNumberFormat="1" applyFont="1" applyFill="1" applyBorder="1" applyAlignment="1">
      <alignment horizontal="right" vertical="center" wrapText="1"/>
    </xf>
    <xf numFmtId="179" fontId="0" fillId="0" borderId="0" xfId="0" applyNumberFormat="1"/>
    <xf numFmtId="166" fontId="55" fillId="3" borderId="0" xfId="1" applyNumberFormat="1" applyFont="1" applyFill="1" applyBorder="1" applyAlignment="1">
      <alignment horizontal="right" vertical="center" wrapText="1"/>
    </xf>
    <xf numFmtId="0" fontId="0" fillId="0" borderId="18" xfId="0" applyBorder="1"/>
    <xf numFmtId="0" fontId="9" fillId="2" borderId="18" xfId="0" applyFont="1" applyFill="1" applyBorder="1" applyAlignment="1">
      <alignment vertical="center"/>
    </xf>
    <xf numFmtId="0" fontId="6" fillId="5" borderId="0" xfId="0" applyFont="1" applyFill="1" applyAlignment="1">
      <alignment horizontal="left" indent="2"/>
    </xf>
    <xf numFmtId="167" fontId="58" fillId="0" borderId="0" xfId="1" applyNumberFormat="1" applyFont="1" applyFill="1" applyBorder="1" applyAlignment="1">
      <alignment horizontal="right" wrapText="1"/>
    </xf>
    <xf numFmtId="167" fontId="5" fillId="0" borderId="0" xfId="1" applyNumberFormat="1" applyFont="1" applyFill="1" applyBorder="1" applyAlignment="1">
      <alignment horizontal="right" vertical="center"/>
    </xf>
    <xf numFmtId="167" fontId="5" fillId="0" borderId="0" xfId="1" applyNumberFormat="1" applyFont="1" applyFill="1" applyBorder="1" applyAlignment="1">
      <alignment horizontal="right" vertical="center" wrapText="1"/>
    </xf>
    <xf numFmtId="167" fontId="59" fillId="0" borderId="0" xfId="1" applyNumberFormat="1" applyFont="1" applyFill="1" applyBorder="1" applyAlignment="1">
      <alignment horizontal="right" vertical="center"/>
    </xf>
    <xf numFmtId="0" fontId="6" fillId="0" borderId="0" xfId="0" applyFont="1"/>
    <xf numFmtId="165" fontId="6" fillId="0" borderId="0" xfId="1" applyFont="1" applyFill="1" applyBorder="1" applyAlignment="1">
      <alignment horizontal="right" vertical="center" wrapText="1"/>
    </xf>
    <xf numFmtId="0" fontId="52" fillId="0" borderId="0" xfId="828" applyAlignment="1">
      <alignment horizontal="left" indent="1"/>
    </xf>
    <xf numFmtId="0" fontId="16" fillId="3" borderId="0" xfId="436" applyFont="1" applyFill="1" applyAlignment="1">
      <alignment horizontal="center" vertical="center"/>
    </xf>
    <xf numFmtId="0" fontId="57" fillId="42" borderId="0" xfId="864" applyFont="1" applyFill="1" applyAlignment="1">
      <alignment horizontal="left"/>
    </xf>
    <xf numFmtId="179" fontId="57" fillId="42" borderId="0" xfId="864" applyNumberFormat="1" applyFont="1" applyFill="1"/>
    <xf numFmtId="179" fontId="54" fillId="5" borderId="0" xfId="864" applyNumberFormat="1" applyFont="1" applyFill="1"/>
    <xf numFmtId="179"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0" fontId="7" fillId="3" borderId="0" xfId="436" applyFont="1" applyFill="1" applyAlignment="1">
      <alignment horizontal="center" wrapText="1"/>
    </xf>
    <xf numFmtId="165" fontId="54" fillId="0" borderId="0" xfId="1" applyFont="1" applyFill="1"/>
    <xf numFmtId="179" fontId="54" fillId="0" borderId="0" xfId="0" applyNumberFormat="1" applyFont="1"/>
    <xf numFmtId="0" fontId="59" fillId="4" borderId="0" xfId="0" applyFont="1" applyFill="1" applyAlignment="1">
      <alignment horizontal="left" indent="2"/>
    </xf>
    <xf numFmtId="0" fontId="59" fillId="5" borderId="0" xfId="0" applyFont="1" applyFill="1" applyAlignment="1">
      <alignment horizontal="left" vertical="center" indent="1"/>
    </xf>
    <xf numFmtId="0" fontId="54" fillId="0" borderId="0" xfId="0" applyFont="1" applyAlignment="1">
      <alignment horizontal="left" indent="3"/>
    </xf>
    <xf numFmtId="0" fontId="0" fillId="0" borderId="0" xfId="0" applyAlignment="1">
      <alignment horizontal="left" indent="4"/>
    </xf>
    <xf numFmtId="0" fontId="0" fillId="0" borderId="0" xfId="0" applyAlignment="1">
      <alignment horizontal="left" indent="5"/>
    </xf>
    <xf numFmtId="0" fontId="6" fillId="4" borderId="0" xfId="0" applyFont="1" applyFill="1" applyAlignment="1">
      <alignment horizontal="lef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3"/>
    </xf>
    <xf numFmtId="0" fontId="0" fillId="0" borderId="0" xfId="0" pivotButton="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16" fillId="3" borderId="0" xfId="436" applyFont="1" applyFill="1" applyAlignment="1">
      <alignment horizontal="center" vertical="center"/>
    </xf>
    <xf numFmtId="0" fontId="16" fillId="3" borderId="0" xfId="436" applyFont="1" applyFill="1" applyAlignment="1">
      <alignment horizontal="center" vertical="center" wrapText="1"/>
    </xf>
    <xf numFmtId="49" fontId="58" fillId="2" borderId="0" xfId="0" applyNumberFormat="1" applyFont="1" applyFill="1" applyAlignment="1">
      <alignment horizontal="center" vertical="center"/>
    </xf>
  </cellXfs>
  <cellStyles count="91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6"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704850</xdr:colOff>
      <xdr:row>1</xdr:row>
      <xdr:rowOff>132715</xdr:rowOff>
    </xdr:from>
    <xdr:to>
      <xdr:col>6</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1234963</xdr:colOff>
      <xdr:row>6</xdr:row>
      <xdr:rowOff>205740</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72391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555482</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4</xdr:col>
      <xdr:colOff>631137</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36195</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59055</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636738C6-2A06-4714-A234-4E0B3A8B14F7}"/>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ABA1D91-A4F7-4AE7-BDCF-7FAD6B570D0D}"/>
            </a:ext>
          </a:extLst>
        </xdr:cNvPr>
        <xdr:cNvPicPr>
          <a:picLocks noChangeAspect="1"/>
        </xdr:cNvPicPr>
      </xdr:nvPicPr>
      <xdr:blipFill>
        <a:blip xmlns:r="http://schemas.openxmlformats.org/officeDocument/2006/relationships" r:embed="rId2"/>
        <a:stretch>
          <a:fillRect/>
        </a:stretch>
      </xdr:blipFill>
      <xdr:spPr>
        <a:xfrm>
          <a:off x="11840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86E9EE0F-347F-42C7-AEF7-824F6715F205}"/>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3%20(version%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223.435244907407" createdVersion="8" refreshedVersion="8" minRefreshableVersion="3" recordCount="24120" xr:uid="{D4432405-0731-4A11-8A1C-5ED8F0A20B0E}">
  <cacheSource type="worksheet">
    <worksheetSource ref="A1:V24121" sheet="20.10.2023 arreglada sin auxi" r:id="rId2"/>
  </cacheSource>
  <cacheFields count="22">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2.1 - Construcciones en proceso"/>
        <s v="2.1.3 - Prestaciones de la seguridad social"/>
        <s v="2.1.4 - Intereses de la deuda"/>
        <s v="2.1.5 - Subvenciones otorgadas a empresas"/>
        <s v="2.1.6 - Transferencias corrientes otorgadas"/>
        <s v="2.2.6 - Transferencias de capital otorgadas"/>
        <s v="2.1.9 - Otros gastos corrientes"/>
        <s v="2.2.2 - Activos fijos (formación bruta de capital fijo)"/>
        <s v="2.2.4 - Objetos de valor"/>
        <s v="2.2.5 - Activos no producido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4 - SERVICIOS SOCIALES"/>
        <s v="3 - PROTECCIÓN DEL MEDIO AMBIENTE"/>
        <s v="2 - SERVICIOS ECONÓMICOS"/>
        <s v="5 - INTERESES DE LA DEUDA PÚBLICA"/>
        <s v="0 - N/A"/>
      </sharedItems>
    </cacheField>
    <cacheField name="FUNCION" numFmtId="0">
      <sharedItems count="24">
        <s v="1.1 - Administración general"/>
        <s v="1.4 - Justicia, orden público y seguridad"/>
        <s v="4.5 - Protección social"/>
        <s v="3.3 - Cambio Climático"/>
        <s v="1.3 - Defensa nacional"/>
        <s v="4.2 - Salud"/>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4.6 - Equidad de género"/>
        <s v="4.1 - Vivienda y servicios comunitarios"/>
        <s v="2.3 - Riego"/>
        <s v="2.7 - Comunicaciones"/>
        <s v="2.9 - Otros servicios económicos"/>
        <s v="3.1 - Protección del aire, agua y suelo"/>
        <s v="2.4 - Energía y combustible"/>
        <s v="2.5 - Minería, manufactura y construcción"/>
        <s v="5.1 - Intereses y comisiones de deuda pública"/>
        <s v="2.8 - Banca y seguros"/>
        <s v="0.0 - N/A"/>
      </sharedItems>
    </cacheField>
    <cacheField name="SUB_FUNCION" numFmtId="0">
      <sharedItems count="102">
        <s v="1.1.01 - Órganos ejecutivos y legislativos"/>
        <s v="1.4.03 - Administración y servicios de justicia"/>
        <s v="1.1.02 - Gestión administrativa, financiera, fiscal, económica y planificación"/>
        <s v="4.5.09 - Juventud"/>
        <s v="4.5.10 - Asistencia social"/>
        <s v="3.3.04 - Gobernanza del riesgo de desastres climáticos"/>
        <s v="1.3.03 - Defensa civil"/>
        <s v="3.3.03 - Conocimiento del riesgo de desastres climáticos"/>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1.1.05 - Gestión de la administración general para transversalizar el enfoque de género"/>
        <s v="2.1.03 - Asuntos laborales para fortalecer la autonomía económica de las mujeres"/>
        <s v="4.4.01 - Educación inicial"/>
        <s v="4.4.02 - Educación primaria"/>
        <s v="4.4.03 - Educación secundaria"/>
        <s v="4.4.05 - Educación de adultos"/>
        <s v="4.4.06 - Educación técnica"/>
        <s v="4.4.99 - Planificación, gestión y supervisión de la educación"/>
        <s v="4.6.03 - Acciones para una cultura de igualdad de género."/>
        <s v="4.4.98 - Investigación y desarrollo relacionados con la educación"/>
        <s v="4.2.03 - Servicios de la salud pública y prevención de la salud"/>
        <s v="4.2.04 - Servicios médicos en salud sexual/reproductiva y de centros de salud materno infantil"/>
        <s v="4.2.99 - Planificación, gestión y supervisión de la salud"/>
        <s v="4.3.01 - Deportes de alto rendimiento"/>
        <s v="4.3.99 - Planificación, gestión y supervisión de las actividades deportivas, recreativas, culturales y religiosas"/>
        <s v="2.1.02 - Asuntos laborales generales"/>
        <s v="2.2.99 - Planificación, gestión y supervisión agropecuaria, caza, pesca y silvicultura"/>
        <s v="4.1.03 - Abastecimiento de agua potable"/>
        <s v="4.6.01 - Acciones focalizada en mujeres"/>
        <s v="2.1.01 - Asuntos económicos y regulación del comercio"/>
        <s v="2.3.01 - Riego"/>
        <s v="2.6.99 - Planificación, gestión y supervisión del transporte"/>
        <s v="4.1.01 - Urbanización y servicios comunitarios"/>
        <s v="2.6.03 - Transporte por ferrocarril"/>
        <s v="2.6.04 - Transporte aéreo"/>
        <s v="4.5.07 - Vivienda social"/>
        <s v="2.7.01 - Comunicaciones"/>
        <s v="2.6.02 - Transporte por agua"/>
        <s v="3.2.04 - Conciencia y conocimiento de la biodiversidad"/>
        <s v="2.9.03 - Turismo"/>
        <s v="1.4.04 - Prisiones"/>
        <s v="1.4.06 - Administración y servicios de justicia relacionados con la violencia de género"/>
        <s v="4.6.04 - Acciones de prevención, atención y protección de violencia de género"/>
        <s v="2.2.06 - Gestión o apoyo de labores de reforestación"/>
        <s v="3.1.01 - Reducción de la contaminación"/>
        <s v="3.1.02 - Administración del agua"/>
        <s v="3.1.04 - Protección del suelo contra la erosión y otras formas de degradación física"/>
        <s v="3.2.02 - Ordenación de desechos"/>
        <s v="3.2.05 - Bioseguridad"/>
        <s v="3.2.06 - Economía verde"/>
        <s v="3.2.07 - Biodiversidad y planificación del desarrollo"/>
        <s v="3.2.10 - Restauración"/>
        <s v="3.2.12 - Prevención de la producción de residuos por modificación de procesos"/>
        <s v="3.2.99 - Planificación, gestión y supervisión de la protección del medio ambiente"/>
        <s v="3.3.01 - Mixtos"/>
        <s v="4.4.09 - Enseñanza no atribuible a ningún nivel"/>
        <s v="2.4.03 - Combustible"/>
        <s v="2.4.08 - Energía eléctrica de fuentes nucleares"/>
        <s v="2.4.09 - Conservación, aprovechamiento y explotación racionalizada de fuentes de electricidad"/>
        <s v="2.5.01 - Extracción de recursos minerales"/>
        <s v="1.1.04 - Órganos electorales y promoción de la participación ciudadana"/>
        <s v="5.1.01 - Intereses y comisiones de deuda pública"/>
        <s v="1.1.03 - Transferencias a instituciones públicas incluidos los gobiernos locales"/>
        <s v="3.2.01 - Protección de biodiversidad y el paisaje"/>
        <s v="4.3.05 - Servicios religiosos y otros servicios comunitarios religiosos"/>
        <s v="2.8.02 - Operación de la banca y del sector seguros"/>
        <s v="4.5.99 - Planificación, gestión y supervisión de la protección social"/>
        <s v="2.2.02 - Caza y pesca"/>
        <s v="3.2.98 - Investigación y desarrollo relacionado con la protección del  medio ambiente"/>
        <s v="4.1.02 - Desarrollo comunitario"/>
        <s v="2.4.04 - Energía eléctrica de fuentes termoeléctricas"/>
        <s v="4.5.06 - Desempleo"/>
        <s v="2.9.02 - Hoteles y restaurantes"/>
        <s v="2.4.01 - Energía Eléctrica"/>
        <s v="3.1.03 - Ordenación de aguas residuales, drenaje y alcantarillado"/>
        <s v="1.1.98 - Investigación y desarrollo relacionado con la administración general"/>
        <s v="2.5.02 - Manufacturas"/>
        <s v="2.9.01 - Comercio de distribución almacenamiento y depósito"/>
        <s v="4.3.04 - Servicios de radio, televisión y servicios editoriales"/>
        <s v="4.5.05 - Familia e hijo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1002" maxValue="16269"/>
    </cacheField>
    <cacheField name="PROVINCIA" numFmtId="0">
      <sharedItems/>
    </cacheField>
    <cacheField name="Suma de INICIAL" numFmtId="165">
      <sharedItems containsSemiMixedTypes="0" containsString="0" containsNumber="1" containsInteger="1" minValue="0" maxValue="70294877804"/>
    </cacheField>
    <cacheField name="Suma de COMPROMISO" numFmtId="165">
      <sharedItems containsSemiMixedTypes="0" containsString="0" containsNumber="1" minValue="-1.4551915228366852E-11" maxValue="69356956731.830002"/>
    </cacheField>
    <cacheField name="Suma de VIGENTE" numFmtId="165">
      <sharedItems containsSemiMixedTypes="0" containsString="0" containsNumber="1" minValue="-3.166496753692627E-8" maxValue="70086786914.990005"/>
    </cacheField>
    <cacheField name="Suma de DEVENGADO" numFmtId="165">
      <sharedItems containsSemiMixedTypes="0" containsString="0" containsNumber="1" minValue="0" maxValue="64385979202.2699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120">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953338661"/>
    <n v="792448880.14999974"/>
    <n v="950338661"/>
    <n v="792448880.14999974"/>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
    <n v="1566666.6299999997"/>
    <n v="2099999.96"/>
    <n v="1566666.6299999997"/>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34500000"/>
    <n v="28750000"/>
    <n v="34500000"/>
    <n v="28750000"/>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2000000"/>
    <n v="1222222.2500000002"/>
    <n v="1333333.3599999999"/>
    <n v="1222222.2500000002"/>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82320000"/>
    <n v="65266666.670000002"/>
    <n v="77320000"/>
    <n v="65266666.670000002"/>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60000000"/>
    <n v="53333333.329999998"/>
    <n v="65000000"/>
    <n v="53333333.329999998"/>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6000000"/>
    <n v="6666666.6699999999"/>
    <n v="8500000"/>
    <n v="6666666.6699999999"/>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200000"/>
    <n v="122222.24999999999"/>
    <n v="133333.35999999999"/>
    <n v="122222.24999999999"/>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15000000"/>
    <n v="12500000"/>
    <n v="15000000"/>
    <n v="12500000"/>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20000000"/>
    <n v="14666666.67"/>
    <n v="17000000"/>
    <n v="14666666.67"/>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80000000"/>
    <n v="63052777.770000003"/>
    <n v="74579166.659999996"/>
    <n v="63052777.770000003"/>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0000000"/>
    <n v="8333333.3300000001"/>
    <n v="10000000"/>
    <n v="8333333.3300000001"/>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8901000"/>
    <n v="15750833.33"/>
    <n v="18901000"/>
    <n v="15750833.33"/>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25000"/>
    <n v="198611.09000000003"/>
    <n v="216666.64"/>
    <n v="198611.09000000003"/>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57048059"/>
    <n v="47540049.170000002"/>
    <n v="57048059"/>
    <n v="47540049.170000002"/>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296694134"/>
    <n v="247245111.65000004"/>
    <n v="296694134"/>
    <n v="247245111.65000004"/>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8046270"/>
    <n v="6705225"/>
    <n v="8046270"/>
    <n v="6705225"/>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416666.66999999993"/>
    <n v="500000"/>
    <n v="416666.66999999993"/>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3000000"/>
    <n v="3166666.67"/>
    <n v="4000000"/>
    <n v="3166666.67"/>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
    <n v="41666.67"/>
    <n v="50000"/>
    <n v="41666.67"/>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4166666.67"/>
    <n v="17000000"/>
    <n v="14166666.67"/>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5522222.219999999"/>
    <n v="19000000"/>
    <n v="15522222.219999999"/>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316666.67"/>
    <n v="350000"/>
    <n v="316666.67"/>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200000"/>
    <n v="113333.34"/>
    <n v="120000"/>
    <n v="113333.34"/>
  </r>
  <r>
    <s v="2023"/>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0000000"/>
    <n v="41666666.670000002"/>
    <n v="50000000"/>
    <n v="41666666.670000002"/>
  </r>
  <r>
    <s v="2023"/>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3000000"/>
    <n v="3166666.67"/>
    <n v="4000000"/>
    <n v="3166666.67"/>
  </r>
  <r>
    <s v="2023"/>
    <x v="0"/>
    <x v="0"/>
    <x v="0"/>
    <x v="0"/>
    <s v="1 - Poder Legislativo"/>
    <s v="0101 - SENADO DE LA REPÚBLICA"/>
    <s v="0001 - SENADO DE LA REPÚBLICA DOMINICANA"/>
    <x v="0"/>
    <x v="0"/>
    <x v="0"/>
    <s v="2.2 - CONTRATACIÓN DE SERVICIOS"/>
    <s v="2.2.3 - VIÁTICOS"/>
    <s v="N"/>
    <s v="00 - N/A"/>
    <s v="10 - FONDO GENERAL"/>
    <s v="(en blanco)"/>
    <s v="99 - MULTIPROVINCIAL"/>
    <n v="21176000"/>
    <n v="17646666.670000002"/>
    <n v="21176000"/>
    <n v="17646666.670000002"/>
  </r>
  <r>
    <s v="2023"/>
    <x v="0"/>
    <x v="0"/>
    <x v="0"/>
    <x v="0"/>
    <s v="1 - Poder Legislativo"/>
    <s v="0101 - SENADO DE LA REPÚBLICA"/>
    <s v="0001 - SENADO DE LA REPÚBLICA DOMINICANA"/>
    <x v="0"/>
    <x v="0"/>
    <x v="0"/>
    <s v="2.2 - CONTRATACIÓN DE SERVICIOS"/>
    <s v="2.2.3 - VIÁTICOS"/>
    <s v="N"/>
    <s v="00 - N/A"/>
    <s v="10 - FONDO GENERAL"/>
    <s v="(en blanco)"/>
    <s v="99 - MULTIPROVINCIAL"/>
    <n v="13500000"/>
    <n v="11249999.99"/>
    <n v="13500000"/>
    <n v="11249999.99"/>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6200000"/>
    <n v="5166666.67"/>
    <n v="6200000"/>
    <n v="5166666.67"/>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1300000"/>
    <n v="1749999.3300000003"/>
    <n v="2300000"/>
    <n v="1749999.3300000003"/>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150000"/>
    <n v="125000"/>
    <n v="150000"/>
    <n v="125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20000000"/>
    <n v="17333333.199999999"/>
    <n v="21000000"/>
    <n v="17333333.199999999"/>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5500000"/>
    <n v="4583333.33"/>
    <n v="5500000"/>
    <n v="4583333.33"/>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800000"/>
    <n v="666666.67000000004"/>
    <n v="800000"/>
    <n v="666666.67000000004"/>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600000"/>
    <n v="500000"/>
    <n v="600000"/>
    <n v="5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5000000"/>
    <n v="4166666.67"/>
    <n v="5000000"/>
    <n v="4166666.67"/>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2000000"/>
    <n v="1066666.6700000002"/>
    <n v="1100000"/>
    <n v="1066666.6700000002"/>
  </r>
  <r>
    <s v="2023"/>
    <x v="0"/>
    <x v="0"/>
    <x v="0"/>
    <x v="0"/>
    <s v="1 - Poder Legislativo"/>
    <s v="0101 - SENADO DE LA REPÚBLICA"/>
    <s v="0001 - SENADO DE LA REPÚBLICA DOMINICANA"/>
    <x v="0"/>
    <x v="0"/>
    <x v="0"/>
    <s v="2.2 - CONTRATACIÓN DE SERVICIOS"/>
    <s v="2.2.6 - SEGUROS"/>
    <s v="N"/>
    <s v="00 - N/A"/>
    <s v="10 - FONDO GENERAL"/>
    <s v="(en blanco)"/>
    <s v="99 - MULTIPROVINCIAL"/>
    <n v="2100000"/>
    <n v="2783333.35"/>
    <n v="3650000.02"/>
    <n v="2783333.35"/>
  </r>
  <r>
    <s v="2023"/>
    <x v="0"/>
    <x v="0"/>
    <x v="0"/>
    <x v="0"/>
    <s v="1 - Poder Legislativo"/>
    <s v="0101 - SENADO DE LA REPÚBLICA"/>
    <s v="0001 - SENADO DE LA REPÚBLICA DOMINICANA"/>
    <x v="0"/>
    <x v="0"/>
    <x v="0"/>
    <s v="2.2 - CONTRATACIÓN DE SERVICIOS"/>
    <s v="2.2.6 - SEGUROS"/>
    <s v="N"/>
    <s v="00 - N/A"/>
    <s v="10 - FONDO GENERAL"/>
    <s v="(en blanco)"/>
    <s v="99 - MULTIPROVINCIAL"/>
    <n v="7000000"/>
    <n v="5833333.3299999991"/>
    <n v="7000000"/>
    <n v="5833333.3299999991"/>
  </r>
  <r>
    <s v="2023"/>
    <x v="0"/>
    <x v="0"/>
    <x v="0"/>
    <x v="0"/>
    <s v="1 - Poder Legislativo"/>
    <s v="0101 - SENADO DE LA REPÚBLICA"/>
    <s v="0001 - SENADO DE LA REPÚBLICA DOMINICANA"/>
    <x v="0"/>
    <x v="0"/>
    <x v="0"/>
    <s v="2.2 - CONTRATACIÓN DE SERVICIOS"/>
    <s v="2.2.6 - SEGUROS"/>
    <s v="N"/>
    <s v="00 - N/A"/>
    <s v="10 - FONDO GENERAL"/>
    <s v="(en blanco)"/>
    <s v="99 - MULTIPROVINCIAL"/>
    <n v="70000000"/>
    <n v="60500000"/>
    <n v="73250000"/>
    <n v="605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0"/>
    <n v="7788888.8799999999"/>
    <n v="8000000"/>
    <n v="7788888.8799999999"/>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0"/>
    <n v="5000000"/>
    <n v="6000000"/>
    <n v="50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166666.67000000001"/>
    <n v="200000"/>
    <n v="166666.67000000001"/>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166666.67000000001"/>
    <n v="200000"/>
    <n v="166666.67000000001"/>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916666.67000000016"/>
    <n v="1000000"/>
    <n v="916666.67000000016"/>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750000"/>
    <n v="750000"/>
    <n v="75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
    <n v="500000"/>
    <n v="600000"/>
    <n v="5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7000000"/>
    <n v="14833333.35"/>
    <n v="18000000.02"/>
    <n v="14833333.35"/>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700000"/>
    <n v="583333.32999999996"/>
    <n v="700000"/>
    <n v="583333.3299999999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83333.33"/>
    <n v="100000"/>
    <n v="83333.3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0"/>
    <n v="2916666.66"/>
    <n v="3500000"/>
    <n v="2916666.6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
    <n v="166666.66"/>
    <n v="200000"/>
    <n v="166666.6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700000"/>
    <n v="1416666.66"/>
    <n v="1700000"/>
    <n v="1416666.6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416666.66"/>
    <n v="500000"/>
    <n v="416666.6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00000"/>
    <n v="1583333.33"/>
    <n v="2300000"/>
    <n v="1583333.3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0"/>
    <n v="833333.33"/>
    <n v="1000000"/>
    <n v="833333.3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0"/>
    <n v="1666666.67"/>
    <n v="2000000"/>
    <n v="1666666.67"/>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416666.66999999993"/>
    <n v="500000"/>
    <n v="416666.6699999999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60000"/>
    <n v="133333.43"/>
    <n v="160000"/>
    <n v="133333.4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
    <n v="41666.669999999991"/>
    <n v="50000"/>
    <n v="41666.669999999991"/>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0"/>
    <n v="4166666.67"/>
    <n v="5000000"/>
    <n v="4166666.67"/>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600000"/>
    <n v="500000"/>
    <n v="600000"/>
    <n v="5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00"/>
    <n v="9716666.6699999999"/>
    <n v="12700000"/>
    <n v="9716666.6699999999"/>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
    <n v="2291666.6700000004"/>
    <n v="3350000"/>
    <n v="2291666.6700000004"/>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
    <n v="62500"/>
    <n v="75000"/>
    <n v="62500"/>
  </r>
  <r>
    <s v="2023"/>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45000000"/>
    <n v="37522222.230000004"/>
    <n v="45000000"/>
    <n v="37522222.230000004"/>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8500000"/>
    <n v="7083335.9299999997"/>
    <n v="8500000"/>
    <n v="7083335.9299999997"/>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0"/>
    <n v="1666666.66"/>
    <n v="2000000"/>
    <n v="1666666.66"/>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
    <n v="300000.00999999995"/>
    <n v="400000"/>
    <n v="300000.00999999995"/>
  </r>
  <r>
    <s v="2023"/>
    <x v="0"/>
    <x v="0"/>
    <x v="0"/>
    <x v="0"/>
    <s v="1 - Poder Legislativo"/>
    <s v="0101 - SENADO DE LA REPÚBLICA"/>
    <s v="0001 - SENADO DE LA REPÚBLICA DOMINICANA"/>
    <x v="0"/>
    <x v="0"/>
    <x v="0"/>
    <s v="2.3 - MATERIALES Y SUMINISTROS"/>
    <s v="2.3.2 - TEXTILES Y VESTUARIOS"/>
    <s v="N"/>
    <s v="00 - N/A"/>
    <s v="10 - FONDO GENERAL"/>
    <s v="(en blanco)"/>
    <s v="99 - MULTIPROVINCIAL"/>
    <n v="1000000"/>
    <n v="833333.33"/>
    <n v="1000000"/>
    <n v="833333.33"/>
  </r>
  <r>
    <s v="2023"/>
    <x v="0"/>
    <x v="0"/>
    <x v="0"/>
    <x v="0"/>
    <s v="1 - Poder Legislativo"/>
    <s v="0101 - SENADO DE LA REPÚBLICA"/>
    <s v="0001 - SENADO DE LA REPÚBLICA DOMINICANA"/>
    <x v="0"/>
    <x v="0"/>
    <x v="0"/>
    <s v="2.3 - MATERIALES Y SUMINISTROS"/>
    <s v="2.3.2 - TEXTILES Y VESTUARIOS"/>
    <s v="N"/>
    <s v="00 - N/A"/>
    <s v="10 - FONDO GENERAL"/>
    <s v="(en blanco)"/>
    <s v="99 - MULTIPROVINCIAL"/>
    <n v="1500000"/>
    <n v="1916666.67"/>
    <n v="2500000"/>
    <n v="1916666.67"/>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1666666.67"/>
    <n v="2000000"/>
    <n v="1666666.67"/>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4500000"/>
    <n v="4083333.33"/>
    <n v="5000000"/>
    <n v="4083333.33"/>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1666666.67"/>
    <n v="2000000"/>
    <n v="1666666.67"/>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600000"/>
    <n v="500000"/>
    <n v="600000"/>
    <n v="500000"/>
  </r>
  <r>
    <s v="2023"/>
    <x v="0"/>
    <x v="0"/>
    <x v="0"/>
    <x v="0"/>
    <s v="1 - Poder Legislativo"/>
    <s v="0101 - SENADO DE LA REPÚBLICA"/>
    <s v="0001 - SENADO DE LA REPÚBLICA DOMINICANA"/>
    <x v="0"/>
    <x v="0"/>
    <x v="0"/>
    <s v="2.3 - MATERIALES Y SUMINISTROS"/>
    <s v="2.3.4 - PRODUCTOS FARMACÉUTICOS"/>
    <s v="N"/>
    <s v="00 - N/A"/>
    <s v="10 - FONDO GENERAL"/>
    <s v="(en blanco)"/>
    <s v="99 - MULTIPROVINCIAL"/>
    <n v="800000"/>
    <n v="666666.66000000015"/>
    <n v="800000"/>
    <n v="666666.66000000015"/>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3000000"/>
    <n v="2500000"/>
    <n v="3000000"/>
    <n v="2500000"/>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50000"/>
    <n v="41666.67"/>
    <n v="50000"/>
    <n v="41666.67"/>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800000"/>
    <n v="1000000.0100000001"/>
    <n v="1300000"/>
    <n v="1000000.0100000001"/>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0"/>
    <n v="550000.02"/>
    <n v="700000.02"/>
    <n v="550000.02"/>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83333.33"/>
    <n v="100000"/>
    <n v="83333.33"/>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400000"/>
    <n v="199999.98000000004"/>
    <n v="199999.98"/>
    <n v="199999.98000000004"/>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41666.669999999991"/>
    <n v="50000"/>
    <n v="41666.669999999991"/>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41666.67"/>
    <n v="50000"/>
    <n v="41666.67"/>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50000"/>
    <n v="125000"/>
    <n v="150000"/>
    <n v="125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400000"/>
    <n v="1666666.6699999997"/>
    <n v="1900000"/>
    <n v="1666666.6699999997"/>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41666.67"/>
    <n v="50000"/>
    <n v="41666.67"/>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40000000"/>
    <n v="33333333.330000009"/>
    <n v="40000000"/>
    <n v="33333333.330000009"/>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000000"/>
    <n v="2500000"/>
    <n v="3000000"/>
    <n v="250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
    <n v="8333.33"/>
    <n v="10000"/>
    <n v="8333.33"/>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41666.67"/>
    <n v="50000"/>
    <n v="41666.67"/>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90000"/>
    <n v="75000"/>
    <n v="90000"/>
    <n v="75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41666.660000000003"/>
    <n v="50000"/>
    <n v="41666.660000000003"/>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20000"/>
    <n v="100000"/>
    <n v="120000"/>
    <n v="10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300000"/>
    <n v="1083333.3299999998"/>
    <n v="1300000"/>
    <n v="1083333.3299999998"/>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700000"/>
    <n v="1416666.67"/>
    <n v="1700000"/>
    <n v="1416666.67"/>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3000000"/>
    <n v="2500000"/>
    <n v="3000000"/>
    <n v="2500000"/>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200000"/>
    <n v="933333.32999999984"/>
    <n v="1100000"/>
    <n v="933333.32999999984"/>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50000"/>
    <n v="124999.98000000001"/>
    <n v="124999.98"/>
    <n v="124999.98000000001"/>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600000"/>
    <n v="1266666.6500000001"/>
    <n v="1749999.98"/>
    <n v="1266666.6500000001"/>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4000000"/>
    <n v="2999999.9800000004"/>
    <n v="3500000"/>
    <n v="2999999.9800000004"/>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278333.33999999997"/>
    <n v="367500"/>
    <n v="278333.33999999997"/>
  </r>
  <r>
    <s v="2023"/>
    <x v="0"/>
    <x v="0"/>
    <x v="1"/>
    <x v="1"/>
    <s v="1 - Poder Legislativo"/>
    <s v="0101 - SENADO DE LA REPÚBLICA"/>
    <s v="0001 - SENADO DE LA REPÚBLICA DOMINICANA"/>
    <x v="0"/>
    <x v="0"/>
    <x v="0"/>
    <s v="2.3 - MATERIALES Y SUMINISTROS"/>
    <s v="2.3.9 - PRODUCTOS Y ÚTILES VARIOS"/>
    <s v="N"/>
    <s v="00 - N/A"/>
    <s v="10 - FONDO GENERAL"/>
    <s v="(en blanco)"/>
    <s v="99 - MULTIPROVINCIAL"/>
    <n v="5000000"/>
    <n v="0"/>
    <n v="0"/>
    <n v="0"/>
  </r>
  <r>
    <s v="2023"/>
    <x v="0"/>
    <x v="0"/>
    <x v="0"/>
    <x v="0"/>
    <s v="1 - Poder Legislativo"/>
    <s v="0102 - CÁMARA DE DIPUTADOS"/>
    <s v="0001 - CÁMARA DE DIPUTADOS"/>
    <x v="0"/>
    <x v="0"/>
    <x v="0"/>
    <s v="2.1 - REMUNERACIONES Y CONTRIBUCIONES"/>
    <s v="2.1.1 - REMUNERACIONES"/>
    <s v="N"/>
    <s v="00 - N/A"/>
    <s v="10 - FONDO GENERAL"/>
    <s v="(en blanco)"/>
    <s v="99 - MULTIPROVINCIAL"/>
    <n v="1278982805"/>
    <n v="1244878255.95"/>
    <n v="1401341830"/>
    <n v="1244878255.95"/>
  </r>
  <r>
    <s v="2023"/>
    <x v="0"/>
    <x v="0"/>
    <x v="0"/>
    <x v="0"/>
    <s v="1 - Poder Legislativo"/>
    <s v="0102 - CÁMARA DE DIPUTADOS"/>
    <s v="0001 - CÁMARA DE DIPUTADOS"/>
    <x v="0"/>
    <x v="0"/>
    <x v="0"/>
    <s v="2.1 - REMUNERACIONES Y CONTRIBUCIONES"/>
    <s v="2.1.1 - REMUNERACIONES"/>
    <s v="N"/>
    <s v="00 - N/A"/>
    <s v="10 - FONDO GENERAL"/>
    <s v="(en blanco)"/>
    <s v="99 - MULTIPROVINCIAL"/>
    <n v="187012757"/>
    <n v="156182103.44"/>
    <n v="187012757"/>
    <n v="156182103.44"/>
  </r>
  <r>
    <s v="2023"/>
    <x v="0"/>
    <x v="0"/>
    <x v="0"/>
    <x v="0"/>
    <s v="1 - Poder Legislativo"/>
    <s v="0102 - CÁMARA DE DIPUTADOS"/>
    <s v="0001 - CÁMARA DE DIPUTADOS"/>
    <x v="0"/>
    <x v="0"/>
    <x v="0"/>
    <s v="2.1 - REMUNERACIONES Y CONTRIBUCIONES"/>
    <s v="2.1.1 - REMUNERACIONES"/>
    <s v="N"/>
    <s v="00 - N/A"/>
    <s v="10 - FONDO GENERAL"/>
    <s v="(en blanco)"/>
    <s v="99 - MULTIPROVINCIAL"/>
    <n v="2400000"/>
    <n v="1890333.33"/>
    <n v="2400000"/>
    <n v="1890333.33"/>
  </r>
  <r>
    <s v="2023"/>
    <x v="0"/>
    <x v="0"/>
    <x v="0"/>
    <x v="0"/>
    <s v="1 - Poder Legislativo"/>
    <s v="0102 - CÁMARA DE DIPUTADOS"/>
    <s v="0001 - CÁMARA DE DIPUTADOS"/>
    <x v="0"/>
    <x v="0"/>
    <x v="0"/>
    <s v="2.1 - REMUNERACIONES Y CONTRIBUCIONES"/>
    <s v="2.1.1 - REMUNERACIONES"/>
    <s v="N"/>
    <s v="00 - N/A"/>
    <s v="10 - FONDO GENERAL"/>
    <s v="(en blanco)"/>
    <s v="99 - MULTIPROVINCIAL"/>
    <n v="27424500"/>
    <n v="23326000"/>
    <n v="27424500"/>
    <n v="23326000"/>
  </r>
  <r>
    <s v="2023"/>
    <x v="0"/>
    <x v="0"/>
    <x v="0"/>
    <x v="0"/>
    <s v="1 - Poder Legislativo"/>
    <s v="0102 - CÁMARA DE DIPUTADOS"/>
    <s v="0001 - CÁMARA DE DIPUTADOS"/>
    <x v="0"/>
    <x v="0"/>
    <x v="0"/>
    <s v="2.1 - REMUNERACIONES Y CONTRIBUCIONES"/>
    <s v="2.1.1 - REMUNERACIONES"/>
    <s v="N"/>
    <s v="00 - N/A"/>
    <s v="10 - FONDO GENERAL"/>
    <s v="(en blanco)"/>
    <s v="99 - MULTIPROVINCIAL"/>
    <n v="96385872"/>
    <n v="42893833.109999999"/>
    <n v="109485872"/>
    <n v="42893833.109999999"/>
  </r>
  <r>
    <s v="2023"/>
    <x v="0"/>
    <x v="0"/>
    <x v="0"/>
    <x v="0"/>
    <s v="1 - Poder Legislativo"/>
    <s v="0102 - CÁMARA DE DIPUTADOS"/>
    <s v="0001 - CÁMARA DE DIPUTADOS"/>
    <x v="0"/>
    <x v="0"/>
    <x v="0"/>
    <s v="2.1 - REMUNERACIONES Y CONTRIBUCIONES"/>
    <s v="2.1.1 - REMUNERACIONES"/>
    <s v="N"/>
    <s v="00 - N/A"/>
    <s v="10 - FONDO GENERAL"/>
    <s v="(en blanco)"/>
    <s v="99 - MULTIPROVINCIAL"/>
    <n v="10000000"/>
    <n v="14999999.99"/>
    <n v="25000000"/>
    <n v="14999999.99"/>
  </r>
  <r>
    <s v="2023"/>
    <x v="0"/>
    <x v="0"/>
    <x v="0"/>
    <x v="0"/>
    <s v="1 - Poder Legislativo"/>
    <s v="0102 - CÁMARA DE DIPUTADOS"/>
    <s v="0001 - CÁMARA DE DIPUTADOS"/>
    <x v="0"/>
    <x v="0"/>
    <x v="0"/>
    <s v="2.1 - REMUNERACIONES Y CONTRIBUCIONES"/>
    <s v="2.1.1 - REMUNERACIONES"/>
    <s v="N"/>
    <s v="00 - N/A"/>
    <s v="10 - FONDO GENERAL"/>
    <s v="(en blanco)"/>
    <s v="99 - MULTIPROVINCIAL"/>
    <n v="800000"/>
    <n v="900000.00999999989"/>
    <n v="1100000"/>
    <n v="900000.00999999989"/>
  </r>
  <r>
    <s v="2023"/>
    <x v="0"/>
    <x v="0"/>
    <x v="0"/>
    <x v="0"/>
    <s v="1 - Poder Legislativo"/>
    <s v="0102 - CÁMARA DE DIPUTADOS"/>
    <s v="0001 - CÁMARA DE DIPUTADOS"/>
    <x v="0"/>
    <x v="0"/>
    <x v="0"/>
    <s v="2.1 - REMUNERACIONES Y CONTRIBUCIONES"/>
    <s v="2.1.2 - SOBRESUELDOS"/>
    <s v="N"/>
    <s v="00 - N/A"/>
    <s v="10 - FONDO GENERAL"/>
    <s v="(en blanco)"/>
    <s v="99 - MULTIPROVINCIAL"/>
    <n v="75196500"/>
    <n v="66295500"/>
    <n v="75196500"/>
    <n v="66295500"/>
  </r>
  <r>
    <s v="2023"/>
    <x v="0"/>
    <x v="0"/>
    <x v="0"/>
    <x v="0"/>
    <s v="1 - Poder Legislativo"/>
    <s v="0102 - CÁMARA DE DIPUTADOS"/>
    <s v="0001 - CÁMARA DE DIPUTADOS"/>
    <x v="0"/>
    <x v="0"/>
    <x v="0"/>
    <s v="2.1 - REMUNERACIONES Y CONTRIBUCIONES"/>
    <s v="2.1.2 - SOBRESUELDOS"/>
    <s v="N"/>
    <s v="00 - N/A"/>
    <s v="10 - FONDO GENERAL"/>
    <s v="(en blanco)"/>
    <s v="99 - MULTIPROVINCIAL"/>
    <n v="70563440"/>
    <n v="328497053.91999996"/>
    <n v="347439145.19999999"/>
    <n v="328497053.91999996"/>
  </r>
  <r>
    <s v="2023"/>
    <x v="0"/>
    <x v="0"/>
    <x v="0"/>
    <x v="0"/>
    <s v="1 - Poder Legislativo"/>
    <s v="0102 - CÁMARA DE DIPUTADOS"/>
    <s v="0001 - CÁMARA DE DIPUTADOS"/>
    <x v="0"/>
    <x v="0"/>
    <x v="0"/>
    <s v="2.1 - REMUNERACIONES Y CONTRIBUCIONES"/>
    <s v="2.1.2 - SOBRESUELDOS"/>
    <s v="N"/>
    <s v="00 - N/A"/>
    <s v="10 - FONDO GENERAL"/>
    <s v="(en blanco)"/>
    <s v="99 - MULTIPROVINCIAL"/>
    <n v="2625693"/>
    <n v="2188077.5"/>
    <n v="2625693"/>
    <n v="2188077.5"/>
  </r>
  <r>
    <s v="2023"/>
    <x v="0"/>
    <x v="0"/>
    <x v="0"/>
    <x v="0"/>
    <s v="1 - Poder Legislativo"/>
    <s v="0102 - CÁMARA DE DIPUTADOS"/>
    <s v="0001 - CÁMARA DE DIPUTADOS"/>
    <x v="0"/>
    <x v="0"/>
    <x v="0"/>
    <s v="2.1 - REMUNERACIONES Y CONTRIBUCIONES"/>
    <s v="2.1.2 - SOBRESUELDOS"/>
    <s v="N"/>
    <s v="00 - N/A"/>
    <s v="10 - FONDO GENERAL"/>
    <s v="(en blanco)"/>
    <s v="99 - MULTIPROVINCIAL"/>
    <n v="20000000"/>
    <n v="15086401.23"/>
    <n v="20000000"/>
    <n v="15086401.23"/>
  </r>
  <r>
    <s v="2023"/>
    <x v="0"/>
    <x v="0"/>
    <x v="0"/>
    <x v="0"/>
    <s v="1 - Poder Legislativo"/>
    <s v="0102 - CÁMARA DE DIPUTADOS"/>
    <s v="0001 - CÁMARA DE DIPUTADOS"/>
    <x v="0"/>
    <x v="0"/>
    <x v="0"/>
    <s v="2.1 - REMUNERACIONES Y CONTRIBUCIONES"/>
    <s v="2.1.3 - DIETAS Y GASTOS DE REPRESENTACIÓN"/>
    <s v="N"/>
    <s v="00 - N/A"/>
    <s v="10 - FONDO GENERAL"/>
    <s v="(en blanco)"/>
    <s v="99 - MULTIPROVINCIAL"/>
    <n v="103000000"/>
    <n v="86014443.099999994"/>
    <n v="103000000"/>
    <n v="86014443.099999994"/>
  </r>
  <r>
    <s v="2023"/>
    <x v="0"/>
    <x v="0"/>
    <x v="0"/>
    <x v="0"/>
    <s v="1 - Poder Legislativo"/>
    <s v="0102 - CÁMARA DE DIPUTADOS"/>
    <s v="0001 - CÁMARA DE DIPUTADOS"/>
    <x v="0"/>
    <x v="0"/>
    <x v="0"/>
    <s v="2.1 - REMUNERACIONES Y CONTRIBUCIONES"/>
    <s v="2.1.3 - DIETAS Y GASTOS DE REPRESENTACIÓN"/>
    <s v="N"/>
    <s v="00 - N/A"/>
    <s v="10 - FONDO GENERAL"/>
    <s v="(en blanco)"/>
    <s v="99 - MULTIPROVINCIAL"/>
    <n v="88500000"/>
    <n v="84774666.670000002"/>
    <n v="88500000"/>
    <n v="84774666.670000002"/>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187053234"/>
    <n v="80813635.780000001"/>
    <n v="114652959.52"/>
    <n v="80813635.780000001"/>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54510000"/>
    <n v="81552108.039999992"/>
    <n v="81552108.039999992"/>
    <n v="81552108.039999992"/>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60130000"/>
    <n v="93000000"/>
    <n v="93000000"/>
    <n v="93000000"/>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75322270"/>
    <n v="65453502.509999998"/>
    <n v="75322270"/>
    <n v="65453502.509999998"/>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2875092"/>
    <n v="71759082.939999998"/>
    <n v="82875092"/>
    <n v="71759082.939999998"/>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10764750"/>
    <n v="9388039.8500000015"/>
    <n v="10764750"/>
    <n v="9388039.8500000015"/>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380962633"/>
    <n v="327990658.23999995"/>
    <n v="380962633"/>
    <n v="327990658.23999995"/>
  </r>
  <r>
    <s v="2023"/>
    <x v="0"/>
    <x v="0"/>
    <x v="0"/>
    <x v="0"/>
    <s v="1 - Poder Legislativo"/>
    <s v="0102 - CÁMARA DE DIPUTADOS"/>
    <s v="0001 - CÁMARA DE DIPUTADOS"/>
    <x v="0"/>
    <x v="0"/>
    <x v="0"/>
    <s v="2.2 - CONTRATACIÓN DE SERVICIOS"/>
    <s v="2.2.1 - SERVICIOS BÁSICOS"/>
    <s v="N"/>
    <s v="00 - N/A"/>
    <s v="10 - FONDO GENERAL"/>
    <s v="(en blanco)"/>
    <s v="99 - MULTIPROVINCIAL"/>
    <n v="30807700"/>
    <n v="25627427.049999997"/>
    <n v="30807700"/>
    <n v="25627427.049999997"/>
  </r>
  <r>
    <s v="2023"/>
    <x v="0"/>
    <x v="0"/>
    <x v="0"/>
    <x v="0"/>
    <s v="1 - Poder Legislativo"/>
    <s v="0102 - CÁMARA DE DIPUTADOS"/>
    <s v="0001 - CÁMARA DE DIPUTADOS"/>
    <x v="0"/>
    <x v="0"/>
    <x v="0"/>
    <s v="2.2 - CONTRATACIÓN DE SERVICIOS"/>
    <s v="2.2.1 - SERVICIOS BÁSICOS"/>
    <s v="N"/>
    <s v="00 - N/A"/>
    <s v="10 - FONDO GENERAL"/>
    <s v="(en blanco)"/>
    <s v="99 - MULTIPROVINCIAL"/>
    <n v="2364840"/>
    <n v="1875900.67"/>
    <n v="2364840"/>
    <n v="1875900.67"/>
  </r>
  <r>
    <s v="2023"/>
    <x v="0"/>
    <x v="0"/>
    <x v="0"/>
    <x v="0"/>
    <s v="1 - Poder Legislativo"/>
    <s v="0102 - CÁMARA DE DIPUTADOS"/>
    <s v="0001 - CÁMARA DE DIPUTADOS"/>
    <x v="0"/>
    <x v="0"/>
    <x v="0"/>
    <s v="2.2 - CONTRATACIÓN DE SERVICIOS"/>
    <s v="2.2.1 - SERVICIOS BÁSICOS"/>
    <s v="N"/>
    <s v="00 - N/A"/>
    <s v="10 - FONDO GENERAL"/>
    <s v="(en blanco)"/>
    <s v="99 - MULTIPROVINCIAL"/>
    <n v="44800000"/>
    <n v="38563114.699999996"/>
    <n v="44800000"/>
    <n v="38563114.699999996"/>
  </r>
  <r>
    <s v="2023"/>
    <x v="0"/>
    <x v="0"/>
    <x v="0"/>
    <x v="0"/>
    <s v="1 - Poder Legislativo"/>
    <s v="0102 - CÁMARA DE DIPUTADOS"/>
    <s v="0001 - CÁMARA DE DIPUTADOS"/>
    <x v="0"/>
    <x v="0"/>
    <x v="0"/>
    <s v="2.2 - CONTRATACIÓN DE SERVICIOS"/>
    <s v="2.2.1 - SERVICIOS BÁSICOS"/>
    <s v="N"/>
    <s v="00 - N/A"/>
    <s v="10 - FONDO GENERAL"/>
    <s v="(en blanco)"/>
    <s v="99 - MULTIPROVINCIAL"/>
    <n v="254368"/>
    <n v="1253640.0000000002"/>
    <n v="1254368"/>
    <n v="1253640.0000000002"/>
  </r>
  <r>
    <s v="2023"/>
    <x v="0"/>
    <x v="0"/>
    <x v="0"/>
    <x v="0"/>
    <s v="1 - Poder Legislativo"/>
    <s v="0102 - CÁMARA DE DIPUTADOS"/>
    <s v="0001 - CÁMARA DE DIPUTADOS"/>
    <x v="0"/>
    <x v="0"/>
    <x v="0"/>
    <s v="2.2 - CONTRATACIÓN DE SERVICIOS"/>
    <s v="2.2.1 - SERVICIOS BÁSICOS"/>
    <s v="N"/>
    <s v="00 - N/A"/>
    <s v="10 - FONDO GENERAL"/>
    <s v="(en blanco)"/>
    <s v="99 - MULTIPROVINCIAL"/>
    <n v="1462600"/>
    <n v="1218824.4300000002"/>
    <n v="1462600"/>
    <n v="1218824.4300000002"/>
  </r>
  <r>
    <s v="2023"/>
    <x v="0"/>
    <x v="0"/>
    <x v="0"/>
    <x v="0"/>
    <s v="1 - Poder Legislativo"/>
    <s v="0102 - CÁMARA DE DIPUTADOS"/>
    <s v="0001 - CÁMARA DE DIPUTADOS"/>
    <x v="0"/>
    <x v="0"/>
    <x v="0"/>
    <s v="2.2 - CONTRATACIÓN DE SERVICIOS"/>
    <s v="2.2.2 - PUBLICIDAD, IMPRESIÓN Y ENCUADERNACIÓN"/>
    <s v="N"/>
    <s v="00 - N/A"/>
    <s v="10 - FONDO GENERAL"/>
    <s v="(en blanco)"/>
    <s v="99 - MULTIPROVINCIAL"/>
    <n v="120000000"/>
    <n v="158000000"/>
    <n v="163000000"/>
    <n v="158000000"/>
  </r>
  <r>
    <s v="2023"/>
    <x v="0"/>
    <x v="0"/>
    <x v="0"/>
    <x v="0"/>
    <s v="1 - Poder Legislativo"/>
    <s v="0102 - CÁMARA DE DIPUTADOS"/>
    <s v="0001 - CÁMARA DE DIPUTADOS"/>
    <x v="0"/>
    <x v="0"/>
    <x v="0"/>
    <s v="2.2 - CONTRATACIÓN DE SERVICIOS"/>
    <s v="2.2.2 - PUBLICIDAD, IMPRESIÓN Y ENCUADERNACIÓN"/>
    <s v="N"/>
    <s v="00 - N/A"/>
    <s v="10 - FONDO GENERAL"/>
    <s v="(en blanco)"/>
    <s v="99 - MULTIPROVINCIAL"/>
    <n v="4500000"/>
    <n v="12500000"/>
    <n v="12500000"/>
    <n v="12500000"/>
  </r>
  <r>
    <s v="2023"/>
    <x v="0"/>
    <x v="0"/>
    <x v="0"/>
    <x v="0"/>
    <s v="1 - Poder Legislativo"/>
    <s v="0102 - CÁMARA DE DIPUTADOS"/>
    <s v="0001 - CÁMARA DE DIPUTADOS"/>
    <x v="0"/>
    <x v="0"/>
    <x v="0"/>
    <s v="2.2 - CONTRATACIÓN DE SERVICIOS"/>
    <s v="2.2.3 - VIÁTICOS"/>
    <s v="N"/>
    <s v="00 - N/A"/>
    <s v="10 - FONDO GENERAL"/>
    <s v="(en blanco)"/>
    <s v="99 - MULTIPROVINCIAL"/>
    <n v="187500000"/>
    <n v="155789358.85999998"/>
    <n v="187500000"/>
    <n v="155789358.85999998"/>
  </r>
  <r>
    <s v="2023"/>
    <x v="0"/>
    <x v="0"/>
    <x v="0"/>
    <x v="0"/>
    <s v="1 - Poder Legislativo"/>
    <s v="0102 - CÁMARA DE DIPUTADOS"/>
    <s v="0001 - CÁMARA DE DIPUTADOS"/>
    <x v="0"/>
    <x v="0"/>
    <x v="0"/>
    <s v="2.2 - CONTRATACIÓN DE SERVICIOS"/>
    <s v="2.2.3 - VIÁTICOS"/>
    <s v="N"/>
    <s v="00 - N/A"/>
    <s v="10 - FONDO GENERAL"/>
    <s v="(en blanco)"/>
    <s v="99 - MULTIPROVINCIAL"/>
    <n v="30500000"/>
    <n v="27150697.629999995"/>
    <n v="30500000"/>
    <n v="27150697.629999995"/>
  </r>
  <r>
    <s v="2023"/>
    <x v="0"/>
    <x v="0"/>
    <x v="0"/>
    <x v="0"/>
    <s v="1 - Poder Legislativo"/>
    <s v="0102 - CÁMARA DE DIPUTADOS"/>
    <s v="0001 - CÁMARA DE DIPUTADOS"/>
    <x v="0"/>
    <x v="0"/>
    <x v="0"/>
    <s v="2.2 - CONTRATACIÓN DE SERVICIOS"/>
    <s v="2.2.4 - TRANSPORTE Y ALMACENAJE"/>
    <s v="N"/>
    <s v="00 - N/A"/>
    <s v="10 - FONDO GENERAL"/>
    <s v="(en blanco)"/>
    <s v="99 - MULTIPROVINCIAL"/>
    <n v="20000000"/>
    <n v="25000000.010000005"/>
    <n v="34999999.969999999"/>
    <n v="25000000.010000005"/>
  </r>
  <r>
    <s v="2023"/>
    <x v="0"/>
    <x v="0"/>
    <x v="0"/>
    <x v="0"/>
    <s v="1 - Poder Legislativo"/>
    <s v="0102 - CÁMARA DE DIPUTADOS"/>
    <s v="0001 - CÁMARA DE DIPUTADOS"/>
    <x v="0"/>
    <x v="0"/>
    <x v="0"/>
    <s v="2.2 - CONTRATACIÓN DE SERVICIOS"/>
    <s v="2.2.4 - TRANSPORTE Y ALMACENAJE"/>
    <s v="N"/>
    <s v="00 - N/A"/>
    <s v="10 - FONDO GENERAL"/>
    <s v="(en blanco)"/>
    <s v="99 - MULTIPROVINCIAL"/>
    <n v="10000"/>
    <n v="3888.89"/>
    <n v="10000"/>
    <n v="3888.89"/>
  </r>
  <r>
    <s v="2023"/>
    <x v="0"/>
    <x v="0"/>
    <x v="0"/>
    <x v="0"/>
    <s v="1 - Poder Legislativo"/>
    <s v="0102 - CÁMARA DE DIPUTADOS"/>
    <s v="0001 - CÁMARA DE DIPUTADOS"/>
    <x v="0"/>
    <x v="0"/>
    <x v="0"/>
    <s v="2.2 - CONTRATACIÓN DE SERVICIOS"/>
    <s v="2.2.4 - TRANSPORTE Y ALMACENAJE"/>
    <s v="N"/>
    <s v="00 - N/A"/>
    <s v="10 - FONDO GENERAL"/>
    <s v="(en blanco)"/>
    <s v="99 - MULTIPROVINCIAL"/>
    <n v="30000"/>
    <n v="25736.67"/>
    <n v="30000"/>
    <n v="25736.67"/>
  </r>
  <r>
    <s v="2023"/>
    <x v="0"/>
    <x v="0"/>
    <x v="0"/>
    <x v="0"/>
    <s v="1 - Poder Legislativo"/>
    <s v="0102 - CÁMARA DE DIPUTADOS"/>
    <s v="0001 - CÁMARA DE DIPUTADOS"/>
    <x v="0"/>
    <x v="0"/>
    <x v="0"/>
    <s v="2.2 - CONTRATACIÓN DE SERVICIOS"/>
    <s v="2.2.5 - ALQUILERES Y RENTAS"/>
    <s v="N"/>
    <s v="00 - N/A"/>
    <s v="10 - FONDO GENERAL"/>
    <s v="(en blanco)"/>
    <s v="99 - MULTIPROVINCIAL"/>
    <n v="3959195"/>
    <n v="4532662.5"/>
    <n v="4609195"/>
    <n v="4532662.5"/>
  </r>
  <r>
    <s v="2023"/>
    <x v="0"/>
    <x v="0"/>
    <x v="0"/>
    <x v="0"/>
    <s v="1 - Poder Legislativo"/>
    <s v="0102 - CÁMARA DE DIPUTADOS"/>
    <s v="0001 - CÁMARA DE DIPUTADOS"/>
    <x v="0"/>
    <x v="0"/>
    <x v="0"/>
    <s v="2.2 - CONTRATACIÓN DE SERVICIOS"/>
    <s v="2.2.5 - ALQUILERES Y RENTAS"/>
    <s v="N"/>
    <s v="00 - N/A"/>
    <s v="10 - FONDO GENERAL"/>
    <s v="(en blanco)"/>
    <s v="99 - MULTIPROVINCIAL"/>
    <n v="100000"/>
    <n v="2100000"/>
    <n v="2100000"/>
    <n v="2100000"/>
  </r>
  <r>
    <s v="2023"/>
    <x v="0"/>
    <x v="0"/>
    <x v="0"/>
    <x v="0"/>
    <s v="1 - Poder Legislativo"/>
    <s v="0102 - CÁMARA DE DIPUTADOS"/>
    <s v="0001 - CÁMARA DE DIPUTADOS"/>
    <x v="0"/>
    <x v="0"/>
    <x v="0"/>
    <s v="2.2 - CONTRATACIÓN DE SERVICIOS"/>
    <s v="2.2.5 - ALQUILERES Y RENTAS"/>
    <s v="N"/>
    <s v="00 - N/A"/>
    <s v="10 - FONDO GENERAL"/>
    <s v="(en blanco)"/>
    <s v="99 - MULTIPROVINCIAL"/>
    <n v="3000000"/>
    <n v="5150000"/>
    <n v="5150000"/>
    <n v="5150000"/>
  </r>
  <r>
    <s v="2023"/>
    <x v="0"/>
    <x v="0"/>
    <x v="0"/>
    <x v="0"/>
    <s v="1 - Poder Legislativo"/>
    <s v="0102 - CÁMARA DE DIPUTADOS"/>
    <s v="0001 - CÁMARA DE DIPUTADOS"/>
    <x v="0"/>
    <x v="0"/>
    <x v="0"/>
    <s v="2.2 - CONTRATACIÓN DE SERVICIOS"/>
    <s v="2.2.5 - ALQUILERES Y RENTAS"/>
    <s v="N"/>
    <s v="00 - N/A"/>
    <s v="10 - FONDO GENERAL"/>
    <s v="(en blanco)"/>
    <s v="99 - MULTIPROVINCIAL"/>
    <n v="354000"/>
    <n v="454000"/>
    <n v="454000"/>
    <n v="454000"/>
  </r>
  <r>
    <s v="2023"/>
    <x v="0"/>
    <x v="0"/>
    <x v="0"/>
    <x v="0"/>
    <s v="1 - Poder Legislativo"/>
    <s v="0102 - CÁMARA DE DIPUTADOS"/>
    <s v="0001 - CÁMARA DE DIPUTADOS"/>
    <x v="0"/>
    <x v="0"/>
    <x v="0"/>
    <s v="2.2 - CONTRATACIÓN DE SERVICIOS"/>
    <s v="2.2.5 - ALQUILERES Y RENTAS"/>
    <s v="N"/>
    <s v="00 - N/A"/>
    <s v="10 - FONDO GENERAL"/>
    <s v="(en blanco)"/>
    <s v="99 - MULTIPROVINCIAL"/>
    <n v="8100000"/>
    <n v="9775000"/>
    <n v="9775000"/>
    <n v="9775000"/>
  </r>
  <r>
    <s v="2023"/>
    <x v="0"/>
    <x v="0"/>
    <x v="0"/>
    <x v="0"/>
    <s v="1 - Poder Legislativo"/>
    <s v="0102 - CÁMARA DE DIPUTADOS"/>
    <s v="0001 - CÁMARA DE DIPUTADOS"/>
    <x v="0"/>
    <x v="0"/>
    <x v="0"/>
    <s v="2.2 - CONTRATACIÓN DE SERVICIOS"/>
    <s v="2.2.5 - ALQUILERES Y RENTAS"/>
    <s v="N"/>
    <s v="00 - N/A"/>
    <s v="10 - FONDO GENERAL"/>
    <s v="(en blanco)"/>
    <s v="99 - MULTIPROVINCIAL"/>
    <n v="0"/>
    <n v="4561238.09"/>
    <n v="13683714.279999999"/>
    <n v="4561238.09"/>
  </r>
  <r>
    <s v="2023"/>
    <x v="0"/>
    <x v="0"/>
    <x v="0"/>
    <x v="0"/>
    <s v="1 - Poder Legislativo"/>
    <s v="0102 - CÁMARA DE DIPUTADOS"/>
    <s v="0001 - CÁMARA DE DIPUTADOS"/>
    <x v="0"/>
    <x v="0"/>
    <x v="0"/>
    <s v="2.2 - CONTRATACIÓN DE SERVICIOS"/>
    <s v="2.2.6 - SEGUROS"/>
    <s v="N"/>
    <s v="00 - N/A"/>
    <s v="10 - FONDO GENERAL"/>
    <s v="(en blanco)"/>
    <s v="99 - MULTIPROVINCIAL"/>
    <n v="4752000"/>
    <n v="4752000"/>
    <n v="4752000"/>
    <n v="4752000"/>
  </r>
  <r>
    <s v="2023"/>
    <x v="0"/>
    <x v="0"/>
    <x v="0"/>
    <x v="0"/>
    <s v="1 - Poder Legislativo"/>
    <s v="0102 - CÁMARA DE DIPUTADOS"/>
    <s v="0001 - CÁMARA DE DIPUTADOS"/>
    <x v="0"/>
    <x v="0"/>
    <x v="0"/>
    <s v="2.2 - CONTRATACIÓN DE SERVICIOS"/>
    <s v="2.2.6 - SEGUROS"/>
    <s v="N"/>
    <s v="00 - N/A"/>
    <s v="10 - FONDO GENERAL"/>
    <s v="(en blanco)"/>
    <s v="99 - MULTIPROVINCIAL"/>
    <n v="240000000"/>
    <n v="210919864.77000001"/>
    <n v="240000000"/>
    <n v="210919864.77000001"/>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1000000"/>
    <n v="51000000"/>
    <n v="51000000"/>
    <n v="51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6000000"/>
    <n v="6000000"/>
    <n v="6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0"/>
    <n v="66575"/>
    <n v="100000"/>
    <n v="66575"/>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500000"/>
    <n v="883425"/>
    <n v="1050000"/>
    <n v="883425"/>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250000"/>
    <n v="250000"/>
    <n v="25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6000000"/>
    <n v="4485341.33"/>
    <n v="6000000"/>
    <n v="4485341.33"/>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500000"/>
    <n v="4500000"/>
    <n v="4500000"/>
    <n v="450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0000"/>
    <n v="38888.89"/>
    <n v="100000"/>
    <n v="38888.89"/>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200000"/>
    <n v="8342856.0099999998"/>
    <n v="8342856.0099999998"/>
    <n v="8342856.0099999998"/>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88143492"/>
    <n v="291756330.15999997"/>
    <n v="397216522.25999999"/>
    <n v="291756330.15999997"/>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42270000"/>
    <n v="32708536.670000002"/>
    <n v="42270000"/>
    <n v="32708536.670000002"/>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8000000"/>
    <n v="56677378.020000003"/>
    <n v="68000000"/>
    <n v="56677378.020000003"/>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500000"/>
    <n v="1658911.1"/>
    <n v="2500000"/>
    <n v="1658911.1"/>
  </r>
  <r>
    <s v="2023"/>
    <x v="0"/>
    <x v="0"/>
    <x v="0"/>
    <x v="0"/>
    <s v="1 - Poder Legislativo"/>
    <s v="0102 - CÁMARA DE DIPUTADOS"/>
    <s v="0001 - CÁMARA DE DIPUTADOS"/>
    <x v="0"/>
    <x v="0"/>
    <x v="0"/>
    <s v="2.3 - MATERIALES Y SUMINISTROS"/>
    <s v="2.3.1 - ALIMENTOS Y PRODUCTOS AGROFORESTALES"/>
    <s v="N"/>
    <s v="00 - N/A"/>
    <s v="10 - FONDO GENERAL"/>
    <s v="(en blanco)"/>
    <s v="99 - MULTIPROVINCIAL"/>
    <n v="62000000"/>
    <n v="62032168.609999999"/>
    <n v="77000000"/>
    <n v="62032168.609999999"/>
  </r>
  <r>
    <s v="2023"/>
    <x v="0"/>
    <x v="0"/>
    <x v="0"/>
    <x v="0"/>
    <s v="1 - Poder Legislativo"/>
    <s v="0102 - CÁMARA DE DIPUTADOS"/>
    <s v="0001 - CÁMARA DE DIPUTADOS"/>
    <x v="0"/>
    <x v="0"/>
    <x v="0"/>
    <s v="2.3 - MATERIALES Y SUMINISTROS"/>
    <s v="2.3.1 - ALIMENTOS Y PRODUCTOS AGROFORESTALES"/>
    <s v="N"/>
    <s v="00 - N/A"/>
    <s v="10 - FONDO GENERAL"/>
    <s v="(en blanco)"/>
    <s v="99 - MULTIPROVINCIAL"/>
    <n v="3000000"/>
    <n v="1823979.33"/>
    <n v="3000000"/>
    <n v="1823979.33"/>
  </r>
  <r>
    <s v="2023"/>
    <x v="0"/>
    <x v="0"/>
    <x v="0"/>
    <x v="0"/>
    <s v="1 - Poder Legislativo"/>
    <s v="0102 - CÁMARA DE DIPUTADOS"/>
    <s v="0001 - CÁMARA DE DIPUTADOS"/>
    <x v="0"/>
    <x v="0"/>
    <x v="0"/>
    <s v="2.3 - MATERIALES Y SUMINISTROS"/>
    <s v="2.3.2 - TEXTILES Y VESTUARIOS"/>
    <s v="N"/>
    <s v="00 - N/A"/>
    <s v="10 - FONDO GENERAL"/>
    <s v="(en blanco)"/>
    <s v="99 - MULTIPROVINCIAL"/>
    <n v="200000"/>
    <n v="72222.239999999991"/>
    <n v="200000"/>
    <n v="72222.239999999991"/>
  </r>
  <r>
    <s v="2023"/>
    <x v="0"/>
    <x v="0"/>
    <x v="0"/>
    <x v="0"/>
    <s v="1 - Poder Legislativo"/>
    <s v="0102 - CÁMARA DE DIPUTADOS"/>
    <s v="0001 - CÁMARA DE DIPUTADOS"/>
    <x v="0"/>
    <x v="0"/>
    <x v="0"/>
    <s v="2.3 - MATERIALES Y SUMINISTROS"/>
    <s v="2.3.2 - TEXTILES Y VESTUARIOS"/>
    <s v="N"/>
    <s v="00 - N/A"/>
    <s v="10 - FONDO GENERAL"/>
    <s v="(en blanco)"/>
    <s v="99 - MULTIPROVINCIAL"/>
    <n v="500000"/>
    <n v="412645.56"/>
    <n v="500000"/>
    <n v="412645.56"/>
  </r>
  <r>
    <s v="2023"/>
    <x v="0"/>
    <x v="0"/>
    <x v="0"/>
    <x v="0"/>
    <s v="1 - Poder Legislativo"/>
    <s v="0102 - CÁMARA DE DIPUTADOS"/>
    <s v="0001 - CÁMARA DE DIPUTADOS"/>
    <x v="0"/>
    <x v="0"/>
    <x v="0"/>
    <s v="2.3 - MATERIALES Y SUMINISTROS"/>
    <s v="2.3.2 - TEXTILES Y VESTUARIOS"/>
    <s v="N"/>
    <s v="00 - N/A"/>
    <s v="10 - FONDO GENERAL"/>
    <s v="(en blanco)"/>
    <s v="99 - MULTIPROVINCIAL"/>
    <n v="100000"/>
    <n v="38888.89"/>
    <n v="100000"/>
    <n v="38888.89"/>
  </r>
  <r>
    <s v="2023"/>
    <x v="0"/>
    <x v="0"/>
    <x v="0"/>
    <x v="0"/>
    <s v="1 - Poder Legislativo"/>
    <s v="0102 - CÁMARA DE DIPUTADOS"/>
    <s v="0001 - CÁMARA DE DIPUTADOS"/>
    <x v="0"/>
    <x v="0"/>
    <x v="0"/>
    <s v="2.3 - MATERIALES Y SUMINISTROS"/>
    <s v="2.3.3 - PAPEL, CARTÓN E IMPRESOS"/>
    <s v="N"/>
    <s v="00 - N/A"/>
    <s v="10 - FONDO GENERAL"/>
    <s v="(en blanco)"/>
    <s v="99 - MULTIPROVINCIAL"/>
    <n v="2000000"/>
    <n v="2250000"/>
    <n v="2250000"/>
    <n v="2250000"/>
  </r>
  <r>
    <s v="2023"/>
    <x v="0"/>
    <x v="0"/>
    <x v="0"/>
    <x v="0"/>
    <s v="1 - Poder Legislativo"/>
    <s v="0102 - CÁMARA DE DIPUTADOS"/>
    <s v="0001 - CÁMARA DE DIPUTADOS"/>
    <x v="0"/>
    <x v="0"/>
    <x v="0"/>
    <s v="2.3 - MATERIALES Y SUMINISTROS"/>
    <s v="2.3.3 - PAPEL, CARTÓN E IMPRESOS"/>
    <s v="N"/>
    <s v="00 - N/A"/>
    <s v="10 - FONDO GENERAL"/>
    <s v="(en blanco)"/>
    <s v="99 - MULTIPROVINCIAL"/>
    <n v="2500000"/>
    <n v="2700000"/>
    <n v="2700000"/>
    <n v="2700000"/>
  </r>
  <r>
    <s v="2023"/>
    <x v="0"/>
    <x v="0"/>
    <x v="0"/>
    <x v="0"/>
    <s v="1 - Poder Legislativo"/>
    <s v="0102 - CÁMARA DE DIPUTADOS"/>
    <s v="0001 - CÁMARA DE DIPUTADOS"/>
    <x v="0"/>
    <x v="0"/>
    <x v="0"/>
    <s v="2.3 - MATERIALES Y SUMINISTROS"/>
    <s v="2.3.3 - PAPEL, CARTÓN E IMPRESOS"/>
    <s v="N"/>
    <s v="00 - N/A"/>
    <s v="10 - FONDO GENERAL"/>
    <s v="(en blanco)"/>
    <s v="99 - MULTIPROVINCIAL"/>
    <n v="1000000"/>
    <n v="614535.11"/>
    <n v="1000000"/>
    <n v="614535.11"/>
  </r>
  <r>
    <s v="2023"/>
    <x v="0"/>
    <x v="0"/>
    <x v="0"/>
    <x v="0"/>
    <s v="1 - Poder Legislativo"/>
    <s v="0102 - CÁMARA DE DIPUTADOS"/>
    <s v="0001 - CÁMARA DE DIPUTADOS"/>
    <x v="0"/>
    <x v="0"/>
    <x v="0"/>
    <s v="2.3 - MATERIALES Y SUMINISTROS"/>
    <s v="2.3.3 - PAPEL, CARTÓN E IMPRESOS"/>
    <s v="N"/>
    <s v="00 - N/A"/>
    <s v="10 - FONDO GENERAL"/>
    <s v="(en blanco)"/>
    <s v="99 - MULTIPROVINCIAL"/>
    <n v="1000000"/>
    <n v="715955.55"/>
    <n v="1300000"/>
    <n v="715955.55"/>
  </r>
  <r>
    <s v="2023"/>
    <x v="0"/>
    <x v="0"/>
    <x v="0"/>
    <x v="0"/>
    <s v="1 - Poder Legislativo"/>
    <s v="0102 - CÁMARA DE DIPUTADOS"/>
    <s v="0001 - CÁMARA DE DIPUTADOS"/>
    <x v="0"/>
    <x v="0"/>
    <x v="0"/>
    <s v="2.3 - MATERIALES Y SUMINISTROS"/>
    <s v="2.3.4 - PRODUCTOS FARMACÉUTICOS"/>
    <s v="N"/>
    <s v="00 - N/A"/>
    <s v="10 - FONDO GENERAL"/>
    <s v="(en blanco)"/>
    <s v="99 - MULTIPROVINCIAL"/>
    <n v="0"/>
    <n v="2733114.78"/>
    <n v="8199344.3399999999"/>
    <n v="2733114.78"/>
  </r>
  <r>
    <s v="2023"/>
    <x v="0"/>
    <x v="0"/>
    <x v="0"/>
    <x v="0"/>
    <s v="1 - Poder Legislativo"/>
    <s v="0102 - CÁMARA DE DIPUTADOS"/>
    <s v="0001 - CÁMARA DE DIPUTADOS"/>
    <x v="0"/>
    <x v="0"/>
    <x v="0"/>
    <s v="2.3 - MATERIALES Y SUMINISTROS"/>
    <s v="2.3.5 - CUERO, CAUCHO Y PLÁSTICO"/>
    <s v="N"/>
    <s v="00 - N/A"/>
    <s v="10 - FONDO GENERAL"/>
    <s v="(en blanco)"/>
    <s v="99 - MULTIPROVINCIAL"/>
    <n v="75000"/>
    <n v="418500"/>
    <n v="425000"/>
    <n v="418500"/>
  </r>
  <r>
    <s v="2023"/>
    <x v="0"/>
    <x v="0"/>
    <x v="0"/>
    <x v="0"/>
    <s v="1 - Poder Legislativo"/>
    <s v="0102 - CÁMARA DE DIPUTADOS"/>
    <s v="0001 - CÁMARA DE DIPUTADOS"/>
    <x v="0"/>
    <x v="0"/>
    <x v="0"/>
    <s v="2.3 - MATERIALES Y SUMINISTROS"/>
    <s v="2.3.5 - CUERO, CAUCHO Y PLÁSTICO"/>
    <s v="N"/>
    <s v="00 - N/A"/>
    <s v="10 - FONDO GENERAL"/>
    <s v="(en blanco)"/>
    <s v="99 - MULTIPROVINCIAL"/>
    <n v="4000000"/>
    <n v="4400000"/>
    <n v="5200000"/>
    <n v="4400000"/>
  </r>
  <r>
    <s v="2023"/>
    <x v="0"/>
    <x v="0"/>
    <x v="0"/>
    <x v="0"/>
    <s v="1 - Poder Legislativo"/>
    <s v="0102 - CÁMARA DE DIPUTADOS"/>
    <s v="0001 - CÁMARA DE DIPUTADOS"/>
    <x v="0"/>
    <x v="0"/>
    <x v="0"/>
    <s v="2.3 - MATERIALES Y SUMINISTROS"/>
    <s v="2.3.5 - CUERO, CAUCHO Y PLÁSTICO"/>
    <s v="N"/>
    <s v="00 - N/A"/>
    <s v="10 - FONDO GENERAL"/>
    <s v="(en blanco)"/>
    <s v="99 - MULTIPROVINCIAL"/>
    <n v="7000000"/>
    <n v="2025830.2200000002"/>
    <n v="3000000"/>
    <n v="2025830.2200000002"/>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230000"/>
    <n v="101544.45"/>
    <n v="230000"/>
    <n v="101544.45"/>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
    <n v="72942.22"/>
    <n v="100000"/>
    <n v="72942.22"/>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0"/>
    <n v="924398.22"/>
    <n v="1000000"/>
    <n v="924398.22"/>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0844000"/>
    <n v="92555142"/>
    <n v="110844000"/>
    <n v="92555142"/>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0"/>
    <n v="150000"/>
    <n v="150000"/>
    <n v="15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50000"/>
    <n v="122269.33"/>
    <n v="150000"/>
    <n v="122269.33"/>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0"/>
    <n v="500000"/>
    <n v="500000"/>
    <n v="50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500000"/>
    <n v="800000"/>
    <n v="800000"/>
    <n v="800000"/>
  </r>
  <r>
    <s v="2023"/>
    <x v="0"/>
    <x v="0"/>
    <x v="0"/>
    <x v="0"/>
    <s v="1 - Poder Legislativo"/>
    <s v="0102 - CÁMARA DE DIPUTADOS"/>
    <s v="0001 - CÁMARA DE DIPUTADOS"/>
    <x v="0"/>
    <x v="0"/>
    <x v="0"/>
    <s v="2.3 - MATERIALES Y SUMINISTROS"/>
    <s v="2.3.9 - PRODUCTOS Y ÚTILES VARIOS"/>
    <s v="N"/>
    <s v="00 - N/A"/>
    <s v="10 - FONDO GENERAL"/>
    <s v="(en blanco)"/>
    <s v="99 - MULTIPROVINCIAL"/>
    <n v="4500000"/>
    <n v="4103673.34"/>
    <n v="4500000"/>
    <n v="4103673.34"/>
  </r>
  <r>
    <s v="2023"/>
    <x v="0"/>
    <x v="0"/>
    <x v="0"/>
    <x v="0"/>
    <s v="1 - Poder Legislativo"/>
    <s v="0102 - CÁMARA DE DIPUTADOS"/>
    <s v="0001 - CÁMARA DE DIPUTADOS"/>
    <x v="0"/>
    <x v="0"/>
    <x v="0"/>
    <s v="2.3 - MATERIALES Y SUMINISTROS"/>
    <s v="2.3.9 - PRODUCTOS Y ÚTILES VARIOS"/>
    <s v="N"/>
    <s v="00 - N/A"/>
    <s v="10 - FONDO GENERAL"/>
    <s v="(en blanco)"/>
    <s v="99 - MULTIPROVINCIAL"/>
    <n v="12000000"/>
    <n v="10876872"/>
    <n v="12000000"/>
    <n v="10876872"/>
  </r>
  <r>
    <s v="2023"/>
    <x v="0"/>
    <x v="0"/>
    <x v="0"/>
    <x v="0"/>
    <s v="1 - Poder Legislativo"/>
    <s v="0102 - CÁMARA DE DIPUTADOS"/>
    <s v="0001 - CÁMARA DE DIPUTADOS"/>
    <x v="0"/>
    <x v="0"/>
    <x v="0"/>
    <s v="2.3 - MATERIALES Y SUMINISTROS"/>
    <s v="2.3.9 - PRODUCTOS Y ÚTILES VARIOS"/>
    <s v="N"/>
    <s v="00 - N/A"/>
    <s v="10 - FONDO GENERAL"/>
    <s v="(en blanco)"/>
    <s v="99 - MULTIPROVINCIAL"/>
    <n v="10000000"/>
    <n v="1800655.66"/>
    <n v="1800655.6600000001"/>
    <n v="1800655.66"/>
  </r>
  <r>
    <s v="2023"/>
    <x v="0"/>
    <x v="0"/>
    <x v="0"/>
    <x v="0"/>
    <s v="1 - Poder Legislativo"/>
    <s v="0102 - CÁMARA DE DIPUTADOS"/>
    <s v="0001 - CÁMARA DE DIPUTADOS"/>
    <x v="0"/>
    <x v="0"/>
    <x v="0"/>
    <s v="2.3 - MATERIALES Y SUMINISTROS"/>
    <s v="2.3.9 - PRODUCTOS Y ÚTILES VARIOS"/>
    <s v="N"/>
    <s v="00 - N/A"/>
    <s v="10 - FONDO GENERAL"/>
    <s v="(en blanco)"/>
    <s v="99 - MULTIPROVINCIAL"/>
    <n v="1500000"/>
    <n v="816396.66999999993"/>
    <n v="1500000"/>
    <n v="816396.66999999993"/>
  </r>
  <r>
    <s v="2023"/>
    <x v="0"/>
    <x v="0"/>
    <x v="0"/>
    <x v="0"/>
    <s v="1 - Poder Legislativo"/>
    <s v="0102 - CÁMARA DE DIPUTADOS"/>
    <s v="0001 - CÁMARA DE DIPUTADOS"/>
    <x v="0"/>
    <x v="0"/>
    <x v="0"/>
    <s v="2.3 - MATERIALES Y SUMINISTROS"/>
    <s v="2.3.9 - PRODUCTOS Y ÚTILES VARIOS"/>
    <s v="N"/>
    <s v="00 - N/A"/>
    <s v="10 - FONDO GENERAL"/>
    <s v="(en blanco)"/>
    <s v="99 - MULTIPROVINCIAL"/>
    <n v="4000000"/>
    <n v="4150000"/>
    <n v="4150000"/>
    <n v="4150000"/>
  </r>
  <r>
    <s v="2023"/>
    <x v="0"/>
    <x v="0"/>
    <x v="1"/>
    <x v="1"/>
    <s v="1 - Poder Legislativo"/>
    <s v="0102 - CÁMARA DE DIPUTADOS"/>
    <s v="0001 - CÁMARA DE DIPUTADOS"/>
    <x v="0"/>
    <x v="0"/>
    <x v="0"/>
    <s v="2.3 - MATERIALES Y SUMINISTROS"/>
    <s v="2.3.9 - PRODUCTOS Y ÚTILES VARIOS"/>
    <s v="N"/>
    <s v="00 - N/A"/>
    <s v="10 - FONDO GENERAL"/>
    <s v="(en blanco)"/>
    <s v="99 - MULTIPROVINCIAL"/>
    <n v="8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20690510"/>
    <n v="228782052.77000007"/>
    <n v="281466783.75"/>
    <n v="228782052.77000004"/>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00000"/>
    <n v="0"/>
    <n v="20000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18827354"/>
    <n v="119341320.37"/>
    <n v="143427354"/>
    <n v="119341320.37000002"/>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05000"/>
    <n v="868331.89"/>
    <n v="1755000"/>
    <n v="868331.89"/>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00000"/>
    <n v="0"/>
    <n v="40000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4238239"/>
    <n v="0"/>
    <n v="34238239"/>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50000"/>
    <n v="836930.64999999991"/>
    <n v="1050000"/>
    <n v="836930.65000000014"/>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00000"/>
    <n v="1409447.86"/>
    <n v="1800000"/>
    <n v="1409447.86"/>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500000"/>
    <n v="4161375.83"/>
    <n v="5500000"/>
    <n v="4161375.83"/>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020000"/>
    <n v="841133.33000000007"/>
    <n v="1020000"/>
    <n v="841133.33000000007"/>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4500000"/>
    <n v="10985079.550000001"/>
    <n v="13452000"/>
    <n v="10985079.549999999"/>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0"/>
    <n v="147250"/>
    <n v="196000"/>
    <n v="14725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432000"/>
    <n v="0"/>
    <n v="432000"/>
    <n v="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16000"/>
    <n v="430676.16000000003"/>
    <n v="1074422.5"/>
    <n v="300908.33"/>
  </r>
  <r>
    <s v="2023"/>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34153239"/>
    <n v="26348350.349999998"/>
    <n v="33153239"/>
    <n v="26348350.350000001"/>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057575"/>
    <n v="24691455.969999995"/>
    <n v="29695675"/>
    <n v="24691455.970000006"/>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098559"/>
    <n v="24789752.550000004"/>
    <n v="29737559"/>
    <n v="24789752.549999997"/>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4508228"/>
    <n v="3435662.1700000013"/>
    <n v="4607228"/>
    <n v="3435662.1700000009"/>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4000000"/>
    <n v="2923994.5"/>
    <n v="3750000"/>
    <n v="2923994.5"/>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9875000"/>
    <n v="4854942.13"/>
    <n v="7975000"/>
    <n v="4854942.13"/>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500000"/>
    <n v="2396550.5500000003"/>
    <n v="3300000"/>
    <n v="2396550.5500000003"/>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5000"/>
    <n v="30087.280000000006"/>
    <n v="35000"/>
    <n v="30087.280000000006"/>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0000"/>
    <n v="22184"/>
    <n v="30000"/>
    <n v="22184"/>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351231.3"/>
    <n v="800000"/>
    <n v="121231.29000000001"/>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300000"/>
    <n v="666574.68999999994"/>
    <n v="1000000"/>
    <n v="666574.69000000006"/>
  </r>
  <r>
    <s v="2023"/>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2900000"/>
    <n v="2792484"/>
    <n v="2900000"/>
    <n v="2635004"/>
  </r>
  <r>
    <s v="2023"/>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500000"/>
    <n v="576676.02999999991"/>
    <n v="900000"/>
    <n v="576676.03"/>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300000"/>
    <n v="9676408.0999999978"/>
    <n v="15139203.75"/>
    <n v="6112959.6299999999"/>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5000"/>
    <n v="0"/>
    <n v="5000"/>
    <n v="0"/>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5000"/>
    <n v="6220"/>
    <n v="25000"/>
    <n v="622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2170000"/>
    <n v="2491488.6500000004"/>
    <n v="2630000"/>
    <n v="1231911.8900000001"/>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0"/>
    <n v="1016479.61"/>
    <n v="1355000"/>
    <n v="1016479.61"/>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2300000"/>
    <n v="1740972"/>
    <n v="1775000"/>
    <n v="145081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00000"/>
    <n v="3444488.62"/>
    <n v="3652000"/>
    <n v="3444488.62"/>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0"/>
    <n v="0"/>
    <n v="250000"/>
    <n v="0"/>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2300000"/>
    <n v="0"/>
    <n v="1506250.0699999998"/>
    <n v="0"/>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1499824"/>
    <n v="9715229.3500000034"/>
    <n v="11499824"/>
    <n v="9715229.3500000034"/>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400000"/>
    <n v="2785299.05"/>
    <n v="3583000"/>
    <n v="578790.89999999991"/>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000"/>
    <n v="64560"/>
    <n v="105000"/>
    <n v="6456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21638.2"/>
    <n v="100000"/>
    <n v="21638.2"/>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200000.01"/>
    <n v="205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25000"/>
    <n v="1991485.3300000003"/>
    <n v="2565000"/>
    <n v="1410664.76"/>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000"/>
    <n v="209351.01"/>
    <n v="225000"/>
    <n v="29202.97"/>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309440"/>
    <n v="370000"/>
    <n v="944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8000"/>
    <n v="4905000"/>
    <n v="4913000"/>
    <n v="4905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36476.239999999998"/>
    <n v="110000"/>
    <n v="36476.23999999999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0000"/>
    <n v="400728"/>
    <n v="562840"/>
    <n v="242136"/>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0"/>
    <n v="6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
    <n v="12454.86"/>
    <n v="19000"/>
    <n v="12454.86"/>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
    <n v="5324672.67"/>
    <n v="8967160"/>
    <n v="2241172.67"/>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
    <n v="0"/>
    <n v="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0"/>
    <n v="303577.42000000004"/>
    <n v="800000"/>
    <n v="227113.42"/>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0"/>
    <n v="7000"/>
    <n v="50000"/>
    <n v="7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75000"/>
    <n v="169942.33"/>
    <n v="500000"/>
    <n v="110631.67999999999"/>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0"/>
    <n v="69030"/>
    <n v="120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15000"/>
    <n v="55042.899999999994"/>
    <n v="105000"/>
    <n v="55042.899999999994"/>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650000"/>
    <n v="257014.09"/>
    <n v="530000"/>
    <n v="257014.09"/>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00000"/>
    <n v="369528.8"/>
    <n v="640000"/>
    <n v="64144.799999999996"/>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00000"/>
    <n v="1567871.24"/>
    <n v="2800000"/>
    <n v="867871.24"/>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400000"/>
    <n v="974263.93"/>
    <n v="1125000"/>
    <n v="722198.13"/>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
    <n v="0"/>
    <n v="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0"/>
    <n v="2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385233.49"/>
    <n v="475000"/>
    <n v="65233.5"/>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0000"/>
    <n v="5766.41"/>
    <n v="10000"/>
    <n v="5766.41"/>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0000"/>
    <n v="825.49"/>
    <n v="10000"/>
    <n v="825.49"/>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0"/>
    <n v="30000"/>
    <n v="0"/>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40000"/>
    <n v="122012"/>
    <n v="230000"/>
    <n v="37760"/>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300000"/>
    <n v="681208.9"/>
    <n v="1645000"/>
    <n v="556748.4"/>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00000"/>
    <n v="703166.21"/>
    <n v="1650000"/>
    <n v="539311.41"/>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75000"/>
    <n v="380243.3"/>
    <n v="915000"/>
    <n v="40946.1"/>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35000"/>
    <n v="3277.5"/>
    <n v="35000"/>
    <n v="3277.5"/>
  </r>
  <r>
    <s v="2023"/>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00000"/>
    <n v="503240.49000000005"/>
    <n v="675000"/>
    <n v="458999.93000000005"/>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5000"/>
    <n v="740"/>
    <n v="15000"/>
    <n v="74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40000"/>
    <n v="14336.33"/>
    <n v="40000"/>
    <n v="14336.33"/>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3000"/>
    <n v="1090.99"/>
    <n v="3000"/>
    <n v="1090.99"/>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5000"/>
    <n v="959.14"/>
    <n v="15000"/>
    <n v="959.14"/>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3000"/>
    <n v="0"/>
    <n v="83000"/>
    <n v="0"/>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5000"/>
    <n v="4543.5200000000004"/>
    <n v="85000"/>
    <n v="1373.52"/>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75000"/>
    <n v="38308.159999999996"/>
    <n v="75000"/>
    <n v="38308.159999999996"/>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903955"/>
    <n v="259778.06"/>
    <n v="1573155"/>
    <n v="259778.06"/>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700000"/>
    <n v="2115815.08"/>
    <n v="2700000"/>
    <n v="2114133.38"/>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5000"/>
    <n v="2519.9899999999998"/>
    <n v="5000"/>
    <n v="2519.9899999999998"/>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0"/>
    <n v="448.4"/>
    <n v="800"/>
    <n v="448.4"/>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20673.599999999999"/>
    <n v="60000"/>
    <n v="8401.6"/>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50000"/>
    <n v="40999.01"/>
    <n v="105000"/>
    <n v="40999.01"/>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5000"/>
    <n v="38187.060000000005"/>
    <n v="67000"/>
    <n v="38187.0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0"/>
    <n v="354202.47000000003"/>
    <n v="1025000"/>
    <n v="354202.4700000000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50000"/>
    <n v="1864956.9200000002"/>
    <n v="2550000"/>
    <n v="1802672.81"/>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
    <n v="0"/>
    <n v="20000"/>
    <n v="0"/>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
    <n v="8142"/>
    <n v="130000"/>
    <n v="814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
    <n v="563752.34999999986"/>
    <n v="975000"/>
    <n v="561473.1799999999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
    <n v="13073.93"/>
    <n v="50000"/>
    <n v="13073.9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57050.82"/>
    <n v="485000"/>
    <n v="57050.820000000007"/>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75000"/>
    <n v="43516.7"/>
    <n v="95000"/>
    <n v="43516.7"/>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0"/>
    <n v="10000"/>
    <n v="0"/>
  </r>
  <r>
    <s v="2023"/>
    <x v="0"/>
    <x v="0"/>
    <x v="1"/>
    <x v="1"/>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0"/>
    <n v="0"/>
    <n v="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661359936"/>
    <n v="701276041.82999992"/>
    <n v="705750045.67000008"/>
    <n v="579124854.34000015"/>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281000"/>
    <n v="1300000"/>
    <n v="833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582205000"/>
    <n v="639763333.30999994"/>
    <n v="642778823"/>
    <n v="523316999.98999995"/>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7248000"/>
    <n v="13980803.01"/>
    <n v="17565333.329999998"/>
    <n v="13594833.33"/>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8847000"/>
    <n v="7714000"/>
    <n v="8912000"/>
    <n v="6343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697330"/>
    <n v="103861993.76000001"/>
    <n v="116058000"/>
    <n v="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2004000"/>
    <n v="8000000"/>
    <n v="2004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25000000"/>
    <n v="4587291.67"/>
    <n v="17000000"/>
    <n v="4587291.67"/>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20000000"/>
    <n v="12315551.68"/>
    <n v="20000000"/>
    <n v="12315551.679999998"/>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800000"/>
    <n v="0"/>
    <n v="1800000"/>
    <n v="0"/>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0"/>
    <n v="11969791.67"/>
    <n v="12000000"/>
    <n v="9591791.6699999999"/>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5708000"/>
    <n v="15776766.67"/>
    <n v="15708000"/>
    <n v="13104766.67"/>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63760250"/>
    <n v="63903583.310000002"/>
    <n v="63966250"/>
    <n v="63903583.310000002"/>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0"/>
    <n v="0"/>
    <n v="22000"/>
    <n v="0"/>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35628078"/>
    <n v="33449327.100000001"/>
    <n v="35400078"/>
    <n v="33449327.100000001"/>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00697328"/>
    <n v="116058000"/>
    <n v="116058000"/>
    <n v="115996051.91"/>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251743320"/>
    <n v="0"/>
    <n v="289602330"/>
    <n v="0"/>
  </r>
  <r>
    <s v="2023"/>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n v="1010000"/>
    <n v="0"/>
  </r>
  <r>
    <s v="2023"/>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15000000"/>
    <n v="14864000"/>
    <n v="15000000"/>
    <n v="14864000"/>
  </r>
  <r>
    <s v="2023"/>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200000"/>
    <n v="0"/>
    <n v="200000"/>
    <n v="0"/>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84559588"/>
    <n v="95788686.099999979"/>
    <n v="99635223"/>
    <n v="78536859.049999997"/>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84678854"/>
    <n v="97119538.269999996"/>
    <n v="96681477"/>
    <n v="79752995.790000007"/>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3119258"/>
    <n v="13599483.160000002"/>
    <n v="13119258"/>
    <n v="11161790.689999998"/>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20000"/>
    <n v="44762"/>
    <n v="120000"/>
    <n v="34028.92"/>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4800000"/>
    <n v="3566789"/>
    <n v="3800000"/>
    <n v="1949917.12"/>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7253892"/>
    <n v="6518714.54"/>
    <n v="6538715"/>
    <n v="4911124.18"/>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6200000"/>
    <n v="10745872.07"/>
    <n v="13200000"/>
    <n v="8410821.6300000008"/>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36000"/>
    <n v="23219.3"/>
    <n v="36000"/>
    <n v="23219.3"/>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128400"/>
    <n v="222768"/>
    <n v="843567"/>
    <n v="121096"/>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72291968"/>
    <n v="31086645.25"/>
    <n v="38291968"/>
    <n v="18354910.060000002"/>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800000"/>
    <n v="630425.87"/>
    <n v="800000"/>
    <n v="420721.41000000003"/>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153129"/>
    <n v="3322265.2099999995"/>
    <n v="2124400"/>
    <n v="2283179.9900000007"/>
  </r>
  <r>
    <s v="2023"/>
    <x v="0"/>
    <x v="0"/>
    <x v="0"/>
    <x v="0"/>
    <s v="2 - Poder Ejecutivo"/>
    <s v="0201 - PRESIDENCIA DE LA REPÚBLICA"/>
    <s v="0001 - CONTRALORIA GENERAL DE LA REPUBLICA"/>
    <x v="0"/>
    <x v="0"/>
    <x v="2"/>
    <s v="2.2 - CONTRATACIÓN DE SERVICIOS"/>
    <s v="2.2.2 - PUBLICIDAD, IMPRESIÓN Y ENCUADERNACIÓN"/>
    <s v="N"/>
    <s v="00 - N/A"/>
    <s v="70 - DONACION EXTERNA"/>
    <s v="(en blanco)"/>
    <s v="99 - MULTIPROVINCIAL"/>
    <n v="0"/>
    <n v="0"/>
    <n v="48000"/>
    <n v="0"/>
  </r>
  <r>
    <s v="2023"/>
    <x v="0"/>
    <x v="0"/>
    <x v="0"/>
    <x v="0"/>
    <s v="2 - Poder Ejecutivo"/>
    <s v="0201 - PRESIDENCIA DE LA REPÚBLICA"/>
    <s v="0001 - CONTRALORIA GENERAL DE LA REPUBLICA"/>
    <x v="0"/>
    <x v="0"/>
    <x v="2"/>
    <s v="2.2 - CONTRATACIÓN DE SERVICIOS"/>
    <s v="2.2.3 - VIÁTICOS"/>
    <s v="N"/>
    <s v="00 - N/A"/>
    <s v="10 - FONDO GENERAL"/>
    <s v="(en blanco)"/>
    <s v="99 - MULTIPROVINCIAL"/>
    <n v="23000000"/>
    <n v="17415921.359999999"/>
    <n v="26000000"/>
    <n v="16547011.359999999"/>
  </r>
  <r>
    <s v="2023"/>
    <x v="0"/>
    <x v="0"/>
    <x v="0"/>
    <x v="0"/>
    <s v="2 - Poder Ejecutivo"/>
    <s v="0201 - PRESIDENCIA DE LA REPÚBLICA"/>
    <s v="0001 - CONTRALORIA GENERAL DE LA REPUBLICA"/>
    <x v="0"/>
    <x v="0"/>
    <x v="2"/>
    <s v="2.2 - CONTRATACIÓN DE SERVICIOS"/>
    <s v="2.2.3 - VIÁTICOS"/>
    <s v="N"/>
    <s v="00 - N/A"/>
    <s v="10 - FONDO GENERAL"/>
    <s v="(en blanco)"/>
    <s v="99 - MULTIPROVINCIAL"/>
    <n v="4000000"/>
    <n v="8519.8000000000029"/>
    <n v="8519.8000000000466"/>
    <n v="8519.8000000000029"/>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2400000"/>
    <n v="78188.11"/>
    <n v="597941"/>
    <n v="78188.11"/>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80000"/>
    <n v="65000"/>
    <n v="164568.28999999998"/>
    <n v="65000"/>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240000"/>
    <n v="39020"/>
    <n v="127500"/>
    <n v="3902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10457570"/>
    <n v="9594086.0399999991"/>
    <n v="10381570"/>
    <n v="7195564.53000000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0"/>
    <n v="75075.839999999997"/>
    <n v="76000"/>
    <n v="68498.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350000"/>
    <n v="0"/>
    <n v="350000"/>
    <n v="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7473872"/>
    <n v="3776489.54"/>
    <n v="5473872"/>
    <n v="2406785.84"/>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800000"/>
    <n v="499470"/>
    <n v="800000"/>
    <n v="41947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32877776"/>
    <n v="539976.27"/>
    <n v="32877776"/>
    <n v="539976.26"/>
  </r>
  <r>
    <s v="2023"/>
    <x v="0"/>
    <x v="0"/>
    <x v="0"/>
    <x v="0"/>
    <s v="2 - Poder Ejecutivo"/>
    <s v="0201 - PRESIDENCIA DE LA REPÚBLICA"/>
    <s v="0001 - CONTRALORIA GENERAL DE LA REPUBLICA"/>
    <x v="0"/>
    <x v="0"/>
    <x v="2"/>
    <s v="2.2 - CONTRATACIÓN DE SERVICIOS"/>
    <s v="2.2.5 - ALQUILERES Y RENTAS"/>
    <s v="N"/>
    <s v="00 - N/A"/>
    <s v="70 - DONACION EXTERNA"/>
    <s v="(en blanco)"/>
    <s v="99 - MULTIPROVINCIAL"/>
    <n v="0"/>
    <n v="4243457.75"/>
    <n v="5430136.0999999996"/>
    <n v="0"/>
  </r>
  <r>
    <s v="2023"/>
    <x v="0"/>
    <x v="0"/>
    <x v="0"/>
    <x v="0"/>
    <s v="2 - Poder Ejecutivo"/>
    <s v="0201 - PRESIDENCIA DE LA REPÚBLICA"/>
    <s v="0001 - CONTRALORIA GENERAL DE LA REPUBLICA"/>
    <x v="0"/>
    <x v="0"/>
    <x v="2"/>
    <s v="2.2 - CONTRATACIÓN DE SERVICIOS"/>
    <s v="2.2.6 - SEGUROS"/>
    <s v="N"/>
    <s v="00 - N/A"/>
    <s v="10 - FONDO GENERAL"/>
    <s v="(en blanco)"/>
    <s v="99 - MULTIPROVINCIAL"/>
    <n v="8500000"/>
    <n v="4036795.68"/>
    <n v="4036795.6799999997"/>
    <n v="4036795.68"/>
  </r>
  <r>
    <s v="2023"/>
    <x v="0"/>
    <x v="0"/>
    <x v="0"/>
    <x v="0"/>
    <s v="2 - Poder Ejecutivo"/>
    <s v="0201 - PRESIDENCIA DE LA REPÚBLICA"/>
    <s v="0001 - CONTRALORIA GENERAL DE LA REPUBLICA"/>
    <x v="0"/>
    <x v="0"/>
    <x v="2"/>
    <s v="2.2 - CONTRATACIÓN DE SERVICIOS"/>
    <s v="2.2.6 - SEGUROS"/>
    <s v="N"/>
    <s v="00 - N/A"/>
    <s v="10 - FONDO GENERAL"/>
    <s v="(en blanco)"/>
    <s v="99 - MULTIPROVINCIAL"/>
    <n v="23846404"/>
    <n v="21275723.309999999"/>
    <n v="21846404"/>
    <n v="15380952.310000002"/>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2500000"/>
    <n v="12323032.710000001"/>
    <n v="13806002"/>
    <n v="7315582.1699999999"/>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000000"/>
    <n v="0"/>
    <n v="100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00000"/>
    <n v="0"/>
    <n v="30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000000"/>
    <n v="5133"/>
    <n v="536196.71"/>
    <n v="5133"/>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174286"/>
    <n v="863804"/>
    <n v="84016"/>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6108000"/>
    <n v="3530136.67"/>
    <n v="5608000"/>
    <n v="2465414.9299999997"/>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760000"/>
    <n v="0"/>
    <n v="26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370000"/>
    <n v="1260102.82"/>
    <n v="2370000"/>
    <n v="660419.74"/>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00000"/>
    <n v="0"/>
    <n v="1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00000"/>
    <n v="9665.2999999999993"/>
    <n v="400000"/>
    <n v="9665.299999999999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340000"/>
    <n v="1839300"/>
    <n v="2340000"/>
    <n v="18393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624000"/>
    <n v="382160.7"/>
    <n v="624000"/>
    <n v="193413.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743"/>
    <n v="50000"/>
    <n v="574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280000"/>
    <n v="2321223.48"/>
    <n v="2280000"/>
    <n v="1316375.6399999999"/>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100000"/>
    <n v="852382"/>
    <n v="5100000"/>
    <n v="852382"/>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4900000"/>
    <n v="0"/>
    <n v="7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0"/>
    <n v="0"/>
    <n v="10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
    <n v="741000"/>
    <n v="1687118"/>
    <n v="741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100000"/>
    <n v="2724839.98"/>
    <n v="2100000"/>
    <n v="2724839.9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50000"/>
    <n v="2552000"/>
    <n v="450000"/>
    <n v="298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000"/>
    <n v="7097194.3700000001"/>
    <n v="12000000"/>
    <n v="3499866.449999999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336000"/>
    <n v="1138356"/>
    <n v="4336000"/>
    <n v="785915"/>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5409580"/>
    <n v="4811886.42"/>
    <n v="7419113"/>
    <n v="2984657.6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00000"/>
    <n v="2367579.96"/>
    <n v="3300000"/>
    <n v="2367579.96"/>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356.9"/>
    <n v="20000"/>
    <n v="356.9"/>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n v="450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978835.83000000007"/>
    <n v="127477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531000"/>
    <n v="1000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n v="999999.99999999953"/>
    <n v="0"/>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50000"/>
    <n v="460318.41"/>
    <n v="620000"/>
    <n v="460318.41"/>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4880008"/>
    <n v="25317366.689999998"/>
    <n v="27184692.52"/>
    <n v="19656381.300000001"/>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000000"/>
    <n v="354109.1"/>
    <n v="2000000"/>
    <n v="354109.08999999997"/>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032000"/>
    <n v="3681292.3599999994"/>
    <n v="5032000"/>
    <n v="2611358.6199999996"/>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00000"/>
    <n v="598976.15999999992"/>
    <n v="500000"/>
    <n v="598976"/>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300000"/>
    <n v="0"/>
    <n v="300000"/>
    <n v="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120000"/>
    <n v="0"/>
    <n v="120000"/>
    <n v="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300000"/>
    <n v="5730"/>
    <n v="300000"/>
    <n v="573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14000000"/>
    <n v="840696.19"/>
    <n v="1657153"/>
    <n v="146391.5"/>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50000"/>
    <n v="0"/>
    <n v="50000"/>
    <n v="0"/>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481000"/>
    <n v="491703.64"/>
    <n v="1323000"/>
    <n v="491703.64"/>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464000"/>
    <n v="1732956.1699999997"/>
    <n v="1649000"/>
    <n v="1732956.1700000002"/>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50000"/>
    <n v="127098.8"/>
    <n v="550000"/>
    <n v="127098.8"/>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55113"/>
    <n v="40675"/>
    <n v="255113"/>
    <n v="40675"/>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010000"/>
    <n v="0"/>
    <n v="505000"/>
    <n v="0"/>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0"/>
    <n v="20000"/>
    <n v="0"/>
  </r>
  <r>
    <s v="2023"/>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400000"/>
    <n v="167061.34"/>
    <n v="400000"/>
    <n v="167061.34"/>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5000"/>
    <n v="0"/>
    <n v="15000"/>
    <n v="0"/>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0000"/>
    <n v="0"/>
    <n v="10000"/>
    <n v="0"/>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450000"/>
    <n v="46451.96"/>
    <n v="752400"/>
    <n v="1652"/>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250000"/>
    <n v="118"/>
    <n v="250000"/>
    <n v="118"/>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650000"/>
    <n v="40579.479999999996"/>
    <n v="650000"/>
    <n v="40343.479999999996"/>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0"/>
    <n v="254"/>
    <n v="200000"/>
    <n v="25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
    <n v="0"/>
    <n v="2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50000"/>
    <n v="0"/>
    <n v="10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000"/>
    <n v="0"/>
    <n v="4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000"/>
    <n v="1150"/>
    <n v="40000"/>
    <n v="115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0"/>
    <n v="0"/>
    <n v="10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
    <n v="0"/>
    <n v="2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50000"/>
    <n v="113048.87000000001"/>
    <n v="150000"/>
    <n v="107774.27"/>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6760"/>
    <n v="71774.47"/>
    <n v="306760"/>
    <n v="71774.47"/>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8000"/>
    <n v="0"/>
    <n v="8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4385642"/>
    <n v="16495017.5"/>
    <n v="14385642"/>
    <n v="105010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1001160"/>
    <n v="6641787.3300000001"/>
    <n v="11001160"/>
    <n v="965079.54"/>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63364"/>
    <n v="10700"/>
    <n v="63364"/>
    <n v="107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481174"/>
    <n v="0"/>
    <n v="141587"/>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0"/>
    <n v="0"/>
    <n v="2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4120"/>
    <n v="0"/>
    <n v="1206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00000"/>
    <n v="47530.41"/>
    <n v="113738"/>
    <n v="47530.400000000001"/>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310.76"/>
    <n v="9000"/>
    <n v="310.76"/>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0000"/>
    <n v="0"/>
    <n v="20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295000"/>
    <n v="212848.4"/>
    <n v="400865"/>
    <n v="106731"/>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03245"/>
    <n v="20978.92"/>
    <n v="52579"/>
    <n v="16140.92"/>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587107"/>
    <n v="601778.17000000016"/>
    <n v="901038"/>
    <n v="601778.17000000004"/>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0000"/>
    <n v="0"/>
    <n v="100000"/>
    <n v="0"/>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5829131"/>
    <n v="2295156.9999999995"/>
    <n v="2668072"/>
    <n v="1803858.54"/>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616746"/>
    <n v="31755.56"/>
    <n v="308373"/>
    <n v="31755.5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0"/>
    <n v="0"/>
    <n v="200000"/>
    <n v="0"/>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750000"/>
    <n v="603077.98"/>
    <n v="750000"/>
    <n v="603077.97"/>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4228423"/>
    <n v="1078313.26"/>
    <n v="2037452"/>
    <n v="1007513.23"/>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137080"/>
    <n v="349121.35"/>
    <n v="2137080"/>
    <n v="349121.35"/>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300000"/>
    <n v="1021423.52"/>
    <n v="300000"/>
    <n v="709142.64000000013"/>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8114942"/>
    <n v="12811.470000000001"/>
    <n v="1620079"/>
    <n v="12811.470000000001"/>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50000"/>
    <n v="188743.37"/>
    <n v="250000"/>
    <n v="112402.08"/>
  </r>
  <r>
    <s v="2023"/>
    <x v="0"/>
    <x v="0"/>
    <x v="1"/>
    <x v="1"/>
    <s v="2 - Poder Ejecutivo"/>
    <s v="0201 - PRESIDENCIA DE LA REPÚBLICA"/>
    <s v="0001 - CONTRALORIA GENERAL DE LA REPUBLICA"/>
    <x v="0"/>
    <x v="0"/>
    <x v="2"/>
    <s v="2.3 - MATERIALES Y SUMINISTROS"/>
    <s v="2.3.9 - PRODUCTOS Y ÚTILES VARIOS"/>
    <s v="N"/>
    <s v="00 - N/A"/>
    <s v="10 - FONDO GENERAL"/>
    <s v="(en blanco)"/>
    <s v="99 - MULTIPROVINCIAL"/>
    <n v="0"/>
    <n v="0"/>
    <n v="0"/>
    <n v="0"/>
  </r>
  <r>
    <s v="2023"/>
    <x v="0"/>
    <x v="0"/>
    <x v="0"/>
    <x v="0"/>
    <s v="2 - Poder Ejecutivo"/>
    <s v="0201 - PRESIDENCIA DE LA REPÚBLICA"/>
    <s v="0001 - GABINETE SOCIAL DE LA PRESIDENCIA"/>
    <x v="1"/>
    <x v="2"/>
    <x v="3"/>
    <s v="2.1 - REMUNERACIONES Y CONTRIBUCIONES"/>
    <s v="2.1.1 - REMUNERACIONES"/>
    <s v="N"/>
    <s v="00 - N/A"/>
    <s v="10 - FONDO GENERAL"/>
    <s v="(en blanco)"/>
    <s v="99 - MULTIPROVINCIAL"/>
    <n v="48720000"/>
    <n v="56008133.329999998"/>
    <n v="81960000"/>
    <n v="55933133.329999998"/>
  </r>
  <r>
    <s v="2023"/>
    <x v="0"/>
    <x v="0"/>
    <x v="0"/>
    <x v="0"/>
    <s v="2 - Poder Ejecutivo"/>
    <s v="0201 - PRESIDENCIA DE LA REPÚBLICA"/>
    <s v="0001 - GABINETE SOCIAL DE LA PRESIDENCIA"/>
    <x v="1"/>
    <x v="2"/>
    <x v="3"/>
    <s v="2.1 - REMUNERACIONES Y CONTRIBUCIONES"/>
    <s v="2.1.1 - REMUNERACIONES"/>
    <s v="N"/>
    <s v="00 - N/A"/>
    <s v="10 - FONDO GENERAL"/>
    <s v="(en blanco)"/>
    <s v="99 - MULTIPROVINCIAL"/>
    <n v="4210000"/>
    <n v="0"/>
    <n v="7545000"/>
    <n v="0"/>
  </r>
  <r>
    <s v="2023"/>
    <x v="0"/>
    <x v="0"/>
    <x v="0"/>
    <x v="0"/>
    <s v="2 - Poder Ejecutivo"/>
    <s v="0201 - PRESIDENCIA DE LA REPÚBLICA"/>
    <s v="0001 - GABINETE SOCIAL DE LA PRESIDENCIA"/>
    <x v="1"/>
    <x v="2"/>
    <x v="3"/>
    <s v="2.1 - REMUNERACIONES Y CONTRIBUCIONES"/>
    <s v="2.1.2 - SOBRESUELDOS"/>
    <s v="N"/>
    <s v="00 - N/A"/>
    <s v="10 - FONDO GENERAL"/>
    <s v="(en blanco)"/>
    <s v="99 - MULTIPROVINCIAL"/>
    <n v="4210000"/>
    <n v="0"/>
    <n v="422554.44999999972"/>
    <n v="0"/>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3417215"/>
    <n v="3970976.65"/>
    <n v="5748668.2699999996"/>
    <n v="3965659.1500000004"/>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3457443"/>
    <n v="3976577.4699999997"/>
    <n v="5816339.5500000007"/>
    <n v="3971252.4699999997"/>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501402"/>
    <n v="615762.77"/>
    <n v="843491.46"/>
    <n v="614937.7699999999"/>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0"/>
    <n v="7386572.0700000003"/>
    <n v="8000000"/>
    <n v="7386572.0299999993"/>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9000000"/>
    <n v="0"/>
    <n v="0"/>
    <n v="0"/>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2930029"/>
    <n v="1298836"/>
    <n v="1600000"/>
    <n v="653366"/>
  </r>
  <r>
    <s v="2023"/>
    <x v="0"/>
    <x v="0"/>
    <x v="0"/>
    <x v="0"/>
    <s v="2 - Poder Ejecutivo"/>
    <s v="0201 - PRESIDENCIA DE LA REPÚBLICA"/>
    <s v="0001 - GABINETE SOCIAL DE LA PRESIDENCIA"/>
    <x v="1"/>
    <x v="2"/>
    <x v="3"/>
    <s v="2.2 - CONTRATACIÓN DE SERVICIOS"/>
    <s v="2.2.3 - VIÁTICOS"/>
    <s v="N"/>
    <s v="00 - N/A"/>
    <s v="10 - FONDO GENERAL"/>
    <s v="(en blanco)"/>
    <s v="99 - MULTIPROVINCIAL"/>
    <n v="4300000"/>
    <n v="132450"/>
    <n v="650000"/>
    <n v="132450"/>
  </r>
  <r>
    <s v="2023"/>
    <x v="0"/>
    <x v="0"/>
    <x v="0"/>
    <x v="0"/>
    <s v="2 - Poder Ejecutivo"/>
    <s v="0201 - PRESIDENCIA DE LA REPÚBLICA"/>
    <s v="0001 - GABINETE SOCIAL DE LA PRESIDENCIA"/>
    <x v="1"/>
    <x v="2"/>
    <x v="3"/>
    <s v="2.2 - CONTRATACIÓN DE SERVICIOS"/>
    <s v="2.2.3 - VIÁTICOS"/>
    <s v="N"/>
    <s v="00 - N/A"/>
    <s v="10 - FONDO GENERAL"/>
    <s v="(en blanco)"/>
    <s v="99 - MULTIPROVINCIAL"/>
    <n v="0"/>
    <n v="0"/>
    <n v="600000"/>
    <n v="0"/>
  </r>
  <r>
    <s v="2023"/>
    <x v="0"/>
    <x v="0"/>
    <x v="0"/>
    <x v="0"/>
    <s v="2 - Poder Ejecutivo"/>
    <s v="0201 - PRESIDENCIA DE LA REPÚBLICA"/>
    <s v="0001 - GABINETE SOCIAL DE LA PRESIDENCIA"/>
    <x v="1"/>
    <x v="2"/>
    <x v="3"/>
    <s v="2.2 - CONTRATACIÓN DE SERVICIOS"/>
    <s v="2.2.4 - TRANSPORTE Y ALMACENAJE"/>
    <s v="N"/>
    <s v="00 - N/A"/>
    <s v="10 - FONDO GENERAL"/>
    <s v="(en blanco)"/>
    <s v="99 - MULTIPROVINCIAL"/>
    <n v="800000"/>
    <n v="4505000"/>
    <n v="5500000"/>
    <n v="450500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1000000"/>
    <n v="0"/>
    <n v="0"/>
    <n v="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1485720"/>
    <n v="0"/>
    <n v="1500000"/>
    <n v="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0"/>
    <n v="14500"/>
    <n v="100000"/>
    <n v="14500"/>
  </r>
  <r>
    <s v="2023"/>
    <x v="0"/>
    <x v="0"/>
    <x v="0"/>
    <x v="0"/>
    <s v="2 - Poder Ejecutivo"/>
    <s v="0201 - PRESIDENCIA DE LA REPÚBLICA"/>
    <s v="0001 - GABINETE SOCIAL DE LA PRESIDENCIA"/>
    <x v="1"/>
    <x v="2"/>
    <x v="3"/>
    <s v="2.2 - CONTRATACIÓN DE SERVICIOS"/>
    <s v="2.2.6 - SEGUROS"/>
    <s v="N"/>
    <s v="00 - N/A"/>
    <s v="10 - FONDO GENERAL"/>
    <s v="(en blanco)"/>
    <s v="99 - MULTIPROVINCIAL"/>
    <n v="0"/>
    <n v="249284.16"/>
    <n v="400000"/>
    <n v="249284.16"/>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0"/>
    <n v="2485000"/>
    <n v="0"/>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829208.74"/>
    <n v="6515000"/>
    <n v="4829208.74"/>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14500000"/>
    <n v="11446255.01"/>
    <n v="12000000"/>
    <n v="5341200.01"/>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2350000"/>
    <n v="0"/>
    <n v="400000"/>
    <n v="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702353"/>
    <n v="0"/>
    <n v="0"/>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n v="3500000"/>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1900000"/>
    <n v="1500000"/>
    <n v="1500000"/>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1678913.44"/>
    <n v="1800000"/>
    <n v="372653.44"/>
  </r>
  <r>
    <s v="2023"/>
    <x v="0"/>
    <x v="0"/>
    <x v="0"/>
    <x v="0"/>
    <s v="2 - Poder Ejecutivo"/>
    <s v="0201 - PRESIDENCIA DE LA REPÚBLICA"/>
    <s v="0001 - GABINETE SOCIAL DE LA PRESIDENCIA"/>
    <x v="1"/>
    <x v="2"/>
    <x v="3"/>
    <s v="2.3 - MATERIALES Y SUMINISTROS"/>
    <s v="2.3.1 - ALIMENTOS Y PRODUCTOS AGROFORESTALES"/>
    <s v="N"/>
    <s v="00 - N/A"/>
    <s v="10 - FONDO GENERAL"/>
    <s v="(en blanco)"/>
    <s v="99 - MULTIPROVINCIAL"/>
    <n v="10500000"/>
    <n v="4807411.91"/>
    <n v="10207500"/>
    <n v="4807411.91"/>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0"/>
    <n v="0"/>
    <n v="314880"/>
    <n v="0"/>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0"/>
    <n v="0"/>
    <n v="60000"/>
    <n v="0"/>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3149731"/>
    <n v="966247.4800000001"/>
    <n v="2635000"/>
    <n v="698772.4"/>
  </r>
  <r>
    <s v="2023"/>
    <x v="0"/>
    <x v="0"/>
    <x v="0"/>
    <x v="0"/>
    <s v="2 - Poder Ejecutivo"/>
    <s v="0201 - PRESIDENCIA DE LA REPÚBLICA"/>
    <s v="0001 - GABINETE SOCIAL DE LA PRESIDENCIA"/>
    <x v="1"/>
    <x v="2"/>
    <x v="3"/>
    <s v="2.3 - MATERIALES Y SUMINISTROS"/>
    <s v="2.3.3 - PAPEL, CARTÓN E IMPRESOS"/>
    <s v="N"/>
    <s v="00 - N/A"/>
    <s v="10 - FONDO GENERAL"/>
    <s v="(en blanco)"/>
    <s v="99 - MULTIPROVINCIAL"/>
    <n v="0"/>
    <n v="176654.97"/>
    <n v="548100"/>
    <n v="0"/>
  </r>
  <r>
    <s v="2023"/>
    <x v="0"/>
    <x v="0"/>
    <x v="0"/>
    <x v="0"/>
    <s v="2 - Poder Ejecutivo"/>
    <s v="0201 - PRESIDENCIA DE LA REPÚBLICA"/>
    <s v="0001 - GABINETE SOCIAL DE LA PRESIDENCIA"/>
    <x v="1"/>
    <x v="2"/>
    <x v="3"/>
    <s v="2.3 - MATERIALES Y SUMINISTROS"/>
    <s v="2.3.3 - PAPEL, CARTÓN E IMPRESOS"/>
    <s v="N"/>
    <s v="00 - N/A"/>
    <s v="10 - FONDO GENERAL"/>
    <s v="(en blanco)"/>
    <s v="99 - MULTIPROVINCIAL"/>
    <n v="803125"/>
    <n v="2124"/>
    <n v="264000"/>
    <n v="0"/>
  </r>
  <r>
    <s v="2023"/>
    <x v="0"/>
    <x v="0"/>
    <x v="0"/>
    <x v="0"/>
    <s v="2 - Poder Ejecutivo"/>
    <s v="0201 - PRESIDENCIA DE LA REPÚBLICA"/>
    <s v="0001 - GABINETE SOCIAL DE LA PRESIDENCIA"/>
    <x v="1"/>
    <x v="2"/>
    <x v="3"/>
    <s v="2.3 - MATERIALES Y SUMINISTROS"/>
    <s v="2.3.4 - PRODUCTOS FARMACÉUTICOS"/>
    <s v="N"/>
    <s v="00 - N/A"/>
    <s v="10 - FONDO GENERAL"/>
    <s v="(en blanco)"/>
    <s v="99 - MULTIPROVINCIAL"/>
    <n v="792500"/>
    <n v="0"/>
    <n v="0"/>
    <n v="0"/>
  </r>
  <r>
    <s v="2023"/>
    <x v="0"/>
    <x v="0"/>
    <x v="0"/>
    <x v="0"/>
    <s v="2 - Poder Ejecutivo"/>
    <s v="0201 - PRESIDENCIA DE LA REPÚBLICA"/>
    <s v="0001 - GABINETE SOCIAL DE LA PRESIDENCIA"/>
    <x v="1"/>
    <x v="2"/>
    <x v="3"/>
    <s v="2.3 - MATERIALES Y SUMINISTROS"/>
    <s v="2.3.5 - CUERO, CAUCHO Y PLÁSTICO"/>
    <s v="N"/>
    <s v="00 - N/A"/>
    <s v="10 - FONDO GENERAL"/>
    <s v="(en blanco)"/>
    <s v="99 - MULTIPROVINCIAL"/>
    <n v="101238"/>
    <n v="0"/>
    <n v="34025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100000"/>
    <n v="746222.69"/>
    <n v="838870"/>
    <n v="165672"/>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0"/>
    <n v="10999.96"/>
    <n v="1100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0"/>
    <n v="0"/>
    <n v="5000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6700000"/>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0"/>
    <n v="56976.3"/>
    <n v="18799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3000000"/>
    <n v="217019.7"/>
    <n v="611890"/>
    <n v="217019.7"/>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800000"/>
    <n v="0"/>
    <n v="600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329810"/>
    <n v="249320"/>
    <n v="206087"/>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198382.66"/>
    <n v="108478"/>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1900000"/>
    <n v="6690.6"/>
    <n v="9658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505000"/>
    <n v="0"/>
    <n v="108907"/>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403272"/>
    <n v="104253"/>
    <n v="1100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900000"/>
    <n v="882050.89"/>
    <n v="1036000"/>
    <n v="708000.89"/>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150000"/>
    <n v="166382.28999999998"/>
    <n v="180500"/>
    <n v="63814.97"/>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80000"/>
    <n v="250769.15000000002"/>
    <n v="536700"/>
    <n v="23459.58"/>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750.48"/>
    <n v="1212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29625.09"/>
    <n v="420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808058"/>
    <n v="0"/>
    <n v="1090128"/>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10000.030000000001"/>
    <n v="50000"/>
    <n v="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540340615"/>
    <n v="531315749.6699999"/>
    <n v="659090728"/>
    <n v="531225749.6699999"/>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8000000"/>
    <n v="5423000"/>
    <n v="12000000"/>
    <n v="54230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0"/>
    <n v="60000"/>
    <n v="60000"/>
    <n v="600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49496500"/>
    <n v="0"/>
    <n v="58095724.68"/>
    <n v="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2500000"/>
    <n v="2619300"/>
    <n v="4000000"/>
    <n v="26193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2100000"/>
    <n v="1737171.59"/>
    <n v="3500000"/>
    <n v="1643955.1600000006"/>
  </r>
  <r>
    <s v="2023"/>
    <x v="0"/>
    <x v="0"/>
    <x v="0"/>
    <x v="0"/>
    <s v="2 - Poder Ejecutivo"/>
    <s v="0201 - PRESIDENCIA DE LA REPÚBLICA"/>
    <s v="0001 - GABINETE SOCIAL DE LA PRESIDENCIA"/>
    <x v="1"/>
    <x v="2"/>
    <x v="4"/>
    <s v="2.1 - REMUNERACIONES Y CONTRIBUCIONES"/>
    <s v="2.1.2 - SOBRESUELDOS"/>
    <s v="N"/>
    <s v="00 - N/A"/>
    <s v="10 - FONDO GENERAL"/>
    <s v="(en blanco)"/>
    <s v="99 - MULTIPROVINCIAL"/>
    <n v="67000000"/>
    <n v="67680000"/>
    <n v="84762000"/>
    <n v="67680000"/>
  </r>
  <r>
    <s v="2023"/>
    <x v="0"/>
    <x v="0"/>
    <x v="0"/>
    <x v="0"/>
    <s v="2 - Poder Ejecutivo"/>
    <s v="0201 - PRESIDENCIA DE LA REPÚBLICA"/>
    <s v="0001 - GABINETE SOCIAL DE LA PRESIDENCIA"/>
    <x v="1"/>
    <x v="2"/>
    <x v="4"/>
    <s v="2.1 - REMUNERACIONES Y CONTRIBUCIONES"/>
    <s v="2.1.2 - SOBRESUELDOS"/>
    <s v="N"/>
    <s v="00 - N/A"/>
    <s v="10 - FONDO GENERAL"/>
    <s v="(en blanco)"/>
    <s v="99 - MULTIPROVINCIAL"/>
    <n v="42396500"/>
    <n v="0"/>
    <n v="41229798.840000004"/>
    <n v="0"/>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36960340"/>
    <n v="37431516.460000008"/>
    <n v="46307105.600000001"/>
    <n v="37425135.459999993"/>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37555004"/>
    <n v="37719365.589999996"/>
    <n v="46945851.780000001"/>
    <n v="37712975.590000011"/>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5203966"/>
    <n v="5267317.4700000007"/>
    <n v="6587454.0199999996"/>
    <n v="5266492.47"/>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7439533"/>
    <n v="11232322.820000006"/>
    <n v="12739533"/>
    <n v="11232322.820000002"/>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5951"/>
    <n v="16138"/>
    <n v="5951"/>
    <n v="16138"/>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20001695"/>
    <n v="25514419.519999992"/>
    <n v="34850520"/>
    <n v="25514399.520000003"/>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12118141"/>
    <n v="18658836.300000001"/>
    <n v="26873141"/>
    <n v="18658836.299999997"/>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92937"/>
    <n v="61268.2"/>
    <n v="296437"/>
    <n v="61268.2"/>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36798"/>
    <n v="28588"/>
    <n v="57848"/>
    <n v="28588"/>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11580000"/>
    <n v="6790823.8500000006"/>
    <n v="10080000"/>
    <n v="4283012.83"/>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0"/>
    <n v="399883.76"/>
    <n v="500000"/>
    <n v="69470.14"/>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1920000"/>
    <n v="1926991.2400000002"/>
    <n v="2513127"/>
    <n v="897545.64"/>
  </r>
  <r>
    <s v="2023"/>
    <x v="0"/>
    <x v="0"/>
    <x v="0"/>
    <x v="0"/>
    <s v="2 - Poder Ejecutivo"/>
    <s v="0201 - PRESIDENCIA DE LA REPÚBLICA"/>
    <s v="0001 - GABINETE SOCIAL DE LA PRESIDENCIA"/>
    <x v="1"/>
    <x v="2"/>
    <x v="4"/>
    <s v="2.2 - CONTRATACIÓN DE SERVICIOS"/>
    <s v="2.2.3 - VIÁTICOS"/>
    <s v="N"/>
    <s v="00 - N/A"/>
    <s v="10 - FONDO GENERAL"/>
    <s v="(en blanco)"/>
    <s v="99 - MULTIPROVINCIAL"/>
    <n v="9593750"/>
    <n v="12082650"/>
    <n v="18603000"/>
    <n v="12082650"/>
  </r>
  <r>
    <s v="2023"/>
    <x v="0"/>
    <x v="0"/>
    <x v="0"/>
    <x v="0"/>
    <s v="2 - Poder Ejecutivo"/>
    <s v="0201 - PRESIDENCIA DE LA REPÚBLICA"/>
    <s v="0001 - GABINETE SOCIAL DE LA PRESIDENCIA"/>
    <x v="1"/>
    <x v="2"/>
    <x v="4"/>
    <s v="2.2 - CONTRATACIÓN DE SERVICIOS"/>
    <s v="2.2.3 - VIÁTICOS"/>
    <s v="N"/>
    <s v="00 - N/A"/>
    <s v="10 - FONDO GENERAL"/>
    <s v="(en blanco)"/>
    <s v="99 - MULTIPROVINCIAL"/>
    <n v="0"/>
    <n v="227002.05"/>
    <n v="0"/>
    <n v="227002.05"/>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1226653"/>
    <n v="4814439.95"/>
    <n v="5327400"/>
    <n v="3298939.95"/>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0"/>
    <n v="323600"/>
    <n v="100000"/>
    <n v="285500"/>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788925"/>
    <n v="178176.87"/>
    <n v="350000"/>
    <n v="178176.87"/>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1486800"/>
    <n v="16181762.279999999"/>
    <n v="17796800"/>
    <n v="7863174.0800000001"/>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3563326"/>
    <n v="2699999"/>
    <n v="120000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160008"/>
    <n v="200000"/>
    <n v="160008"/>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0"/>
    <n v="20000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2550000"/>
    <n v="4689007.629999999"/>
    <n v="6426294"/>
    <n v="3891528.94"/>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2462500"/>
    <n v="0"/>
    <n v="60000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3900000"/>
    <n v="4142514.8"/>
    <n v="9194135"/>
    <n v="3971826.8"/>
  </r>
  <r>
    <s v="2023"/>
    <x v="0"/>
    <x v="0"/>
    <x v="0"/>
    <x v="0"/>
    <s v="2 - Poder Ejecutivo"/>
    <s v="0201 - PRESIDENCIA DE LA REPÚBLICA"/>
    <s v="0001 - GABINETE SOCIAL DE LA PRESIDENCIA"/>
    <x v="1"/>
    <x v="2"/>
    <x v="4"/>
    <s v="2.2 - CONTRATACIÓN DE SERVICIOS"/>
    <s v="2.2.6 - SEGUROS"/>
    <s v="N"/>
    <s v="00 - N/A"/>
    <s v="10 - FONDO GENERAL"/>
    <s v="(en blanco)"/>
    <s v="99 - MULTIPROVINCIAL"/>
    <n v="3500000"/>
    <n v="3979388.14"/>
    <n v="4675000"/>
    <n v="3979388.1399999997"/>
  </r>
  <r>
    <s v="2023"/>
    <x v="0"/>
    <x v="0"/>
    <x v="0"/>
    <x v="0"/>
    <s v="2 - Poder Ejecutivo"/>
    <s v="0201 - PRESIDENCIA DE LA REPÚBLICA"/>
    <s v="0001 - GABINETE SOCIAL DE LA PRESIDENCIA"/>
    <x v="1"/>
    <x v="2"/>
    <x v="4"/>
    <s v="2.2 - CONTRATACIÓN DE SERVICIOS"/>
    <s v="2.2.6 - SEGUROS"/>
    <s v="N"/>
    <s v="00 - N/A"/>
    <s v="10 - FONDO GENERAL"/>
    <s v="(en blanco)"/>
    <s v="99 - MULTIPROVINCIAL"/>
    <n v="10075478"/>
    <n v="11408638.079999998"/>
    <n v="11805478"/>
    <n v="11408638.079999998"/>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500000"/>
    <n v="277949"/>
    <n v="5862600"/>
    <n v="17110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6250"/>
    <n v="1232000.02"/>
    <n v="17693400"/>
    <n v="1232000.01"/>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00000"/>
    <n v="0"/>
    <n v="1111362"/>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1600000"/>
    <n v="0"/>
    <n v="1198947"/>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00000"/>
    <n v="0"/>
    <n v="10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0"/>
    <n v="0"/>
    <n v="48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745000"/>
    <n v="278061.09999999998"/>
    <n v="515406"/>
    <n v="278061.09999999998"/>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0"/>
    <n v="0"/>
    <n v="24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600000"/>
    <n v="5439803.7599999988"/>
    <n v="7220000"/>
    <n v="4762162.55"/>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610000"/>
    <n v="576991.53"/>
    <n v="61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3350000"/>
    <n v="571351.01"/>
    <n v="1473972"/>
    <n v="240951.01"/>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60575000"/>
    <n v="0"/>
    <n v="1687988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50000"/>
    <n v="220700"/>
    <n v="250000"/>
    <n v="22070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645000"/>
    <n v="341601.13"/>
    <n v="525000"/>
    <n v="291601.1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100000"/>
    <n v="74440"/>
    <n v="70000"/>
    <n v="2944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418500"/>
    <n v="199999.99"/>
    <n v="148500"/>
    <n v="199999.99"/>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15500000"/>
    <n v="5577198.5999999996"/>
    <n v="6971100"/>
    <n v="5477198.5999999996"/>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0"/>
    <n v="0"/>
    <n v="1500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80100000"/>
    <n v="905669.71"/>
    <n v="2812519"/>
    <n v="80000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558000"/>
    <n v="1156564.6299999999"/>
    <n v="2058000"/>
    <n v="1127364.6200000001"/>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0"/>
    <n v="0"/>
    <n v="150000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600000"/>
    <n v="6115952.2399999993"/>
    <n v="9612000"/>
    <n v="3482098.7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400000"/>
    <n v="1871568.5"/>
    <n v="2474000"/>
    <n v="1871568.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450000"/>
    <n v="11478112.619999999"/>
    <n v="17528127"/>
    <n v="6598523.9900000002"/>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00000"/>
    <n v="78504.03"/>
    <n v="150000"/>
    <n v="78504.03"/>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0"/>
    <n v="26668"/>
    <n v="41382"/>
    <n v="0"/>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14400000"/>
    <n v="6210528.8399999999"/>
    <n v="8954620"/>
    <n v="4214955.6800000006"/>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1500000"/>
    <n v="9490770.0800000001"/>
    <n v="10091550"/>
    <n v="7595890.1599999992"/>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2900000"/>
    <n v="2122008"/>
    <n v="6320612.3300000001"/>
    <n v="1835971.04"/>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550000"/>
    <n v="274949.33999999997"/>
    <n v="451000"/>
    <n v="184149.33000000002"/>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100000"/>
    <n v="0"/>
    <n v="117950"/>
    <n v="0"/>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140000"/>
    <n v="1436060"/>
    <n v="2033000"/>
    <n v="1412460"/>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1015930"/>
    <n v="205943.36"/>
    <n v="252500"/>
    <n v="148418.35999999999"/>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2600000"/>
    <n v="5546915.0899999999"/>
    <n v="6530530"/>
    <n v="3453317.2"/>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60000"/>
    <n v="0"/>
    <n v="141000"/>
    <n v="0"/>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2188399"/>
    <n v="1254480.42"/>
    <n v="2079860"/>
    <n v="1254480.4200000002"/>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3881250"/>
    <n v="2586063.4100000006"/>
    <n v="3885829.86"/>
    <n v="1308659.82"/>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765000"/>
    <n v="41595"/>
    <n v="260000"/>
    <n v="41595"/>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50000"/>
    <n v="174932"/>
    <n v="200000"/>
    <n v="174932"/>
  </r>
  <r>
    <s v="2023"/>
    <x v="0"/>
    <x v="0"/>
    <x v="0"/>
    <x v="0"/>
    <s v="2 - Poder Ejecutivo"/>
    <s v="0201 - PRESIDENCIA DE LA REPÚBLICA"/>
    <s v="0001 - GABINETE SOCIAL DE LA PRESIDENCIA"/>
    <x v="1"/>
    <x v="2"/>
    <x v="4"/>
    <s v="2.3 - MATERIALES Y SUMINISTROS"/>
    <s v="2.3.4 - PRODUCTOS FARMACÉUTICOS"/>
    <s v="N"/>
    <s v="00 - N/A"/>
    <s v="10 - FONDO GENERAL"/>
    <s v="(en blanco)"/>
    <s v="99 - MULTIPROVINCIAL"/>
    <n v="450000"/>
    <n v="120008.5"/>
    <n v="235000"/>
    <n v="68204"/>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1789000"/>
    <n v="560000.1"/>
    <n v="860000"/>
    <n v="360000.25"/>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915625"/>
    <n v="0"/>
    <n v="201950"/>
    <n v="0"/>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821000"/>
    <n v="9039.19"/>
    <n v="331850"/>
    <n v="7039.2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331000"/>
    <n v="43247"/>
    <n v="14337"/>
    <n v="43247"/>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47382"/>
    <n v="390000"/>
    <n v="147382"/>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400000"/>
    <n v="154592.39000000001"/>
    <n v="228000"/>
    <n v="38952.39"/>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200000"/>
    <n v="195880"/>
    <n v="200000"/>
    <n v="19588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718125"/>
    <n v="432913.19"/>
    <n v="1145695"/>
    <n v="326032.37999999995"/>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450000"/>
    <n v="123748.42"/>
    <n v="684984.68"/>
    <n v="97814.37999999999"/>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150000"/>
    <n v="16755.41"/>
    <n v="570000"/>
    <n v="16755.4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200.01"/>
    <n v="5000"/>
    <n v="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2690.9"/>
    <n v="7327.8"/>
    <n v="12690.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4171500"/>
    <n v="13379447.32"/>
    <n v="19111500"/>
    <n v="8949447.3200000003"/>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700000"/>
    <n v="951421"/>
    <n v="1442000"/>
    <n v="685514.5"/>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50000"/>
    <n v="0"/>
    <n v="3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50000"/>
    <n v="36939.06"/>
    <n v="57500"/>
    <n v="36939.06"/>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0"/>
    <n v="48000.06"/>
    <n v="20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650000"/>
    <n v="32450"/>
    <n v="78000"/>
    <n v="3245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00000"/>
    <n v="0"/>
    <n v="2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200000"/>
    <n v="0"/>
    <n v="15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3570000"/>
    <n v="1784969.8399999999"/>
    <n v="1472677"/>
    <n v="1784969.84"/>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140339"/>
    <n v="594761.30000000005"/>
    <n v="635500"/>
    <n v="564566.28"/>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3992160"/>
    <n v="1425221.1500000004"/>
    <n v="3626900"/>
    <n v="1060079.8600000001"/>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50000"/>
    <n v="31297.14"/>
    <n v="78600"/>
    <n v="31297.14"/>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9515000"/>
    <n v="7041848.0199999996"/>
    <n v="12606160.52"/>
    <n v="6031367.8900000006"/>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200000"/>
    <n v="170345.02000000002"/>
    <n v="1157201.96"/>
    <n v="160905"/>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0000"/>
    <n v="238399.02"/>
    <n v="913500"/>
    <n v="104713.2"/>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689500"/>
    <n v="26500"/>
    <n v="320000"/>
    <n v="2650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750000"/>
    <n v="858965.08000000007"/>
    <n v="1110000"/>
    <n v="654664.86"/>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20000"/>
    <n v="6671136.3999999994"/>
    <n v="11042568.800000001"/>
    <n v="2063322.63"/>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0000"/>
    <n v="317743.78000000003"/>
    <n v="1317890"/>
    <n v="305843.78999999998"/>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560000"/>
    <n v="328755.39999999997"/>
    <n v="1630656.04"/>
    <n v="177765.41"/>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19121000"/>
    <n v="35050.639999999999"/>
    <n v="925135"/>
    <n v="2655.5"/>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350000"/>
    <n v="635237.16"/>
    <n v="1436334"/>
    <n v="496333.46"/>
  </r>
  <r>
    <s v="2023"/>
    <x v="0"/>
    <x v="0"/>
    <x v="1"/>
    <x v="1"/>
    <s v="2 - Poder Ejecutivo"/>
    <s v="0201 - PRESIDENCIA DE LA REPÚBLICA"/>
    <s v="0001 - GABINETE SOCIAL DE LA PRESIDENCIA"/>
    <x v="1"/>
    <x v="2"/>
    <x v="4"/>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47249000"/>
    <n v="221559580.05000001"/>
    <n v="239080769"/>
    <n v="181680566.66999996"/>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60862000"/>
    <n v="2644166.67"/>
    <n v="26941534"/>
    <n v="2474166.67"/>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0"/>
    <n v="2025833.33"/>
    <n v="1700000"/>
    <n v="1600833.3299999998"/>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2450000"/>
    <n v="290666.66000000003"/>
    <n v="22450000"/>
    <n v="180833.33000000002"/>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000000"/>
    <n v="902000"/>
    <n v="2000000"/>
    <n v="132000"/>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3150000"/>
    <n v="4238674.6399999997"/>
    <n v="4188070"/>
    <n v="4026395.96"/>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7060166.670000002"/>
    <n v="23260000"/>
    <n v="14646166.67"/>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0"/>
    <n v="2148333.33"/>
    <n v="0"/>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880340.42"/>
    <n v="2299492.39"/>
    <n v="1879787.73"/>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0"/>
    <n v="0"/>
    <n v="0"/>
    <n v="0"/>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27900000"/>
    <n v="30104296.710000001"/>
    <n v="30122894"/>
    <n v="24954514.800000001"/>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19250000"/>
    <n v="17000794.75"/>
    <n v="19982251"/>
    <n v="17000793.759999998"/>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650000"/>
    <n v="517000"/>
    <n v="850000"/>
    <n v="517000"/>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20450000"/>
    <n v="18526942.460000001"/>
    <n v="20414666.670000002"/>
    <n v="18144173.02"/>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1200000"/>
    <n v="35333.33"/>
    <n v="303082.33"/>
    <n v="35333.33"/>
  </r>
  <r>
    <s v="2023"/>
    <x v="0"/>
    <x v="0"/>
    <x v="0"/>
    <x v="0"/>
    <s v="2 - Poder Ejecutivo"/>
    <s v="0201 - PRESIDENCIA DE LA REPÚBLICA"/>
    <s v="0001 - MINISTERIO DE LA PRESIDENCIA"/>
    <x v="0"/>
    <x v="0"/>
    <x v="2"/>
    <s v="2.1 - REMUNERACIONES Y CONTRIBUCIONES"/>
    <s v="2.1.2 - SOBRESUELDOS"/>
    <s v="N"/>
    <s v="00 - N/A"/>
    <s v="70 - DONACION EXTERNA"/>
    <s v="(en blanco)"/>
    <s v="99 - MULTIPROVINCIAL"/>
    <n v="0"/>
    <n v="2520000"/>
    <n v="2520000"/>
    <n v="1749333.33"/>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17490624"/>
    <n v="15350532.439999994"/>
    <n v="17564124"/>
    <n v="12521123.379999997"/>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17216569"/>
    <n v="16243581.609999999"/>
    <n v="17344082"/>
    <n v="13188645.230000002"/>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734266"/>
    <n v="1622367.16"/>
    <n v="2740986"/>
    <n v="1323353.2299999993"/>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126891.46"/>
    <n v="1823241.71"/>
    <n v="968214.41999999993"/>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211271.83"/>
    <n v="1825813.28"/>
    <n v="1039877.83"/>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93393.08"/>
    <n v="566388.16"/>
    <n v="79403.95"/>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5789249"/>
    <n v="8047835.3800000008"/>
    <n v="10671349"/>
    <n v="8047835.3800000008"/>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805216"/>
    <n v="629569.20000000007"/>
    <n v="1881616"/>
    <n v="629569.20000000007"/>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4841998"/>
    <n v="3130491.3099999987"/>
    <n v="7303498"/>
    <n v="3130491.3099999987"/>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2536486"/>
    <n v="1468290.93"/>
    <n v="3386486"/>
    <n v="1468290.93"/>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20000"/>
    <n v="1500"/>
    <n v="20000"/>
    <n v="1500"/>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109113"/>
    <n v="13837"/>
    <n v="109113"/>
    <n v="13837"/>
  </r>
  <r>
    <s v="2023"/>
    <x v="0"/>
    <x v="0"/>
    <x v="0"/>
    <x v="0"/>
    <s v="2 - Poder Ejecutivo"/>
    <s v="0201 - PRESIDENCIA DE LA REPÚBLICA"/>
    <s v="0001 - MINISTERIO DE LA PRESIDENCIA"/>
    <x v="0"/>
    <x v="0"/>
    <x v="2"/>
    <s v="2.2 - CONTRATACIÓN DE SERVICIOS"/>
    <s v="2.2.1 - SERVICIOS BÁSICOS"/>
    <s v="N"/>
    <s v="00 - N/A"/>
    <s v="70 - DONACION EXTERNA"/>
    <s v="(en blanco)"/>
    <s v="99 - MULTIPROVINCIAL"/>
    <n v="0"/>
    <n v="179826.7"/>
    <n v="420000"/>
    <n v="179826.7"/>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1000000"/>
    <n v="14335.789999999999"/>
    <n v="390820"/>
    <n v="14335.789999999999"/>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0"/>
    <n v="1987722.28"/>
    <n v="1610000"/>
    <n v="1313057.2799999998"/>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1300000"/>
    <n v="1968495.74"/>
    <n v="2790400"/>
    <n v="267791.24"/>
  </r>
  <r>
    <s v="2023"/>
    <x v="0"/>
    <x v="0"/>
    <x v="0"/>
    <x v="0"/>
    <s v="2 - Poder Ejecutivo"/>
    <s v="0201 - PRESIDENCIA DE LA REPÚBLICA"/>
    <s v="0001 - MINISTERIO DE LA PRESIDENCIA"/>
    <x v="0"/>
    <x v="0"/>
    <x v="2"/>
    <s v="2.2 - CONTRATACIÓN DE SERVICIOS"/>
    <s v="2.2.3 - VIÁTICOS"/>
    <s v="N"/>
    <s v="00 - N/A"/>
    <s v="10 - FONDO GENERAL"/>
    <s v="(en blanco)"/>
    <s v="99 - MULTIPROVINCIAL"/>
    <n v="3900000"/>
    <n v="3928023.76"/>
    <n v="6860000"/>
    <n v="3928023.76"/>
  </r>
  <r>
    <s v="2023"/>
    <x v="0"/>
    <x v="0"/>
    <x v="0"/>
    <x v="0"/>
    <s v="2 - Poder Ejecutivo"/>
    <s v="0201 - PRESIDENCIA DE LA REPÚBLICA"/>
    <s v="0001 - MINISTERIO DE LA PRESIDENCIA"/>
    <x v="0"/>
    <x v="0"/>
    <x v="2"/>
    <s v="2.2 - CONTRATACIÓN DE SERVICIOS"/>
    <s v="2.2.3 - VIÁTICOS"/>
    <s v="N"/>
    <s v="00 - N/A"/>
    <s v="10 - FONDO GENERAL"/>
    <s v="(en blanco)"/>
    <s v="99 - MULTIPROVINCIAL"/>
    <n v="2350000"/>
    <n v="1403269.67"/>
    <n v="2364572"/>
    <n v="1403269.67"/>
  </r>
  <r>
    <s v="2023"/>
    <x v="0"/>
    <x v="0"/>
    <x v="0"/>
    <x v="0"/>
    <s v="2 - Poder Ejecutivo"/>
    <s v="0201 - PRESIDENCIA DE LA REPÚBLICA"/>
    <s v="0001 - MINISTERIO DE LA PRESIDENCIA"/>
    <x v="0"/>
    <x v="0"/>
    <x v="2"/>
    <s v="2.2 - CONTRATACIÓN DE SERVICIOS"/>
    <s v="2.2.3 - VIÁTICOS"/>
    <s v="N"/>
    <s v="00 - N/A"/>
    <s v="70 - DONACION EXTERNA"/>
    <s v="(en blanco)"/>
    <s v="99 - MULTIPROVINCIAL"/>
    <n v="0"/>
    <n v="542000"/>
    <n v="1182000"/>
    <n v="542000"/>
  </r>
  <r>
    <s v="2023"/>
    <x v="0"/>
    <x v="0"/>
    <x v="0"/>
    <x v="0"/>
    <s v="2 - Poder Ejecutivo"/>
    <s v="0201 - PRESIDENCIA DE LA REPÚBLICA"/>
    <s v="0001 - MINISTERIO DE LA PRESIDENCIA"/>
    <x v="0"/>
    <x v="0"/>
    <x v="2"/>
    <s v="2.2 - CONTRATACIÓN DE SERVICIOS"/>
    <s v="2.2.4 - TRANSPORTE Y ALMACENAJE"/>
    <s v="N"/>
    <s v="00 - N/A"/>
    <s v="10 - FONDO GENERAL"/>
    <s v="(en blanco)"/>
    <s v="99 - MULTIPROVINCIAL"/>
    <n v="2500000"/>
    <n v="3279419.71"/>
    <n v="5539962.9900000002"/>
    <n v="3279419.71"/>
  </r>
  <r>
    <s v="2023"/>
    <x v="0"/>
    <x v="0"/>
    <x v="0"/>
    <x v="0"/>
    <s v="2 - Poder Ejecutivo"/>
    <s v="0201 - PRESIDENCIA DE LA REPÚBLICA"/>
    <s v="0001 - MINISTERIO DE LA PRESIDENCIA"/>
    <x v="0"/>
    <x v="0"/>
    <x v="2"/>
    <s v="2.2 - CONTRATACIÓN DE SERVICIOS"/>
    <s v="2.2.4 - TRANSPORTE Y ALMACENAJE"/>
    <s v="N"/>
    <s v="00 - N/A"/>
    <s v="10 - FONDO GENERAL"/>
    <s v="(en blanco)"/>
    <s v="99 - MULTIPROVINCIAL"/>
    <n v="350000"/>
    <n v="225017.72"/>
    <n v="1050000"/>
    <n v="225017.72"/>
  </r>
  <r>
    <s v="2023"/>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n v="14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2789771"/>
    <n v="16208322.259999998"/>
    <n v="20689771"/>
    <n v="11544519.99"/>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200000"/>
    <n v="2149600"/>
    <n v="20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00000"/>
    <n v="0"/>
    <n v="10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00000"/>
    <n v="0"/>
    <n v="10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3650000"/>
    <n v="6400"/>
    <n v="10875431"/>
    <n v="6400"/>
  </r>
  <r>
    <s v="2023"/>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n v="260000"/>
    <n v="0"/>
  </r>
  <r>
    <s v="2023"/>
    <x v="0"/>
    <x v="0"/>
    <x v="0"/>
    <x v="0"/>
    <s v="2 - Poder Ejecutivo"/>
    <s v="0201 - PRESIDENCIA DE LA REPÚBLICA"/>
    <s v="0001 - MINISTERIO DE LA PRESIDENCIA"/>
    <x v="0"/>
    <x v="0"/>
    <x v="2"/>
    <s v="2.2 - CONTRATACIÓN DE SERVICIOS"/>
    <s v="2.2.6 - SEGUROS"/>
    <s v="N"/>
    <s v="00 - N/A"/>
    <s v="10 - FONDO GENERAL"/>
    <s v="(en blanco)"/>
    <s v="99 - MULTIPROVINCIAL"/>
    <n v="3500000"/>
    <n v="0"/>
    <n v="3500000"/>
    <n v="0"/>
  </r>
  <r>
    <s v="2023"/>
    <x v="0"/>
    <x v="0"/>
    <x v="0"/>
    <x v="0"/>
    <s v="2 - Poder Ejecutivo"/>
    <s v="0201 - PRESIDENCIA DE LA REPÚBLICA"/>
    <s v="0001 - MINISTERIO DE LA PRESIDENCIA"/>
    <x v="0"/>
    <x v="0"/>
    <x v="2"/>
    <s v="2.2 - CONTRATACIÓN DE SERVICIOS"/>
    <s v="2.2.6 - SEGUROS"/>
    <s v="N"/>
    <s v="00 - N/A"/>
    <s v="10 - FONDO GENERAL"/>
    <s v="(en blanco)"/>
    <s v="99 - MULTIPROVINCIAL"/>
    <n v="12515709"/>
    <n v="8767088.4700000007"/>
    <n v="12515709"/>
    <n v="8767088.4700000007"/>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
    <n v="0"/>
    <n v="6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267732.45"/>
    <n v="668399"/>
    <n v="267732.4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62500"/>
    <n v="0"/>
    <n v="1625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0"/>
    <n v="0"/>
    <n v="57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200000"/>
    <n v="91603.400000000009"/>
    <n v="200000"/>
    <n v="91603.400000000009"/>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9849.9599999999991"/>
    <n v="10000"/>
    <n v="9849.9599999999991"/>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700000"/>
    <n v="3509328.75"/>
    <n v="3700000"/>
    <n v="309328.7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0"/>
    <n v="584188.51"/>
    <n v="953000"/>
    <n v="350906.52"/>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70000"/>
    <n v="0"/>
    <n v="70000"/>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9500"/>
    <n v="9500"/>
    <n v="9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50000"/>
    <n v="479316"/>
    <n v="450000"/>
    <n v="17759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1660"/>
    <n v="52500"/>
    <n v="166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368.85"/>
    <n v="51000"/>
    <n v="368.85"/>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200000"/>
    <n v="0"/>
    <n v="2250000"/>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000000"/>
    <n v="23500"/>
    <n v="2350000"/>
    <n v="23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500000"/>
    <n v="1537000"/>
    <n v="2214500"/>
    <n v="15370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372500"/>
    <n v="1679799.5"/>
    <n v="1322500"/>
    <n v="1679799.5"/>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600000"/>
    <n v="2771486.9699999997"/>
    <n v="4250000"/>
    <n v="2536154.9699999997"/>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755000"/>
    <n v="800"/>
    <n v="1035339.5800000001"/>
    <n v="8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1400000"/>
    <n v="10352317.5"/>
    <n v="16434642.539999999"/>
    <n v="6693874.6600000001"/>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0000"/>
    <n v="45714.73"/>
    <n v="100000"/>
    <n v="45714.73"/>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281900817"/>
    <n v="2693836.7999999998"/>
    <n v="244636669.31"/>
    <n v="2693836.7999999998"/>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00000"/>
    <n v="47506.16"/>
    <n v="200000"/>
    <n v="47506.16"/>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2290000"/>
    <n v="15368099.709999999"/>
    <n v="23190000"/>
    <n v="14968669.709999999"/>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700000"/>
    <n v="1379672.9"/>
    <n v="2300000"/>
    <n v="673177.4"/>
  </r>
  <r>
    <s v="2023"/>
    <x v="0"/>
    <x v="0"/>
    <x v="0"/>
    <x v="0"/>
    <s v="2 - Poder Ejecutivo"/>
    <s v="0201 - PRESIDENCIA DE LA REPÚBLICA"/>
    <s v="0001 - MINISTERIO DE LA PRESIDENCIA"/>
    <x v="0"/>
    <x v="0"/>
    <x v="2"/>
    <s v="2.2 - CONTRATACIÓN DE SERVICIOS"/>
    <s v="2.2.9 - OTRAS CONTRATACIONES DE SERVICIOS"/>
    <s v="N"/>
    <s v="00 - N/A"/>
    <s v="70 - DONACION EXTERNA"/>
    <s v="(en blanco)"/>
    <s v="99 - MULTIPROVINCIAL"/>
    <n v="0"/>
    <n v="0"/>
    <n v="468878.82"/>
    <n v="0"/>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500000"/>
    <n v="1925380.41"/>
    <n v="3900000"/>
    <n v="1483631.7299999997"/>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50000"/>
    <n v="0"/>
    <n v="50000"/>
    <n v="0"/>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350000"/>
    <n v="1006894"/>
    <n v="1596961"/>
    <n v="853894"/>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0"/>
    <n v="0"/>
    <n v="200000"/>
    <n v="0"/>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100000"/>
    <n v="92628.01"/>
    <n v="284000"/>
    <n v="92628.01"/>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747000"/>
    <n v="256068.57000000004"/>
    <n v="2767000"/>
    <n v="245448.57"/>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1710000"/>
    <n v="583191.80000000005"/>
    <n v="880000"/>
    <n v="583191.79999999993"/>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1600000"/>
    <n v="672620.40999999992"/>
    <n v="1710000"/>
    <n v="672620.41"/>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400000"/>
    <n v="52539.5"/>
    <n v="300000"/>
    <n v="52539.5"/>
  </r>
  <r>
    <s v="2023"/>
    <x v="0"/>
    <x v="0"/>
    <x v="0"/>
    <x v="0"/>
    <s v="2 - Poder Ejecutivo"/>
    <s v="0201 - PRESIDENCIA DE LA REPÚBLICA"/>
    <s v="0001 - MINISTERIO DE LA PRESIDENCIA"/>
    <x v="0"/>
    <x v="0"/>
    <x v="2"/>
    <s v="2.3 - MATERIALES Y SUMINISTROS"/>
    <s v="2.3.4 - PRODUCTOS FARMACÉUTICOS"/>
    <s v="N"/>
    <s v="00 - N/A"/>
    <s v="10 - FONDO GENERAL"/>
    <s v="(en blanco)"/>
    <s v="99 - MULTIPROVINCIAL"/>
    <n v="130000"/>
    <n v="34931.370000000003"/>
    <n v="170000"/>
    <n v="34931.370000000003"/>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1400250"/>
    <n v="2352776.23"/>
    <n v="2773289"/>
    <n v="230373.76000000001"/>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82547"/>
    <n v="0"/>
    <n v="82547"/>
    <n v="0"/>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100000"/>
    <n v="54537.770000000004"/>
    <n v="100000"/>
    <n v="54537.770000000004"/>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60000"/>
    <n v="2090"/>
    <n v="40000"/>
    <n v="209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10000"/>
    <n v="0"/>
    <n v="11000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5000"/>
    <n v="0"/>
    <n v="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60000"/>
    <n v="13122.79"/>
    <n v="160000"/>
    <n v="13122.789999999999"/>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50000"/>
    <n v="1795"/>
    <n v="150000"/>
    <n v="1795"/>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13280"/>
    <n v="120000"/>
    <n v="9060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5959641"/>
    <n v="15400966.210000001"/>
    <n v="16209641"/>
    <n v="8400966.2100000009"/>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50000"/>
    <n v="0"/>
    <n v="5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0"/>
    <n v="93419.83"/>
    <n v="200000"/>
    <n v="93419.83"/>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80000"/>
    <n v="16853.36"/>
    <n v="180000"/>
    <n v="16853.3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68841.440000000002"/>
    <n v="100000"/>
    <n v="68841.440000000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35400"/>
    <n v="135400"/>
    <n v="3540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41890"/>
    <n v="141950"/>
    <n v="4189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500000"/>
    <n v="78870.02"/>
    <n v="500000"/>
    <n v="7887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26940.15"/>
    <n v="100000"/>
    <n v="15789.15"/>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20000"/>
    <n v="489687.87000000005"/>
    <n v="1250000"/>
    <n v="441654.79"/>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400000"/>
    <n v="39890.89"/>
    <n v="200000"/>
    <n v="39890.89"/>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4720000"/>
    <n v="6706260.6100000003"/>
    <n v="9796000"/>
    <n v="3501315.7399999993"/>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63000"/>
    <n v="0"/>
    <n v="63000"/>
    <n v="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
    <n v="0"/>
    <n v="25000"/>
    <n v="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0"/>
    <n v="296492.52"/>
    <n v="250000"/>
    <n v="296492.52"/>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1120000"/>
    <n v="395092.88"/>
    <n v="745600"/>
    <n v="131442.76999999999"/>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70000"/>
    <n v="661001.65"/>
    <n v="680000"/>
    <n v="661001.65"/>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20000"/>
    <n v="403970.32999999996"/>
    <n v="480000"/>
    <n v="403970.32999999996"/>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1000000"/>
    <n v="107811.32"/>
    <n v="200000"/>
    <n v="107811.32"/>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00000"/>
    <n v="1500000"/>
    <n v="1500000"/>
    <n v="150000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300000"/>
    <n v="16465"/>
    <n v="300000"/>
    <n v="16465"/>
  </r>
  <r>
    <s v="2023"/>
    <x v="0"/>
    <x v="0"/>
    <x v="1"/>
    <x v="1"/>
    <s v="2 - Poder Ejecutivo"/>
    <s v="0201 - PRESIDENCIA DE LA REPÚBLICA"/>
    <s v="0001 - MINISTERIO DE LA PRESIDENCIA"/>
    <x v="0"/>
    <x v="0"/>
    <x v="2"/>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2100000"/>
    <n v="2020000"/>
    <n v="2100000"/>
    <n v="168000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550000"/>
    <n v="0"/>
    <n v="550000"/>
    <n v="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500000"/>
    <n v="0"/>
    <n v="500000"/>
    <n v="0"/>
  </r>
  <r>
    <s v="2023"/>
    <x v="0"/>
    <x v="0"/>
    <x v="0"/>
    <x v="0"/>
    <s v="2 - Poder Ejecutivo"/>
    <s v="0201 - PRESIDENCIA DE LA REPÚBLICA"/>
    <s v="0001 - MINISTERIO DE LA PRESIDENCIA"/>
    <x v="2"/>
    <x v="3"/>
    <x v="5"/>
    <s v="2.1 - REMUNERACIONES Y CONTRIBUCIONES"/>
    <s v="2.1.2 - SOBRESUELDOS"/>
    <s v="N"/>
    <s v="00 - N/A"/>
    <s v="10 - FONDO GENERAL"/>
    <s v="(en blanco)"/>
    <s v="99 - MULTIPROVINCIAL"/>
    <n v="300000"/>
    <n v="150000"/>
    <n v="300000"/>
    <n v="150000"/>
  </r>
  <r>
    <s v="2023"/>
    <x v="0"/>
    <x v="0"/>
    <x v="0"/>
    <x v="0"/>
    <s v="2 - Poder Ejecutivo"/>
    <s v="0201 - PRESIDENCIA DE LA REPÚBLICA"/>
    <s v="0001 - MINISTERIO DE LA PRESIDENCIA"/>
    <x v="2"/>
    <x v="3"/>
    <x v="5"/>
    <s v="2.1 - REMUNERACIONES Y CONTRIBUCIONES"/>
    <s v="2.1.2 - SOBRESUELDOS"/>
    <s v="N"/>
    <s v="00 - N/A"/>
    <s v="10 - FONDO GENERAL"/>
    <s v="(en blanco)"/>
    <s v="99 - MULTIPROVINCIAL"/>
    <n v="300000"/>
    <n v="170000"/>
    <n v="300000"/>
    <n v="170000"/>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250000"/>
    <n v="142472.22"/>
    <n v="250000"/>
    <n v="118066.22"/>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290000"/>
    <n v="143420"/>
    <n v="290000"/>
    <n v="119280"/>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95000"/>
    <n v="9552.66"/>
    <n v="95000"/>
    <n v="7906.8800000000019"/>
  </r>
  <r>
    <s v="2023"/>
    <x v="0"/>
    <x v="0"/>
    <x v="0"/>
    <x v="0"/>
    <s v="2 - Poder Ejecutivo"/>
    <s v="0201 - PRESIDENCIA DE LA REPÚBLICA"/>
    <s v="0001 - MINISTERIO DE LA PRESIDENCIA"/>
    <x v="2"/>
    <x v="3"/>
    <x v="5"/>
    <s v="2.2 - CONTRATACIÓN DE SERVICIOS"/>
    <s v="2.2.1 - SERVICIOS BÁSICOS"/>
    <s v="N"/>
    <s v="00 - N/A"/>
    <s v="10 - FONDO GENERAL"/>
    <s v="(en blanco)"/>
    <s v="99 - MULTIPROVINCIAL"/>
    <n v="100000"/>
    <n v="1032575.56"/>
    <n v="100000"/>
    <n v="1032575.56"/>
  </r>
  <r>
    <s v="2023"/>
    <x v="0"/>
    <x v="0"/>
    <x v="0"/>
    <x v="0"/>
    <s v="2 - Poder Ejecutivo"/>
    <s v="0201 - PRESIDENCIA DE LA REPÚBLICA"/>
    <s v="0001 - MINISTERIO DE LA PRESIDENCIA"/>
    <x v="2"/>
    <x v="3"/>
    <x v="5"/>
    <s v="2.2 - CONTRATACIÓN DE SERVICIOS"/>
    <s v="2.2.1 - SERVICIOS BÁSICOS"/>
    <s v="N"/>
    <s v="00 - N/A"/>
    <s v="10 - FONDO GENERAL"/>
    <s v="(en blanco)"/>
    <s v="99 - MULTIPROVINCIAL"/>
    <n v="985000"/>
    <n v="20426.759999999998"/>
    <n v="985000"/>
    <n v="20426.759999999998"/>
  </r>
  <r>
    <s v="2023"/>
    <x v="0"/>
    <x v="0"/>
    <x v="0"/>
    <x v="0"/>
    <s v="2 - Poder Ejecutivo"/>
    <s v="0201 - PRESIDENCIA DE LA REPÚBLICA"/>
    <s v="0001 - MINISTERIO DE LA PRESIDENCIA"/>
    <x v="2"/>
    <x v="3"/>
    <x v="5"/>
    <s v="2.2 - CONTRATACIÓN DE SERVICIOS"/>
    <s v="2.2.2 - PUBLICIDAD, IMPRESIÓN Y ENCUADERNACIÓN"/>
    <s v="N"/>
    <s v="00 - N/A"/>
    <s v="10 - FONDO GENERAL"/>
    <s v="(en blanco)"/>
    <s v="99 - MULTIPROVINCIAL"/>
    <n v="150000"/>
    <n v="31547.81"/>
    <n v="150000"/>
    <n v="31547.81"/>
  </r>
  <r>
    <s v="2023"/>
    <x v="0"/>
    <x v="0"/>
    <x v="0"/>
    <x v="0"/>
    <s v="2 - Poder Ejecutivo"/>
    <s v="0201 - PRESIDENCIA DE LA REPÚBLICA"/>
    <s v="0001 - MINISTERIO DE LA PRESIDENCIA"/>
    <x v="2"/>
    <x v="3"/>
    <x v="5"/>
    <s v="2.2 - CONTRATACIÓN DE SERVICIOS"/>
    <s v="2.2.3 - VIÁTICOS"/>
    <s v="N"/>
    <s v="00 - N/A"/>
    <s v="10 - FONDO GENERAL"/>
    <s v="(en blanco)"/>
    <s v="99 - MULTIPROVINCIAL"/>
    <n v="120000"/>
    <n v="0"/>
    <n v="120000"/>
    <n v="0"/>
  </r>
  <r>
    <s v="2023"/>
    <x v="0"/>
    <x v="0"/>
    <x v="0"/>
    <x v="0"/>
    <s v="2 - Poder Ejecutivo"/>
    <s v="0201 - PRESIDENCIA DE LA REPÚBLICA"/>
    <s v="0001 - MINISTERIO DE LA PRESIDENCIA"/>
    <x v="2"/>
    <x v="3"/>
    <x v="5"/>
    <s v="2.2 - CONTRATACIÓN DE SERVICIOS"/>
    <s v="2.2.5 - ALQUILERES Y RENTAS"/>
    <s v="N"/>
    <s v="00 - N/A"/>
    <s v="10 - FONDO GENERAL"/>
    <s v="(en blanco)"/>
    <s v="99 - MULTIPROVINCIAL"/>
    <n v="1000000"/>
    <n v="0"/>
    <n v="1000000"/>
    <n v="0"/>
  </r>
  <r>
    <s v="2023"/>
    <x v="0"/>
    <x v="0"/>
    <x v="0"/>
    <x v="0"/>
    <s v="2 - Poder Ejecutivo"/>
    <s v="0201 - PRESIDENCIA DE LA REPÚBLICA"/>
    <s v="0001 - MINISTERIO DE LA PRESIDENCIA"/>
    <x v="2"/>
    <x v="3"/>
    <x v="5"/>
    <s v="2.2 - CONTRATACIÓN DE SERVICIOS"/>
    <s v="2.2.6 - SEGUROS"/>
    <s v="N"/>
    <s v="00 - N/A"/>
    <s v="10 - FONDO GENERAL"/>
    <s v="(en blanco)"/>
    <s v="99 - MULTIPROVINCIAL"/>
    <n v="500000"/>
    <n v="213900.3"/>
    <n v="500000"/>
    <n v="213900.3"/>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en blanco)"/>
    <s v="99 - MULTIPROVINCIAL"/>
    <n v="400000"/>
    <n v="0"/>
    <n v="0"/>
    <n v="0"/>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en blanco)"/>
    <s v="99 - MULTIPROVINCIAL"/>
    <n v="0"/>
    <n v="655678.80000000005"/>
    <n v="1000000"/>
    <n v="218559.6"/>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200000"/>
    <n v="0"/>
    <n v="2000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500000"/>
    <n v="0"/>
    <n v="5000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3605000"/>
    <n v="1882720.3"/>
    <n v="3005000"/>
    <n v="1820220.3"/>
  </r>
  <r>
    <s v="2023"/>
    <x v="0"/>
    <x v="0"/>
    <x v="0"/>
    <x v="0"/>
    <s v="2 - Poder Ejecutivo"/>
    <s v="0201 - PRESIDENCIA DE LA REPÚBLICA"/>
    <s v="0001 - MINISTERIO DE LA PRESIDENCIA"/>
    <x v="2"/>
    <x v="3"/>
    <x v="5"/>
    <s v="2.2 - CONTRATACIÓN DE SERVICIOS"/>
    <s v="2.2.9 - OTRAS CONTRATACIONES DE SERVICIOS"/>
    <s v="N"/>
    <s v="00 - N/A"/>
    <s v="10 - FONDO GENERAL"/>
    <s v="(en blanco)"/>
    <s v="99 - MULTIPROVINCIAL"/>
    <n v="100000"/>
    <n v="0"/>
    <n v="100000"/>
    <n v="0"/>
  </r>
  <r>
    <s v="2023"/>
    <x v="0"/>
    <x v="0"/>
    <x v="0"/>
    <x v="0"/>
    <s v="2 - Poder Ejecutivo"/>
    <s v="0201 - PRESIDENCIA DE LA REPÚBLICA"/>
    <s v="0001 - MINISTERIO DE LA PRESIDENCIA"/>
    <x v="2"/>
    <x v="3"/>
    <x v="5"/>
    <s v="2.2 - CONTRATACIÓN DE SERVICIOS"/>
    <s v="2.2.9 - OTRAS CONTRATACIONES DE SERVICIOS"/>
    <s v="N"/>
    <s v="00 - N/A"/>
    <s v="10 - FONDO GENERAL"/>
    <s v="(en blanco)"/>
    <s v="99 - MULTIPROVINCIAL"/>
    <n v="115000"/>
    <n v="0"/>
    <n v="115000"/>
    <n v="0"/>
  </r>
  <r>
    <s v="2023"/>
    <x v="0"/>
    <x v="0"/>
    <x v="0"/>
    <x v="0"/>
    <s v="2 - Poder Ejecutivo"/>
    <s v="0201 - PRESIDENCIA DE LA REPÚBLICA"/>
    <s v="0001 - MINISTERIO DE LA PRESIDENCIA"/>
    <x v="2"/>
    <x v="3"/>
    <x v="5"/>
    <s v="2.3 - MATERIALES Y SUMINISTROS"/>
    <s v="2.3.1 - ALIMENTOS Y PRODUCTOS AGROFORESTALES"/>
    <s v="N"/>
    <s v="00 - N/A"/>
    <s v="10 - FONDO GENERAL"/>
    <s v="(en blanco)"/>
    <s v="99 - MULTIPROVINCIAL"/>
    <n v="50000"/>
    <n v="50000"/>
    <n v="50000"/>
    <n v="40500"/>
  </r>
  <r>
    <s v="2023"/>
    <x v="0"/>
    <x v="0"/>
    <x v="0"/>
    <x v="0"/>
    <s v="2 - Poder Ejecutivo"/>
    <s v="0201 - PRESIDENCIA DE LA REPÚBLICA"/>
    <s v="0001 - MINISTERIO DE LA PRESIDENCIA"/>
    <x v="2"/>
    <x v="3"/>
    <x v="5"/>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x v="2"/>
    <x v="3"/>
    <x v="5"/>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x v="2"/>
    <x v="3"/>
    <x v="5"/>
    <s v="2.3 - MATERIALES Y SUMINISTROS"/>
    <s v="2.3.5 - CUERO, CAUCHO Y PLÁSTICO"/>
    <s v="N"/>
    <s v="00 - N/A"/>
    <s v="10 - FONDO GENERAL"/>
    <s v="(en blanco)"/>
    <s v="99 - MULTIPROVINCIAL"/>
    <n v="100000"/>
    <n v="100000"/>
    <n v="100000"/>
    <n v="0"/>
  </r>
  <r>
    <s v="2023"/>
    <x v="0"/>
    <x v="0"/>
    <x v="0"/>
    <x v="0"/>
    <s v="2 - Poder Ejecutivo"/>
    <s v="0201 - PRESIDENCIA DE LA REPÚBLICA"/>
    <s v="0001 - MINISTERIO DE LA PRESIDENCIA"/>
    <x v="2"/>
    <x v="3"/>
    <x v="5"/>
    <s v="2.3 - MATERIALES Y SUMINISTROS"/>
    <s v="2.3.7 - COMBUSTIBLES, LUBRICANTES, PRODUCTOS QUÍMICOS Y CONEXOS"/>
    <s v="N"/>
    <s v="00 - N/A"/>
    <s v="10 - FONDO GENERAL"/>
    <s v="(en blanco)"/>
    <s v="99 - MULTIPROVINCIAL"/>
    <n v="300000"/>
    <n v="0"/>
    <n v="30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70000"/>
    <n v="70000"/>
    <n v="7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40000"/>
    <n v="20000"/>
    <n v="4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20000"/>
    <n v="0"/>
    <n v="2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10000"/>
    <n v="0"/>
    <n v="10000"/>
    <n v="0"/>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619100000"/>
    <n v="560664375.25000012"/>
    <n v="620706933.49000001"/>
    <n v="500937787.35000002"/>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000000"/>
    <n v="4454834"/>
    <n v="4329834"/>
    <n v="1497934"/>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5000000"/>
    <n v="15000000"/>
    <n v="15000000"/>
    <n v="12896375.07"/>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2000000"/>
    <n v="11994431.48"/>
    <n v="12000000"/>
    <n v="7460671.8999999994"/>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4900000"/>
    <n v="54886666.670000002"/>
    <n v="54900000"/>
    <n v="271900.65999999997"/>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150000"/>
    <n v="2382924.7999999998"/>
    <n v="2906764.4"/>
    <n v="2382924.7999999998"/>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100000"/>
    <n v="6530807.8300000001"/>
    <n v="6530808.3700000001"/>
    <n v="6530807.8300000001"/>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750000"/>
    <n v="0"/>
    <n v="750000"/>
    <n v="0"/>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22000000"/>
    <n v="26440937.600000001"/>
    <n v="27446937.600000001"/>
    <n v="22624193.000000004"/>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1870000"/>
    <n v="30134691.539999999"/>
    <n v="36180685.219999999"/>
    <n v="30134691.540000003"/>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6069000"/>
    <n v="3963667.25"/>
    <n v="5100141.87"/>
    <n v="3963667.25"/>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1870000"/>
    <n v="0"/>
    <n v="51870000"/>
    <n v="0"/>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1870000"/>
    <n v="0"/>
    <n v="41870000"/>
    <n v="0"/>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1839602"/>
    <n v="38681853.460000001"/>
    <n v="41803278.530000001"/>
    <n v="35182537.360000007"/>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5189000"/>
    <n v="44614186.369999997"/>
    <n v="45176387.549999997"/>
    <n v="37080495.969999999"/>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930980"/>
    <n v="4360824.4899999984"/>
    <n v="4889843.96"/>
    <n v="4039275.0500000003"/>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30500000"/>
    <n v="34778123.920000002"/>
    <n v="34778123.920000002"/>
    <n v="29256409.310000002"/>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800000"/>
    <n v="1457950"/>
    <n v="1800000"/>
    <n v="1166360"/>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55000000"/>
    <n v="49181314.359999999"/>
    <n v="51403205.280000001"/>
    <n v="47469437.270000003"/>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500000"/>
    <n v="1157293"/>
    <n v="1500000"/>
    <n v="932606.60000000009"/>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600000"/>
    <n v="3184564"/>
    <n v="3230000"/>
    <n v="602813"/>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5000000"/>
    <n v="5303288.3"/>
    <n v="7400000"/>
    <n v="3582441.1999999997"/>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0000000"/>
    <n v="11283701.520000001"/>
    <n v="11764712"/>
    <n v="5973701.5200000005"/>
  </r>
  <r>
    <s v="2023"/>
    <x v="0"/>
    <x v="0"/>
    <x v="0"/>
    <x v="0"/>
    <s v="2 - Poder Ejecutivo"/>
    <s v="0201 - PRESIDENCIA DE LA REPÚBLICA"/>
    <s v="0001 - SECRETARIADO ADMINISTRATIVO DE LA PRESIDENCIA"/>
    <x v="0"/>
    <x v="0"/>
    <x v="2"/>
    <s v="2.2 - CONTRATACIÓN DE SERVICIOS"/>
    <s v="2.2.3 - VIÁTICOS"/>
    <s v="N"/>
    <s v="00 - N/A"/>
    <s v="10 - FONDO GENERAL"/>
    <s v="(en blanco)"/>
    <s v="99 - MULTIPROVINCIAL"/>
    <n v="24000000"/>
    <n v="11109153.24"/>
    <n v="19462554"/>
    <n v="11109153.24"/>
  </r>
  <r>
    <s v="2023"/>
    <x v="0"/>
    <x v="0"/>
    <x v="0"/>
    <x v="0"/>
    <s v="2 - Poder Ejecutivo"/>
    <s v="0201 - PRESIDENCIA DE LA REPÚBLICA"/>
    <s v="0001 - SECRETARIADO ADMINISTRATIVO DE LA PRESIDENCIA"/>
    <x v="0"/>
    <x v="0"/>
    <x v="2"/>
    <s v="2.2 - CONTRATACIÓN DE SERVICIOS"/>
    <s v="2.2.3 - VIÁTICOS"/>
    <s v="N"/>
    <s v="00 - N/A"/>
    <s v="10 - FONDO GENERAL"/>
    <s v="(en blanco)"/>
    <s v="99 - MULTIPROVINCIAL"/>
    <n v="180000000"/>
    <n v="224931745.18000001"/>
    <n v="255182000"/>
    <n v="224931745.18000001"/>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000000"/>
    <n v="225135500"/>
    <n v="255385000"/>
    <n v="225135500"/>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500000"/>
    <n v="155000"/>
    <n v="500000"/>
    <n v="155000"/>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0"/>
    <n v="300000"/>
    <n v="400000"/>
    <n v="30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3000000"/>
    <n v="11964664.659999998"/>
    <n v="14246698.98"/>
    <n v="9606175.0600000005"/>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5000"/>
    <n v="60000"/>
    <n v="60000"/>
    <n v="6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720000.03"/>
    <n v="2332400.0199999996"/>
    <n v="72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00"/>
    <n v="50987170.719999999"/>
    <n v="66050000"/>
    <n v="39956433.079999991"/>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0050000"/>
    <n v="12324293.83"/>
    <n v="14151770.369999999"/>
    <n v="9131404.8699999992"/>
  </r>
  <r>
    <s v="2023"/>
    <x v="0"/>
    <x v="0"/>
    <x v="0"/>
    <x v="0"/>
    <s v="2 - Poder Ejecutivo"/>
    <s v="0201 - PRESIDENCIA DE LA REPÚBLICA"/>
    <s v="0001 - SECRETARIADO ADMINISTRATIVO DE LA PRESIDENCIA"/>
    <x v="0"/>
    <x v="0"/>
    <x v="2"/>
    <s v="2.2 - CONTRATACIÓN DE SERVICIOS"/>
    <s v="2.2.6 - SEGUROS"/>
    <s v="N"/>
    <s v="00 - N/A"/>
    <s v="10 - FONDO GENERAL"/>
    <s v="(en blanco)"/>
    <s v="99 - MULTIPROVINCIAL"/>
    <n v="23000000"/>
    <n v="23180372.669999998"/>
    <n v="23587055.170000002"/>
    <n v="23180372.669999998"/>
  </r>
  <r>
    <s v="2023"/>
    <x v="0"/>
    <x v="0"/>
    <x v="0"/>
    <x v="0"/>
    <s v="2 - Poder Ejecutivo"/>
    <s v="0201 - PRESIDENCIA DE LA REPÚBLICA"/>
    <s v="0001 - SECRETARIADO ADMINISTRATIVO DE LA PRESIDENCIA"/>
    <x v="0"/>
    <x v="0"/>
    <x v="2"/>
    <s v="2.2 - CONTRATACIÓN DE SERVICIOS"/>
    <s v="2.2.6 - SEGUROS"/>
    <s v="N"/>
    <s v="00 - N/A"/>
    <s v="10 - FONDO GENERAL"/>
    <s v="(en blanco)"/>
    <s v="99 - MULTIPROVINCIAL"/>
    <n v="9000000"/>
    <n v="363246.15"/>
    <n v="363246.15"/>
    <n v="363246.15"/>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266680"/>
    <n v="799999.46"/>
    <n v="26668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8000000"/>
    <n v="5812252.7199999997"/>
    <n v="5812252.7199999997"/>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0"/>
    <n v="10000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4000000"/>
    <n v="327505.67000000004"/>
    <n v="500000"/>
    <n v="9440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0"/>
    <n v="90860"/>
    <n v="9086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515865.32"/>
    <n v="683425.32000000007"/>
    <n v="25960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2000000"/>
    <n v="23295303.600000005"/>
    <n v="23281150.52"/>
    <n v="18950695.809999999"/>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3510834.2699999996"/>
    <n v="4620824.8"/>
    <n v="3334368.6"/>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8512568.129999999"/>
    <n v="9272202.1099999994"/>
    <n v="2066699.3499999999"/>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0000"/>
    <n v="4003228.0300000003"/>
    <n v="4020000"/>
    <n v="4003228.0300000003"/>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
    <n v="81250000"/>
    <n v="81250000"/>
    <n v="8125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000000"/>
    <n v="2912863.7199999997"/>
    <n v="3200000"/>
    <n v="2912863.719999999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1809166.0999999996"/>
    <n v="2284143.8100000005"/>
    <n v="1193392.3999999999"/>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426941.69999999995"/>
    <n v="500000"/>
    <n v="426941.69999999995"/>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60100000"/>
    <n v="109367721"/>
    <n v="170788843.12"/>
    <n v="80659908.449999988"/>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19600000"/>
    <n v="19600000"/>
    <n v="1960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76000"/>
    <n v="300000"/>
    <n v="76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2032416.1300000001"/>
    <n v="2239606.4300000002"/>
    <n v="2031916.130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0000000"/>
    <n v="17040455.560000002"/>
    <n v="17004200"/>
    <n v="16892955.55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8000000"/>
    <n v="350000"/>
    <n v="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7100000"/>
    <n v="2481696.7000000002"/>
    <n v="5317000"/>
    <n v="1763763"/>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0"/>
    <n v="3071284.91"/>
    <n v="4100000"/>
    <n v="1867040.390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15000000"/>
    <n v="131424429.19000001"/>
    <n v="137238093.43000001"/>
    <n v="106471709.2"/>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00000"/>
    <n v="764651.8"/>
    <n v="895316.8"/>
    <n v="223905"/>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20800000"/>
    <n v="38643638"/>
    <n v="57206679.24000001"/>
    <n v="25866898"/>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35000000"/>
    <n v="60724126.600000001"/>
    <n v="81019429.180000007"/>
    <n v="43010948.270000003"/>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7000000"/>
    <n v="35403393.649999999"/>
    <n v="35450000"/>
    <n v="33888513.609999999"/>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2500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800000"/>
    <n v="706156.8"/>
    <n v="932556.80000000005"/>
    <n v="613528.4"/>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300000"/>
    <n v="717658.06"/>
    <n v="812844.86"/>
    <n v="717658.06"/>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n v="5028000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n v="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31995574.629999999"/>
    <n v="82008074.629999995"/>
    <n v="0"/>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700000"/>
    <n v="779874.60000000009"/>
    <n v="780000"/>
    <n v="779874.6"/>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0"/>
    <n v="1317136.6499999999"/>
    <n v="1500000"/>
    <n v="1317136.6499999999"/>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0"/>
    <n v="857471.12"/>
    <n v="5467532.2999999998"/>
    <n v="583964.19999999995"/>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
    <n v="54945.200000000004"/>
    <n v="300000"/>
    <n v="54945.17"/>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2700000"/>
    <n v="1553143.1400000001"/>
    <n v="1677000"/>
    <n v="1500780.39"/>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500000"/>
    <n v="3412372.9999999995"/>
    <n v="3700000"/>
    <n v="3068262.7399999998"/>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200000"/>
    <n v="654530.07000000007"/>
    <n v="717425"/>
    <n v="654530.06999999995"/>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300000"/>
    <n v="275300"/>
    <n v="300000"/>
    <n v="142200"/>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50000"/>
    <n v="0"/>
    <n v="0"/>
    <n v="0"/>
  </r>
  <r>
    <s v="2023"/>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7000000"/>
    <n v="79541967.839999989"/>
    <n v="79616354.319999993"/>
    <n v="79317778.959999993"/>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n v="0"/>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0"/>
    <n v="15985916.460000003"/>
    <n v="15977093.140000001"/>
    <n v="14423516.450000005"/>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50000"/>
    <n v="0"/>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
    <n v="449858.66"/>
    <n v="449858.66000000003"/>
    <n v="362485.2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61242"/>
    <n v="61242"/>
    <n v="61242"/>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5000"/>
    <n v="2890.53"/>
    <n v="85000"/>
    <n v="2890.5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400000"/>
    <n v="147264"/>
    <n v="15000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90000"/>
    <n v="101815.24999999999"/>
    <n v="191815.25"/>
    <n v="101815.2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00000"/>
    <n v="7961528.459999999"/>
    <n v="8011456.959999999"/>
    <n v="7795553.060000000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500000"/>
    <n v="486331.93"/>
    <n v="806344.07999999961"/>
    <n v="486331.9300000000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
    <n v="30396.78"/>
    <n v="150000"/>
    <n v="29452.7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86016"/>
    <n v="86016"/>
    <n v="4300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5000"/>
    <n v="0"/>
  </r>
  <r>
    <s v="2023"/>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9370667.6300000008"/>
    <n v="9370667.6300000008"/>
    <n v="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61800000"/>
    <n v="56657900"/>
    <n v="72087341.599999994"/>
    <n v="5665790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3500000"/>
    <n v="19230935"/>
    <n v="21400000"/>
    <n v="1923093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12834"/>
    <n v="10000"/>
    <n v="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50000"/>
    <n v="75465.48000000001"/>
    <n v="352692"/>
    <n v="71571.4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
    <n v="356929.91000000003"/>
    <n v="419928.04"/>
    <n v="356929.9100000000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0"/>
    <n v="4513.1399999999994"/>
    <n v="3141.5699999999997"/>
    <n v="177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700000"/>
    <n v="536636.80000000005"/>
    <n v="550000"/>
    <n v="512712.3000000000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50000"/>
    <n v="103641.8"/>
    <n v="100000"/>
    <n v="32666.799999999999"/>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50000"/>
    <n v="144985.01"/>
    <n v="200000"/>
    <n v="93590.01"/>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00"/>
    <n v="4656801.5200000005"/>
    <n v="4656801.5199999996"/>
    <n v="4568581.5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39971.32"/>
    <n v="76000"/>
    <n v="39971.32"/>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0"/>
    <n v="277051.38"/>
    <n v="297986.41000000003"/>
    <n v="228518.22"/>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380145672"/>
    <n v="0"/>
    <n v="300303953.73999989"/>
    <n v="0"/>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416351346"/>
    <n v="0"/>
    <n v="416351346"/>
    <n v="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6000000"/>
    <n v="1708694.92"/>
    <n v="1582679.9000000004"/>
    <n v="1391962.7400000002"/>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8800000"/>
    <n v="44691788.409999996"/>
    <n v="45013083.290000007"/>
    <n v="41392397.520000003"/>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
    <n v="56374.28"/>
    <n v="150584.59999999998"/>
    <n v="56173.1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250000"/>
    <n v="9429.7900000000009"/>
    <n v="102497.70000000001"/>
    <n v="9054.7900000000009"/>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45850000"/>
    <n v="45850000"/>
    <n v="4585000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0"/>
    <n v="2501595.1099999994"/>
    <n v="2633958.0199999996"/>
    <n v="1810098.5800000003"/>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0"/>
    <n v="17707890.160000004"/>
    <n v="19490167.199999999"/>
    <n v="17260160.800000001"/>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39711.01"/>
    <n v="39711.01"/>
    <n v="39711.01"/>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
    <n v="723274.19"/>
    <n v="793778.46"/>
    <n v="608202.3100000000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
    <n v="592143.32999999996"/>
    <n v="638000"/>
    <n v="371567.98"/>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9500000"/>
    <n v="43025161.659999996"/>
    <n v="58025223.659999996"/>
    <n v="43025161.65999999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7700000"/>
    <n v="12800000"/>
    <n v="770000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000000"/>
    <n v="1815000.17"/>
    <n v="1813305.62"/>
    <n v="1717650.17"/>
  </r>
  <r>
    <s v="2023"/>
    <x v="0"/>
    <x v="0"/>
    <x v="1"/>
    <x v="1"/>
    <s v="2 - Poder Ejecutivo"/>
    <s v="0201 - PRESIDENCIA DE LA REPÚBLICA"/>
    <s v="0001 - SECRETARIADO ADMINISTRATIVO DE LA PRESIDENCIA"/>
    <x v="0"/>
    <x v="0"/>
    <x v="2"/>
    <s v="2.3 - MATERIALES Y SUMINISTROS"/>
    <s v="2.3.9 - PRODUCTOS Y ÚTILES VARIOS"/>
    <s v="N"/>
    <s v="00 - N/A"/>
    <s v="10 - FONDO GENERAL"/>
    <s v="(en blanco)"/>
    <s v="99 - MULTIPROVINCIAL"/>
    <n v="0"/>
    <n v="0"/>
    <n v="0"/>
    <n v="0"/>
  </r>
  <r>
    <s v="2023"/>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0"/>
    <n v="29841257.739999998"/>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25000000"/>
    <n v="23447166.670000002"/>
    <n v="25000000"/>
    <n v="19799166.670000002"/>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7000000"/>
    <n v="0"/>
    <n v="7000000"/>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2500000"/>
    <n v="2500000"/>
    <n v="2500000"/>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350000"/>
    <n v="0"/>
    <n v="0"/>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0"/>
    <n v="50000"/>
    <n v="250000"/>
    <n v="5000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0"/>
    <n v="34610.06"/>
    <n v="100000"/>
    <n v="34610.06"/>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1663544.44"/>
    <n v="2500000"/>
    <n v="1663544.4400000002"/>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0"/>
    <n v="2500000"/>
    <n v="0"/>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0"/>
    <n v="2500000"/>
    <n v="0"/>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2000000"/>
    <n v="1577536.76"/>
    <n v="2000000"/>
    <n v="1353768.6200000003"/>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1700000"/>
    <n v="1664748.83"/>
    <n v="1700000"/>
    <n v="1405740.83"/>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185000"/>
    <n v="170804.38"/>
    <n v="185000"/>
    <n v="153559.96000000002"/>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5000000"/>
    <n v="5759605.9500000002"/>
    <n v="5759606"/>
    <n v="4424699.5100000007"/>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3000000"/>
    <n v="2665106.7999999998"/>
    <n v="3138000"/>
    <n v="2186232.0499999998"/>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50000"/>
    <n v="0"/>
    <n v="50000"/>
    <n v="0"/>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60000"/>
    <n v="33576"/>
    <n v="60000"/>
    <n v="28720"/>
  </r>
  <r>
    <s v="2023"/>
    <x v="0"/>
    <x v="0"/>
    <x v="0"/>
    <x v="0"/>
    <s v="2 - Poder Ejecutivo"/>
    <s v="0201 - PRESIDENCIA DE LA REPÚBLICA"/>
    <s v="0001 - SECRETARIADO ADMINISTRATIVO DE LA PRESIDENCIA"/>
    <x v="1"/>
    <x v="2"/>
    <x v="4"/>
    <s v="2.2 - CONTRATACIÓN DE SERVICIOS"/>
    <s v="2.2.2 - PUBLICIDAD, IMPRESIÓN Y ENCUADERNACIÓN"/>
    <s v="N"/>
    <s v="00 - N/A"/>
    <s v="10 - FONDO GENERAL"/>
    <s v="(en blanco)"/>
    <s v="99 - MULTIPROVINCIAL"/>
    <n v="300000"/>
    <n v="0"/>
    <n v="300000"/>
    <n v="0"/>
  </r>
  <r>
    <s v="2023"/>
    <x v="0"/>
    <x v="0"/>
    <x v="0"/>
    <x v="0"/>
    <s v="2 - Poder Ejecutivo"/>
    <s v="0201 - PRESIDENCIA DE LA REPÚBLICA"/>
    <s v="0001 - SECRETARIADO ADMINISTRATIVO DE LA PRESIDENCIA"/>
    <x v="1"/>
    <x v="2"/>
    <x v="4"/>
    <s v="2.2 - CONTRATACIÓN DE SERVICIOS"/>
    <s v="2.2.5 - ALQUILERES Y RENTAS"/>
    <s v="N"/>
    <s v="00 - N/A"/>
    <s v="10 - FONDO GENERAL"/>
    <s v="(en blanco)"/>
    <s v="99 - MULTIPROVINCIAL"/>
    <n v="500000"/>
    <n v="0"/>
    <n v="500000"/>
    <n v="0"/>
  </r>
  <r>
    <s v="2023"/>
    <x v="0"/>
    <x v="0"/>
    <x v="0"/>
    <x v="0"/>
    <s v="2 - Poder Ejecutivo"/>
    <s v="0201 - PRESIDENCIA DE LA REPÚBLICA"/>
    <s v="0001 - SECRETARIADO ADMINISTRATIVO DE LA PRESIDENCIA"/>
    <x v="1"/>
    <x v="2"/>
    <x v="4"/>
    <s v="2.2 - CONTRATACIÓN DE SERVICIOS"/>
    <s v="2.2.5 - ALQUILERES Y RENTAS"/>
    <s v="N"/>
    <s v="00 - N/A"/>
    <s v="10 - FONDO GENERAL"/>
    <s v="(en blanco)"/>
    <s v="99 - MULTIPROVINCIAL"/>
    <n v="500000"/>
    <n v="0"/>
    <n v="500000"/>
    <n v="0"/>
  </r>
  <r>
    <s v="2023"/>
    <x v="0"/>
    <x v="0"/>
    <x v="0"/>
    <x v="0"/>
    <s v="2 - Poder Ejecutivo"/>
    <s v="0201 - PRESIDENCIA DE LA REPÚBLICA"/>
    <s v="0001 - SECRETARIADO ADMINISTRATIVO DE LA PRESIDENCIA"/>
    <x v="1"/>
    <x v="2"/>
    <x v="4"/>
    <s v="2.2 - CONTRATACIÓN DE SERVICIOS"/>
    <s v="2.2.6 - SEGUROS"/>
    <s v="N"/>
    <s v="00 - N/A"/>
    <s v="10 - FONDO GENERAL"/>
    <s v="(en blanco)"/>
    <s v="99 - MULTIPROVINCIAL"/>
    <n v="1000000"/>
    <n v="549088.80000000005"/>
    <n v="1000000"/>
    <n v="549088.80000000005"/>
  </r>
  <r>
    <s v="2023"/>
    <x v="0"/>
    <x v="0"/>
    <x v="0"/>
    <x v="0"/>
    <s v="2 - Poder Ejecutivo"/>
    <s v="0201 - PRESIDENCIA DE LA REPÚBLICA"/>
    <s v="0001 - SECRETARIADO ADMINISTRATIVO DE LA PRESIDENCIA"/>
    <x v="1"/>
    <x v="2"/>
    <x v="4"/>
    <s v="2.2 - CONTRATACIÓN DE SERVICIOS"/>
    <s v="2.2.6 - SEGUROS"/>
    <s v="N"/>
    <s v="00 - N/A"/>
    <s v="10 - FONDO GENERAL"/>
    <s v="(en blanco)"/>
    <s v="99 - MULTIPROVINCIAL"/>
    <n v="600000"/>
    <n v="0"/>
    <n v="548973"/>
    <n v="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0"/>
    <n v="72954.240000000005"/>
    <n v="134658.09"/>
    <n v="72954.240000000005"/>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500000"/>
    <n v="270000"/>
    <n v="500000"/>
    <n v="27000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400000"/>
    <n v="1737017.32"/>
    <n v="2137017.3200000003"/>
    <n v="347403.46"/>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50000"/>
    <n v="0"/>
    <n v="17500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
    <n v="0"/>
    <n v="10000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00000"/>
    <n v="380340"/>
    <n v="380340"/>
    <n v="38034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
    <n v="0"/>
    <n v="10000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500000"/>
    <n v="0"/>
    <n v="20000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50000"/>
    <n v="0"/>
    <n v="16250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00000"/>
    <n v="0"/>
    <n v="30000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500000"/>
    <n v="207680"/>
    <n v="500000"/>
    <n v="103840"/>
  </r>
  <r>
    <s v="2023"/>
    <x v="0"/>
    <x v="0"/>
    <x v="0"/>
    <x v="0"/>
    <s v="2 - Poder Ejecutivo"/>
    <s v="0201 - PRESIDENCIA DE LA REPÚBLICA"/>
    <s v="0001 - SECRETARIADO ADMINISTRATIVO DE LA PRESIDENCIA"/>
    <x v="1"/>
    <x v="2"/>
    <x v="4"/>
    <s v="2.2 - CONTRATACIÓN DE SERVICIOS"/>
    <s v="2.2.9 - OTRAS CONTRATACIONES DE SERVICIOS"/>
    <s v="N"/>
    <s v="00 - N/A"/>
    <s v="10 - FONDO GENERAL"/>
    <s v="(en blanco)"/>
    <s v="99 - MULTIPROVINCIAL"/>
    <n v="1800000"/>
    <n v="2011734.7999999998"/>
    <n v="2200000"/>
    <n v="2011734.7999999998"/>
  </r>
  <r>
    <s v="2023"/>
    <x v="0"/>
    <x v="0"/>
    <x v="0"/>
    <x v="0"/>
    <s v="2 - Poder Ejecutivo"/>
    <s v="0201 - PRESIDENCIA DE LA REPÚBLICA"/>
    <s v="0001 - SECRETARIADO ADMINISTRATIVO DE LA PRESIDENCIA"/>
    <x v="1"/>
    <x v="2"/>
    <x v="4"/>
    <s v="2.2 - CONTRATACIÓN DE SERVICIOS"/>
    <s v="2.2.9 - OTRAS CONTRATACIONES DE SERVICIOS"/>
    <s v="N"/>
    <s v="00 - N/A"/>
    <s v="10 - FONDO GENERAL"/>
    <s v="(en blanco)"/>
    <s v="99 - MULTIPROVINCIAL"/>
    <n v="1000000"/>
    <n v="0"/>
    <n v="50000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en blanco)"/>
    <s v="99 - MULTIPROVINCIAL"/>
    <n v="500000"/>
    <n v="0"/>
    <n v="10000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en blanco)"/>
    <s v="99 - MULTIPROVINCIAL"/>
    <n v="100000"/>
    <n v="0"/>
    <n v="99999.729999999981"/>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250000"/>
    <n v="0"/>
    <n v="150000"/>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500000"/>
    <n v="0"/>
    <n v="83741.910000000033"/>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75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100000"/>
    <n v="0"/>
    <n v="10000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100000"/>
    <n v="0"/>
    <n v="10000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500000"/>
    <n v="0"/>
    <n v="150000"/>
    <n v="0"/>
  </r>
  <r>
    <s v="2023"/>
    <x v="0"/>
    <x v="0"/>
    <x v="0"/>
    <x v="0"/>
    <s v="2 - Poder Ejecutivo"/>
    <s v="0201 - PRESIDENCIA DE LA REPÚBLICA"/>
    <s v="0001 - SECRETARIADO ADMINISTRATIVO DE LA PRESIDENCIA"/>
    <x v="1"/>
    <x v="2"/>
    <x v="4"/>
    <s v="2.3 - MATERIALES Y SUMINISTROS"/>
    <s v="2.3.4 - PRODUCTOS FARMACÉUTICOS"/>
    <s v="N"/>
    <s v="00 - N/A"/>
    <s v="10 - FONDO GENERAL"/>
    <s v="(en blanco)"/>
    <s v="99 - MULTIPROVINCIAL"/>
    <n v="350000"/>
    <n v="0"/>
    <n v="150000"/>
    <n v="0"/>
  </r>
  <r>
    <s v="2023"/>
    <x v="0"/>
    <x v="0"/>
    <x v="0"/>
    <x v="0"/>
    <s v="2 - Poder Ejecutivo"/>
    <s v="0201 - PRESIDENCIA DE LA REPÚBLICA"/>
    <s v="0001 - SECRETARIADO ADMINISTRATIVO DE LA PRESIDENCIA"/>
    <x v="1"/>
    <x v="2"/>
    <x v="4"/>
    <s v="2.3 - MATERIALES Y SUMINISTROS"/>
    <s v="2.3.5 - CUERO, CAUCHO Y PLÁSTICO"/>
    <s v="N"/>
    <s v="00 - N/A"/>
    <s v="10 - FONDO GENERAL"/>
    <s v="(en blanco)"/>
    <s v="99 - MULTIPROVINCIAL"/>
    <n v="200000"/>
    <n v="0"/>
    <n v="100000"/>
    <n v="0"/>
  </r>
  <r>
    <s v="2023"/>
    <x v="0"/>
    <x v="0"/>
    <x v="0"/>
    <x v="0"/>
    <s v="2 - Poder Ejecutivo"/>
    <s v="0201 - PRESIDENCIA DE LA REPÚBLICA"/>
    <s v="0001 - SECRETARIADO ADMINISTRATIVO DE LA PRESIDENCIA"/>
    <x v="1"/>
    <x v="2"/>
    <x v="4"/>
    <s v="2.3 - MATERIALES Y SUMINISTROS"/>
    <s v="2.3.5 - CUERO, CAUCHO Y PLÁSTICO"/>
    <s v="N"/>
    <s v="00 - N/A"/>
    <s v="10 - FONDO GENERAL"/>
    <s v="(en blanco)"/>
    <s v="99 - MULTIPROVINCIAL"/>
    <n v="150000"/>
    <n v="0"/>
    <n v="15000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100000"/>
    <n v="0"/>
    <n v="10000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35000"/>
    <n v="0"/>
    <n v="3500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100000"/>
    <n v="0"/>
    <n v="10000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2600000"/>
    <n v="0"/>
    <n v="2157642.6800000002"/>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1000000"/>
    <n v="0"/>
    <n v="100000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15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25000"/>
    <n v="0"/>
    <n v="2500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90000"/>
    <n v="0"/>
    <n v="9000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350000"/>
    <n v="0"/>
    <n v="35000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250000"/>
    <n v="5900"/>
    <n v="250000"/>
    <n v="590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700000"/>
    <n v="0"/>
    <n v="20000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150000"/>
    <n v="0"/>
    <n v="15000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11516"/>
    <n v="15000"/>
    <n v="11516"/>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42471"/>
    <n v="60000"/>
    <n v="313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6100000"/>
    <n v="0"/>
    <n v="117394"/>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0"/>
    <n v="6250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28000000"/>
    <n v="189894342.50000009"/>
    <n v="228000000"/>
    <n v="189871342.5"/>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56814767"/>
    <n v="29558833.329999998"/>
    <n v="103121509"/>
    <n v="29462233.329999998"/>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500000"/>
    <n v="0"/>
    <n v="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5000000"/>
    <n v="4326876.6399999997"/>
    <n v="5000000"/>
    <n v="4326876.6399999997"/>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0500000"/>
    <n v="0"/>
    <n v="2050000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974540"/>
    <n v="10229766.34"/>
    <n v="10240166"/>
    <n v="10229766.34"/>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1600000"/>
    <n v="2218705.6299999994"/>
    <n v="2766584"/>
    <n v="2218705.63"/>
  </r>
  <r>
    <s v="2023"/>
    <x v="0"/>
    <x v="0"/>
    <x v="0"/>
    <x v="0"/>
    <s v="2 - Poder Ejecutivo"/>
    <s v="0201 - PRESIDENCIA DE LA REPÚBLICA"/>
    <s v="0003 - PLAN PRESIDENCIAL CONTRA LA POBREZA"/>
    <x v="1"/>
    <x v="2"/>
    <x v="4"/>
    <s v="2.1 - REMUNERACIONES Y CONTRIBUCIONES"/>
    <s v="2.1.1 - REMUNERACIONES"/>
    <s v="N"/>
    <s v="00 - N/A"/>
    <s v="50 - CRÉDITO INTERNO"/>
    <s v="(en blanco)"/>
    <s v="99 - MULTIPROVINCIAL"/>
    <n v="0"/>
    <n v="5234199.99"/>
    <n v="9300000"/>
    <n v="5234199.99"/>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0"/>
    <n v="29000000"/>
    <n v="0"/>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11500000"/>
    <n v="12940008.000000002"/>
    <n v="11500000"/>
    <n v="12940008.000000002"/>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652500"/>
    <n v="9754692.2100000009"/>
    <n v="10118548"/>
    <n v="9754692.2100000009"/>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100000"/>
    <n v="100000"/>
    <n v="100000"/>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20314405"/>
    <n v="0"/>
    <n v="20314405"/>
    <n v="0"/>
  </r>
  <r>
    <s v="2023"/>
    <x v="0"/>
    <x v="0"/>
    <x v="0"/>
    <x v="0"/>
    <s v="2 - Poder Ejecutivo"/>
    <s v="0201 - PRESIDENCIA DE LA REPÚBLICA"/>
    <s v="0003 - PLAN PRESIDENCIAL CONTRA LA POBREZA"/>
    <x v="1"/>
    <x v="2"/>
    <x v="4"/>
    <s v="2.1 - REMUNERACIONES Y CONTRIBUCIONES"/>
    <s v="2.1.2 - SOBRESUELDOS"/>
    <s v="N"/>
    <s v="00 - N/A"/>
    <s v="50 - CRÉDITO INTERNO"/>
    <s v="(en blanco)"/>
    <s v="99 - MULTIPROVINCIAL"/>
    <n v="0"/>
    <n v="0"/>
    <n v="5700000"/>
    <n v="0"/>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16658384"/>
    <n v="13554608.74"/>
    <n v="16658384"/>
    <n v="13552978.039999995"/>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16783578"/>
    <n v="13789706.420000002"/>
    <n v="16783578"/>
    <n v="13788073.42"/>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2323099"/>
    <n v="1887932.8599999994"/>
    <n v="2323099"/>
    <n v="1887679.8599999996"/>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3157551"/>
    <n v="5299909.1500000004"/>
    <n v="3157551"/>
    <n v="4727663.2200000007"/>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4106898"/>
    <n v="817400.60000000009"/>
    <n v="4106898"/>
    <n v="782473.7"/>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12000000"/>
    <n v="10531882.120000003"/>
    <n v="12000000"/>
    <n v="10441882.120000001"/>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267555"/>
    <n v="45755.199999999997"/>
    <n v="267555"/>
    <n v="45755.199999999997"/>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450000"/>
    <n v="300120"/>
    <n v="450000"/>
    <n v="300120"/>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350000"/>
    <n v="0"/>
    <n v="350000"/>
    <n v="0"/>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3150000"/>
    <n v="833541.05"/>
    <n v="16171000"/>
    <n v="833541.05"/>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1500000"/>
    <n v="736320"/>
    <n v="977000"/>
    <n v="736320"/>
  </r>
  <r>
    <s v="2023"/>
    <x v="0"/>
    <x v="0"/>
    <x v="0"/>
    <x v="0"/>
    <s v="2 - Poder Ejecutivo"/>
    <s v="0201 - PRESIDENCIA DE LA REPÚBLICA"/>
    <s v="0003 - PLAN PRESIDENCIAL CONTRA LA POBREZA"/>
    <x v="1"/>
    <x v="2"/>
    <x v="4"/>
    <s v="2.2 - CONTRATACIÓN DE SERVICIOS"/>
    <s v="2.2.3 - VIÁTICOS"/>
    <s v="N"/>
    <s v="00 - N/A"/>
    <s v="10 - FONDO GENERAL"/>
    <s v="(en blanco)"/>
    <s v="99 - MULTIPROVINCIAL"/>
    <n v="5300000"/>
    <n v="3900000"/>
    <n v="12300000"/>
    <n v="390000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700000"/>
    <n v="0"/>
    <n v="70000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800000"/>
    <n v="0"/>
    <n v="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1130000"/>
    <n v="130000"/>
    <n v="130000"/>
    <n v="13000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15000000"/>
    <n v="33635138.539999999"/>
    <n v="50000000"/>
    <n v="28112287.979999997"/>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540000"/>
    <n v="0"/>
    <n v="1700000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359000"/>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17264"/>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6400000"/>
    <n v="1000000"/>
    <n v="1000000"/>
    <n v="78400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00000"/>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300000"/>
    <n v="0"/>
    <n v="0"/>
    <n v="0"/>
  </r>
  <r>
    <s v="2023"/>
    <x v="0"/>
    <x v="0"/>
    <x v="0"/>
    <x v="0"/>
    <s v="2 - Poder Ejecutivo"/>
    <s v="0201 - PRESIDENCIA DE LA REPÚBLICA"/>
    <s v="0003 - PLAN PRESIDENCIAL CONTRA LA POBREZA"/>
    <x v="1"/>
    <x v="2"/>
    <x v="4"/>
    <s v="2.2 - CONTRATACIÓN DE SERVICIOS"/>
    <s v="2.2.6 - SEGUROS"/>
    <s v="N"/>
    <s v="00 - N/A"/>
    <s v="10 - FONDO GENERAL"/>
    <s v="(en blanco)"/>
    <s v="99 - MULTIPROVINCIAL"/>
    <n v="5000000"/>
    <n v="6654183.1399999997"/>
    <n v="7396943"/>
    <n v="4394759.01"/>
  </r>
  <r>
    <s v="2023"/>
    <x v="0"/>
    <x v="0"/>
    <x v="0"/>
    <x v="0"/>
    <s v="2 - Poder Ejecutivo"/>
    <s v="0201 - PRESIDENCIA DE LA REPÚBLICA"/>
    <s v="0003 - PLAN PRESIDENCIAL CONTRA LA POBREZA"/>
    <x v="1"/>
    <x v="2"/>
    <x v="4"/>
    <s v="2.2 - CONTRATACIÓN DE SERVICIOS"/>
    <s v="2.2.6 - SEGUROS"/>
    <s v="N"/>
    <s v="00 - N/A"/>
    <s v="10 - FONDO GENERAL"/>
    <s v="(en blanco)"/>
    <s v="99 - MULTIPROVINCIAL"/>
    <n v="0"/>
    <n v="0"/>
    <n v="50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0"/>
    <n v="764545.6"/>
    <n v="1200000"/>
    <n v="764545.6"/>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5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300000"/>
    <n v="550000"/>
    <n v="1300000"/>
    <n v="55000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252700.54"/>
    <n v="506000"/>
    <n v="252700.54"/>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0"/>
    <n v="4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100000"/>
    <n v="5756157.4199999999"/>
    <n v="11797000"/>
    <n v="2993122.5000000005"/>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80000"/>
    <n v="0"/>
    <n v="58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3000"/>
    <n v="0"/>
    <n v="3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600000"/>
    <n v="100000"/>
    <n v="600000"/>
    <n v="1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4900000"/>
    <n v="1688800"/>
    <n v="11900000"/>
    <n v="16888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511500"/>
    <n v="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000000"/>
    <n v="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00000"/>
    <n v="0"/>
    <n v="220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00000"/>
    <n v="1811200"/>
    <n v="1811200"/>
    <n v="18112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050000"/>
    <n v="7075000"/>
    <n v="7400000"/>
    <n v="5961600.0199999996"/>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360000"/>
    <n v="418950"/>
    <n v="0"/>
    <n v="41895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0"/>
    <n v="474360"/>
    <n v="1151000"/>
    <n v="41064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839644"/>
    <n v="1875088.4100000001"/>
    <n v="1439389"/>
    <n v="1369188.4100000001"/>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782400"/>
    <n v="1782400"/>
    <n v="1782400"/>
    <n v="1782400"/>
  </r>
  <r>
    <s v="2023"/>
    <x v="0"/>
    <x v="0"/>
    <x v="0"/>
    <x v="0"/>
    <s v="2 - Poder Ejecutivo"/>
    <s v="0201 - PRESIDENCIA DE LA REPÚBLICA"/>
    <s v="0003 - PLAN PRESIDENCIAL CONTRA LA POBREZA"/>
    <x v="1"/>
    <x v="2"/>
    <x v="4"/>
    <s v="2.2 - CONTRATACIÓN DE SERVICIOS"/>
    <s v="2.2.9 - OTRAS CONTRATACIONES DE SERVICIOS"/>
    <s v="N"/>
    <s v="00 - N/A"/>
    <s v="10 - FONDO GENERAL"/>
    <s v="(en blanco)"/>
    <s v="99 - MULTIPROVINCIAL"/>
    <n v="1500000"/>
    <n v="1540000"/>
    <n v="1540000"/>
    <n v="1540000"/>
  </r>
  <r>
    <s v="2023"/>
    <x v="0"/>
    <x v="0"/>
    <x v="0"/>
    <x v="0"/>
    <s v="2 - Poder Ejecutivo"/>
    <s v="0201 - PRESIDENCIA DE LA REPÚBLICA"/>
    <s v="0003 - PLAN PRESIDENCIAL CONTRA LA POBREZA"/>
    <x v="1"/>
    <x v="2"/>
    <x v="4"/>
    <s v="2.2 - CONTRATACIÓN DE SERVICIOS"/>
    <s v="2.2.9 - OTRAS CONTRATACIONES DE SERVICIOS"/>
    <s v="N"/>
    <s v="00 - N/A"/>
    <s v="10 - FONDO GENERAL"/>
    <s v="(en blanco)"/>
    <s v="99 - MULTIPROVINCIAL"/>
    <n v="1340986"/>
    <n v="340986"/>
    <n v="340986"/>
    <n v="340986"/>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1852689707"/>
    <n v="3234149868.5499997"/>
    <n v="5471088867"/>
    <n v="2374132631.1999998"/>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8100"/>
    <n v="0"/>
    <n v="8100"/>
    <n v="0"/>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200416"/>
    <n v="0"/>
    <n v="200416"/>
    <n v="0"/>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20000000"/>
    <n v="76301213.210000008"/>
    <n v="173947543"/>
    <n v="15439716.009999998"/>
  </r>
  <r>
    <s v="2023"/>
    <x v="0"/>
    <x v="0"/>
    <x v="0"/>
    <x v="0"/>
    <s v="2 - Poder Ejecutivo"/>
    <s v="0201 - PRESIDENCIA DE LA REPÚBLICA"/>
    <s v="0003 - PLAN PRESIDENCIAL CONTRA LA POBREZA"/>
    <x v="1"/>
    <x v="2"/>
    <x v="4"/>
    <s v="2.3 - MATERIALES Y SUMINISTROS"/>
    <s v="2.3.1 - ALIMENTOS Y PRODUCTOS AGROFORESTALES"/>
    <s v="N"/>
    <s v="00 - N/A"/>
    <s v="50 - CRÉDITO INTERNO"/>
    <s v="(en blanco)"/>
    <s v="99 - MULTIPROVINCIAL"/>
    <n v="0"/>
    <n v="528623620"/>
    <n v="528689619.99000001"/>
    <n v="0"/>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400000"/>
    <n v="0"/>
    <n v="400000"/>
    <n v="0"/>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5378611"/>
    <n v="31461461.350000001"/>
    <n v="38578611"/>
    <n v="13155844.050000001"/>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150451"/>
    <n v="329662.5"/>
    <n v="150451"/>
    <n v="329662.5"/>
  </r>
  <r>
    <s v="2023"/>
    <x v="0"/>
    <x v="0"/>
    <x v="0"/>
    <x v="0"/>
    <s v="2 - Poder Ejecutivo"/>
    <s v="0201 - PRESIDENCIA DE LA REPÚBLICA"/>
    <s v="0003 - PLAN PRESIDENCIAL CONTRA LA POBREZA"/>
    <x v="1"/>
    <x v="2"/>
    <x v="4"/>
    <s v="2.3 - MATERIALES Y SUMINISTROS"/>
    <s v="2.3.2 - TEXTILES Y VESTUARIOS"/>
    <s v="N"/>
    <s v="00 - N/A"/>
    <s v="50 - CRÉDITO INTERNO"/>
    <s v="(en blanco)"/>
    <s v="99 - MULTIPROVINCIAL"/>
    <n v="0"/>
    <n v="15336021.710000001"/>
    <n v="15336021.710000001"/>
    <n v="0"/>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1000000"/>
    <n v="0"/>
    <n v="1770000"/>
    <n v="0"/>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1200000"/>
    <n v="699496"/>
    <n v="2000000"/>
    <n v="699496"/>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287320"/>
    <n v="0"/>
    <n v="287320"/>
    <n v="0"/>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50000"/>
    <n v="0"/>
    <n v="50000"/>
    <n v="0"/>
  </r>
  <r>
    <s v="2023"/>
    <x v="0"/>
    <x v="0"/>
    <x v="0"/>
    <x v="0"/>
    <s v="2 - Poder Ejecutivo"/>
    <s v="0201 - PRESIDENCIA DE LA REPÚBLICA"/>
    <s v="0003 - PLAN PRESIDENCIAL CONTRA LA POBREZA"/>
    <x v="1"/>
    <x v="2"/>
    <x v="4"/>
    <s v="2.3 - MATERIALES Y SUMINISTROS"/>
    <s v="2.3.4 - PRODUCTOS FARMACÉUTICOS"/>
    <s v="N"/>
    <s v="00 - N/A"/>
    <s v="10 - FONDO GENERAL"/>
    <s v="(en blanco)"/>
    <s v="99 - MULTIPROVINCIAL"/>
    <n v="10200000"/>
    <n v="0"/>
    <n v="2600000"/>
    <n v="0"/>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7183701"/>
    <n v="391599.92"/>
    <n v="6795701"/>
    <n v="391599.92"/>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18479"/>
    <n v="0"/>
    <n v="18479"/>
    <n v="0"/>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22000000"/>
    <n v="56833583.549999997"/>
    <n v="131681172"/>
    <n v="14205298.670000002"/>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60000"/>
    <n v="0"/>
    <n v="60000"/>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40292"/>
    <n v="0"/>
    <n v="40292"/>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500000"/>
    <n v="11174.6"/>
    <n v="550000"/>
    <n v="11174.6"/>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48000000"/>
    <n v="134424530.62"/>
    <n v="192666171"/>
    <n v="32724647.34"/>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200000"/>
    <n v="0"/>
    <n v="2000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8500000"/>
    <n v="6000000"/>
    <n v="6800000"/>
    <n v="600000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4200000"/>
    <n v="19031993.59"/>
    <n v="29516067"/>
    <n v="11563424.080000002"/>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073889"/>
    <n v="0"/>
    <n v="1073889"/>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619080"/>
    <n v="0"/>
    <n v="81908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100000"/>
    <n v="0"/>
    <n v="13000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00000"/>
    <n v="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00061"/>
    <n v="51480"/>
    <n v="500061"/>
    <n v="5148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00"/>
    <n v="0"/>
    <n v="1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982800"/>
    <n v="0"/>
    <n v="9828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79856"/>
    <n v="288569"/>
    <n v="1079856"/>
    <n v="288569"/>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89651"/>
    <n v="0"/>
    <n v="89651"/>
    <n v="0"/>
  </r>
  <r>
    <s v="2023"/>
    <x v="0"/>
    <x v="0"/>
    <x v="0"/>
    <x v="0"/>
    <s v="2 - Poder Ejecutivo"/>
    <s v="0201 - PRESIDENCIA DE LA REPÚBLICA"/>
    <s v="0003 - PLAN PRESIDENCIAL CONTRA LA POBREZA"/>
    <x v="1"/>
    <x v="2"/>
    <x v="4"/>
    <s v="2.3 - MATERIALES Y SUMINISTROS"/>
    <s v="2.3.7 - COMBUSTIBLES, LUBRICANTES, PRODUCTOS QUÍMICOS Y CONEXOS"/>
    <s v="N"/>
    <s v="00 - N/A"/>
    <s v="50 - CRÉDITO INTERNO"/>
    <s v="(en blanco)"/>
    <s v="99 - MULTIPROVINCIAL"/>
    <n v="0"/>
    <n v="0"/>
    <n v="50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4243796"/>
    <n v="2088448.52"/>
    <n v="7809866"/>
    <n v="417290.04"/>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5997720"/>
    <n v="1263726.1399999999"/>
    <n v="7697412"/>
    <n v="53267.14"/>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702746"/>
    <n v="303999.86"/>
    <n v="1604746"/>
    <n v="303999.86"/>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15000000"/>
    <n v="0"/>
    <n v="10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3800000"/>
    <n v="0"/>
    <n v="18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147685"/>
    <n v="1047149.83"/>
    <n v="2289150"/>
    <n v="39149.979999999996"/>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600094"/>
    <n v="197650"/>
    <n v="802584"/>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3630.77"/>
    <n v="204000"/>
    <n v="3630.77"/>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000000"/>
    <n v="4683047.2100000009"/>
    <n v="10829000"/>
    <n v="4683047.21"/>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1000000"/>
    <n v="0"/>
    <n v="185000"/>
    <n v="0"/>
  </r>
  <r>
    <s v="2023"/>
    <x v="0"/>
    <x v="0"/>
    <x v="1"/>
    <x v="1"/>
    <s v="2 - Poder Ejecutivo"/>
    <s v="0201 - PRESIDENCIA DE LA REPÚBLICA"/>
    <s v="0003 - PLAN PRESIDENCIAL CONTRA LA POBREZA"/>
    <x v="1"/>
    <x v="2"/>
    <x v="4"/>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44823292"/>
    <n v="186549492.13"/>
    <n v="244688292"/>
    <n v="186549492.13000005"/>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64387693"/>
    <n v="64595000"/>
    <n v="82387693"/>
    <n v="64595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0"/>
    <n v="0"/>
    <n v="135000"/>
    <n v="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1377241"/>
    <n v="0"/>
    <n v="21377241"/>
    <n v="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000000"/>
    <n v="65000"/>
    <n v="2000000"/>
    <n v="65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1000000"/>
    <n v="338071.06"/>
    <n v="1000000"/>
    <n v="338071.06"/>
  </r>
  <r>
    <s v="2023"/>
    <x v="0"/>
    <x v="0"/>
    <x v="0"/>
    <x v="0"/>
    <s v="2 - Poder Ejecutivo"/>
    <s v="0201 - PRESIDENCIA DE LA REPÚBLICA"/>
    <s v="0004 - COMISION PRESIDENCIAL DE APOYO AL DESARROLLO BARRIAL"/>
    <x v="1"/>
    <x v="2"/>
    <x v="4"/>
    <s v="2.1 - REMUNERACIONES Y CONTRIBUCIONES"/>
    <s v="2.1.2 - SOBRESUELDOS"/>
    <s v="N"/>
    <s v="00 - N/A"/>
    <s v="10 - FONDO GENERAL"/>
    <s v="(en blanco)"/>
    <s v="99 - MULTIPROVINCIAL"/>
    <n v="11703600"/>
    <n v="7843000"/>
    <n v="11703600"/>
    <n v="7078200"/>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17357973"/>
    <n v="13141962.51"/>
    <n v="17357973"/>
    <n v="13141962.509999996"/>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17382455"/>
    <n v="13204206.979999999"/>
    <n v="17382455"/>
    <n v="13204206.979999999"/>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2693058"/>
    <n v="1956699.7400000007"/>
    <n v="2693058"/>
    <n v="1956699.74"/>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4220346"/>
    <n v="4073981.4"/>
    <n v="4220346"/>
    <n v="3470233.1"/>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600000"/>
    <n v="329174.28000000003"/>
    <n v="600000"/>
    <n v="268404.73"/>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3202144"/>
    <n v="2904891.41"/>
    <n v="3202144"/>
    <n v="2259012.1"/>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51576"/>
    <n v="31656"/>
    <n v="51576"/>
    <n v="20302.8"/>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46464"/>
    <n v="42024"/>
    <n v="46464"/>
    <n v="27942"/>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en blanco)"/>
    <s v="99 - MULTIPROVINCIAL"/>
    <n v="341764"/>
    <n v="603817.80000000005"/>
    <n v="1691755.8"/>
    <n v="603817.80000000005"/>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en blanco)"/>
    <s v="99 - MULTIPROVINCIAL"/>
    <n v="40000"/>
    <n v="0"/>
    <n v="380300"/>
    <n v="0"/>
  </r>
  <r>
    <s v="2023"/>
    <x v="0"/>
    <x v="0"/>
    <x v="0"/>
    <x v="0"/>
    <s v="2 - Poder Ejecutivo"/>
    <s v="0201 - PRESIDENCIA DE LA REPÚBLICA"/>
    <s v="0004 - COMISION PRESIDENCIAL DE APOYO AL DESARROLLO BARRIAL"/>
    <x v="1"/>
    <x v="2"/>
    <x v="4"/>
    <s v="2.2 - CONTRATACIÓN DE SERVICIOS"/>
    <s v="2.2.3 - VIÁTICOS"/>
    <s v="N"/>
    <s v="00 - N/A"/>
    <s v="10 - FONDO GENERAL"/>
    <s v="(en blanco)"/>
    <s v="99 - MULTIPROVINCIAL"/>
    <n v="846136"/>
    <n v="602110"/>
    <n v="2160000"/>
    <n v="60211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19705851"/>
    <n v="21234009.609999999"/>
    <n v="21416851"/>
    <n v="17051508.920000002"/>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41250"/>
    <n v="0"/>
    <n v="41250"/>
    <n v="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0"/>
    <n v="0"/>
    <n v="150000"/>
    <n v="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100000"/>
    <n v="0"/>
    <n v="100000"/>
    <n v="0"/>
  </r>
  <r>
    <s v="2023"/>
    <x v="0"/>
    <x v="0"/>
    <x v="0"/>
    <x v="0"/>
    <s v="2 - Poder Ejecutivo"/>
    <s v="0201 - PRESIDENCIA DE LA REPÚBLICA"/>
    <s v="0004 - COMISION PRESIDENCIAL DE APOYO AL DESARROLLO BARRIAL"/>
    <x v="1"/>
    <x v="2"/>
    <x v="4"/>
    <s v="2.2 - CONTRATACIÓN DE SERVICIOS"/>
    <s v="2.2.6 - SEGUROS"/>
    <s v="N"/>
    <s v="00 - N/A"/>
    <s v="10 - FONDO GENERAL"/>
    <s v="(en blanco)"/>
    <s v="99 - MULTIPROVINCIAL"/>
    <n v="1554658"/>
    <n v="395161.39"/>
    <n v="3244541.94"/>
    <n v="395161.39"/>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50000"/>
    <n v="199910.88"/>
    <n v="200000"/>
    <n v="199910.88"/>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0"/>
    <n v="0"/>
    <n v="400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00000"/>
    <n v="0"/>
    <n v="21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000000"/>
    <n v="0"/>
    <n v="288"/>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00000"/>
    <n v="0"/>
    <n v="55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500000"/>
    <n v="1453709.5799999998"/>
    <n v="2953709.58"/>
    <n v="1453709.5800000003"/>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50000000"/>
    <n v="57230"/>
    <n v="117230"/>
    <n v="5723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2500"/>
    <n v="0"/>
    <n v="74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
    <n v="2603.2599999999998"/>
    <n v="240000"/>
    <n v="2603.2599999999998"/>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200000"/>
    <n v="0"/>
    <n v="463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7096776"/>
    <n v="2789633.2800000003"/>
    <n v="8012776"/>
    <n v="2789633.2800000003"/>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300000"/>
    <n v="0"/>
    <n v="7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00"/>
    <n v="968190"/>
    <n v="15451069.17"/>
    <n v="95698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00"/>
    <n v="0"/>
    <n v="211183.84000000008"/>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0000"/>
    <n v="0"/>
    <n v="20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746400"/>
    <n v="1303900"/>
    <n v="3154136"/>
    <n v="130390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860000"/>
    <n v="353790"/>
    <n v="1255000"/>
    <n v="10879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45000"/>
    <n v="0"/>
    <n v="4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3267800"/>
    <n v="1975320"/>
    <n v="3565020"/>
    <n v="197532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50 - CRÉDITO INTERNO"/>
    <s v="(en blanco)"/>
    <s v="99 - MULTIPROVINCIAL"/>
    <n v="0"/>
    <n v="41646308.049999997"/>
    <n v="54540780"/>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1641243"/>
    <n v="0"/>
    <n v="36635"/>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2000000"/>
    <n v="2666717.4"/>
    <n v="12234497.4"/>
    <n v="2586595.4"/>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1719800"/>
    <n v="0"/>
    <n v="800"/>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9191200"/>
    <n v="11364891.32"/>
    <n v="38622739.32"/>
    <n v="11308951.32"/>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4400473"/>
    <n v="0"/>
    <n v="156468"/>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494300"/>
    <n v="659856"/>
    <n v="1080144"/>
    <n v="659856"/>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9120674"/>
    <n v="5202053.75"/>
    <n v="113006354.75"/>
    <n v="4875488.75"/>
  </r>
  <r>
    <s v="2023"/>
    <x v="0"/>
    <x v="0"/>
    <x v="0"/>
    <x v="0"/>
    <s v="2 - Poder Ejecutivo"/>
    <s v="0201 - PRESIDENCIA DE LA REPÚBLICA"/>
    <s v="0004 - COMISION PRESIDENCIAL DE APOYO AL DESARROLLO BARRIAL"/>
    <x v="1"/>
    <x v="2"/>
    <x v="4"/>
    <s v="2.3 - MATERIALES Y SUMINISTROS"/>
    <s v="2.3.1 - ALIMENTOS Y PRODUCTOS AGROFORESTALES"/>
    <s v="N"/>
    <s v="00 - N/A"/>
    <s v="50 - CRÉDITO INTERNO"/>
    <s v="(en blanco)"/>
    <s v="99 - MULTIPROVINCIAL"/>
    <n v="0"/>
    <n v="27812600"/>
    <n v="36625930"/>
    <n v="0"/>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350"/>
    <n v="0"/>
    <n v="1350"/>
    <n v="0"/>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759200"/>
    <n v="1246216.8799999999"/>
    <n v="7433996.3799999999"/>
    <n v="1246216.8799999999"/>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138462"/>
    <n v="1736713.38"/>
    <n v="8872713.379999999"/>
    <n v="1736713.38"/>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0"/>
    <n v="51920"/>
    <n v="90000"/>
    <n v="51920"/>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551670"/>
    <n v="363676"/>
    <n v="1194270"/>
    <n v="363676"/>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616020"/>
    <n v="160018.62"/>
    <n v="804175"/>
    <n v="160018.62"/>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268650"/>
    <n v="193520"/>
    <n v="2500288.64"/>
    <n v="193520"/>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806400"/>
    <n v="651508.67999999993"/>
    <n v="1475667.6800000002"/>
    <n v="651508.68000000005"/>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690260"/>
    <n v="0"/>
    <n v="90260"/>
    <n v="0"/>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966566"/>
    <n v="0"/>
    <n v="11925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1916820"/>
    <n v="14909710.640000001"/>
    <n v="28493080.640000001"/>
    <n v="5158603.6399999997"/>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0"/>
    <n v="0"/>
    <n v="26252.639999999999"/>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386518"/>
    <n v="1124523.48"/>
    <n v="2259526.9500000002"/>
    <n v="1124523.4800000002"/>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6803464"/>
    <n v="8292350.9399999995"/>
    <n v="97621051.640000001"/>
    <n v="5875746.3399999999"/>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334880"/>
    <n v="0"/>
    <n v="33488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1179750"/>
    <n v="9550679.2800000012"/>
    <n v="16806682.079999998"/>
    <n v="2753636.2"/>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0"/>
    <n v="12036"/>
    <n v="196033.44"/>
    <n v="354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477127.1"/>
    <n v="469771.18"/>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26281361.199999999"/>
    <n v="36766317.82"/>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89208"/>
    <n v="9000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35400"/>
    <n v="366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9017400"/>
    <n v="6763000"/>
    <n v="10017400"/>
    <n v="676300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217840"/>
    <n v="158132.91999999998"/>
    <n v="878839.92"/>
    <n v="158132.92000000001"/>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5000"/>
    <n v="0"/>
    <n v="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1700"/>
    <n v="0"/>
    <n v="17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42600"/>
    <n v="0"/>
    <n v="12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5500"/>
    <n v="0"/>
    <n v="235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7596368"/>
    <n v="1750343.56"/>
    <n v="5614885"/>
    <n v="1053993.7"/>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7484"/>
    <n v="52770.78"/>
    <n v="187342.28"/>
    <n v="36398.28"/>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50 - CRÉDITO INTERNO"/>
    <s v="(en blanco)"/>
    <s v="99 - MULTIPROVINCIAL"/>
    <n v="0"/>
    <n v="48351.68"/>
    <n v="4836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1490474"/>
    <n v="508522.76999999996"/>
    <n v="3397489.77"/>
    <n v="508522.7699999999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46840"/>
    <n v="0"/>
    <n v="285000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393796"/>
    <n v="1456588.46"/>
    <n v="2899492.4"/>
    <n v="1456588.4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530880"/>
    <n v="0"/>
    <n v="158088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0947.560000000001"/>
    <n v="27000"/>
    <n v="20947.560000000001"/>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655400"/>
    <n v="2617601.08"/>
    <n v="8656986.879999999"/>
    <n v="1310515.08"/>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890530"/>
    <n v="62581.599999999999"/>
    <n v="1447106.6"/>
    <n v="62581.60000000000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670642"/>
    <n v="507612.39999999997"/>
    <n v="5470047.7000000002"/>
    <n v="507612.4"/>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760050"/>
    <n v="116929.73999999999"/>
    <n v="1006917.54"/>
    <n v="101070.54"/>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2663"/>
    <n v="1425910.8200000003"/>
    <n v="3533857.4899999998"/>
    <n v="816273.26000000013"/>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8228295"/>
    <n v="205320"/>
    <n v="822138.82999999821"/>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5000000"/>
    <n v="50000000"/>
    <n v="2500000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564555"/>
    <n v="886020.7"/>
    <n v="8944302.6999999993"/>
    <n v="886020.7"/>
  </r>
  <r>
    <s v="2023"/>
    <x v="0"/>
    <x v="0"/>
    <x v="1"/>
    <x v="1"/>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37760"/>
    <n v="39600"/>
    <n v="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373517.2"/>
    <n v="382641"/>
    <n v="0"/>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409426079"/>
    <n v="371139668.5"/>
    <n v="500120395.19"/>
    <n v="349117064.22000003"/>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121971600"/>
    <n v="131235500"/>
    <n v="146519500"/>
    <n v="122179800.04000001"/>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20193600"/>
    <n v="7520200"/>
    <n v="20193600"/>
    <n v="5680375"/>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69000000"/>
    <n v="0"/>
    <n v="81972458.530000001"/>
    <n v="0"/>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1100000"/>
    <n v="547000"/>
    <n v="1100000"/>
    <n v="547000"/>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4200000"/>
    <n v="3180083.09"/>
    <n v="4200000"/>
    <n v="3180083.0900000008"/>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100000"/>
    <n v="0"/>
    <n v="100000"/>
    <n v="0"/>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240800000"/>
    <n v="236747911.22"/>
    <n v="304269469"/>
    <n v="216698475.16000003"/>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45000000"/>
    <n v="57697810.310000002"/>
    <n v="57697810.310000002"/>
    <n v="57396397.889999993"/>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250000"/>
    <n v="0"/>
    <n v="250000"/>
    <n v="0"/>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45000000"/>
    <n v="0"/>
    <n v="57972458.530000001"/>
    <n v="0"/>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0"/>
    <n v="0"/>
    <n v="12972458.529999999"/>
    <n v="0"/>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35820000"/>
    <n v="35080023.939999998"/>
    <n v="44033415.799999997"/>
    <n v="33769225.109999992"/>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37000000"/>
    <n v="35473179.899999999"/>
    <n v="45225000.299999997"/>
    <n v="33862725.219999999"/>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5200000"/>
    <n v="5942539.3199999994"/>
    <n v="6590140.9000000004"/>
    <n v="5154959.9200000009"/>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110400000"/>
    <n v="16736590.389999997"/>
    <n v="81100000"/>
    <n v="16736590.390000002"/>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115200000"/>
    <n v="63330105.850000001"/>
    <n v="115200000"/>
    <n v="63330105.039999984"/>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54800000"/>
    <n v="54031340.029999994"/>
    <n v="54800000"/>
    <n v="54031340.010000005"/>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366000"/>
    <n v="350281"/>
    <n v="366000"/>
    <n v="350281"/>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270000"/>
    <n v="149300.5"/>
    <n v="270000"/>
    <n v="149300.5"/>
  </r>
  <r>
    <s v="2023"/>
    <x v="0"/>
    <x v="0"/>
    <x v="0"/>
    <x v="0"/>
    <s v="2 - Poder Ejecutivo"/>
    <s v="0201 - PRESIDENCIA DE LA REPÚBLICA"/>
    <s v="0004 - SERVICIO INTEGRAL DE EMERGENCIAS"/>
    <x v="0"/>
    <x v="4"/>
    <x v="6"/>
    <s v="2.2 - CONTRATACIÓN DE SERVICIOS"/>
    <s v="2.2.2 - PUBLICIDAD, IMPRESIÓN Y ENCUADERNACIÓN"/>
    <s v="N"/>
    <s v="00 - N/A"/>
    <s v="10 - FONDO GENERAL"/>
    <s v="(en blanco)"/>
    <s v="99 - MULTIPROVINCIAL"/>
    <n v="40000000"/>
    <n v="28836858.529999994"/>
    <n v="40000000"/>
    <n v="15864658.530000001"/>
  </r>
  <r>
    <s v="2023"/>
    <x v="0"/>
    <x v="0"/>
    <x v="0"/>
    <x v="0"/>
    <s v="2 - Poder Ejecutivo"/>
    <s v="0201 - PRESIDENCIA DE LA REPÚBLICA"/>
    <s v="0004 - SERVICIO INTEGRAL DE EMERGENCIAS"/>
    <x v="0"/>
    <x v="4"/>
    <x v="6"/>
    <s v="2.2 - CONTRATACIÓN DE SERVICIOS"/>
    <s v="2.2.2 - PUBLICIDAD, IMPRESIÓN Y ENCUADERNACIÓN"/>
    <s v="N"/>
    <s v="00 - N/A"/>
    <s v="10 - FONDO GENERAL"/>
    <s v="(en blanco)"/>
    <s v="99 - MULTIPROVINCIAL"/>
    <n v="500000"/>
    <n v="1542342.88"/>
    <n v="500000"/>
    <n v="1542342.8800000001"/>
  </r>
  <r>
    <s v="2023"/>
    <x v="0"/>
    <x v="0"/>
    <x v="0"/>
    <x v="0"/>
    <s v="2 - Poder Ejecutivo"/>
    <s v="0201 - PRESIDENCIA DE LA REPÚBLICA"/>
    <s v="0004 - SERVICIO INTEGRAL DE EMERGENCIAS"/>
    <x v="0"/>
    <x v="4"/>
    <x v="6"/>
    <s v="2.2 - CONTRATACIÓN DE SERVICIOS"/>
    <s v="2.2.2 - PUBLICIDAD, IMPRESIÓN Y ENCUADERNACIÓN"/>
    <s v="N"/>
    <s v="00 - N/A"/>
    <s v="20 - FONDOS CON DESTINO ESPECÍFICO"/>
    <s v="(en blanco)"/>
    <s v="99 - MULTIPROVINCIAL"/>
    <n v="7000000"/>
    <n v="0"/>
    <n v="0"/>
    <n v="0"/>
  </r>
  <r>
    <s v="2023"/>
    <x v="0"/>
    <x v="0"/>
    <x v="0"/>
    <x v="0"/>
    <s v="2 - Poder Ejecutivo"/>
    <s v="0201 - PRESIDENCIA DE LA REPÚBLICA"/>
    <s v="0004 - SERVICIO INTEGRAL DE EMERGENCIAS"/>
    <x v="0"/>
    <x v="4"/>
    <x v="6"/>
    <s v="2.2 - CONTRATACIÓN DE SERVICIOS"/>
    <s v="2.2.3 - VIÁTICOS"/>
    <s v="N"/>
    <s v="00 - N/A"/>
    <s v="10 - FONDO GENERAL"/>
    <s v="(en blanco)"/>
    <s v="99 - MULTIPROVINCIAL"/>
    <n v="26000000"/>
    <n v="9135798.5099999998"/>
    <n v="26000000"/>
    <n v="9135798.5099999998"/>
  </r>
  <r>
    <s v="2023"/>
    <x v="0"/>
    <x v="0"/>
    <x v="0"/>
    <x v="0"/>
    <s v="2 - Poder Ejecutivo"/>
    <s v="0201 - PRESIDENCIA DE LA REPÚBLICA"/>
    <s v="0004 - SERVICIO INTEGRAL DE EMERGENCIAS"/>
    <x v="0"/>
    <x v="4"/>
    <x v="6"/>
    <s v="2.2 - CONTRATACIÓN DE SERVICIOS"/>
    <s v="2.2.3 - VIÁTICOS"/>
    <s v="N"/>
    <s v="00 - N/A"/>
    <s v="10 - FONDO GENERAL"/>
    <s v="(en blanco)"/>
    <s v="99 - MULTIPROVINCIAL"/>
    <n v="1000000"/>
    <n v="0"/>
    <n v="0"/>
    <n v="0"/>
  </r>
  <r>
    <s v="2023"/>
    <x v="0"/>
    <x v="0"/>
    <x v="0"/>
    <x v="0"/>
    <s v="2 - Poder Ejecutivo"/>
    <s v="0201 - PRESIDENCIA DE LA REPÚBLICA"/>
    <s v="0004 - SERVICIO INTEGRAL DE EMERGENCIAS"/>
    <x v="0"/>
    <x v="4"/>
    <x v="6"/>
    <s v="2.2 - CONTRATACIÓN DE SERVICIOS"/>
    <s v="2.2.3 - VIÁTICOS"/>
    <s v="N"/>
    <s v="00 - N/A"/>
    <s v="20 - FONDOS CON DESTINO ESPECÍFICO"/>
    <s v="(en blanco)"/>
    <s v="99 - MULTIPROVINCIAL"/>
    <n v="200000"/>
    <n v="0"/>
    <n v="0"/>
    <n v="0"/>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200000"/>
    <n v="1119"/>
    <n v="200000"/>
    <n v="1119"/>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100000"/>
    <n v="30000"/>
    <n v="100000"/>
    <n v="17700"/>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150000"/>
    <n v="94750"/>
    <n v="150000"/>
    <n v="9475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0"/>
    <n v="4506986.6000000006"/>
    <n v="2900000"/>
    <n v="1851758.8400000003"/>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0"/>
    <n v="58105.29"/>
    <n v="50000"/>
    <n v="58105.29"/>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75000"/>
    <n v="0"/>
    <n v="45000"/>
    <n v="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
    <n v="15000"/>
    <n v="300000"/>
    <n v="1500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110000000"/>
    <n v="93638483.059999987"/>
    <n v="120500598.88999999"/>
    <n v="27824966.400000002"/>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0"/>
    <n v="184954"/>
    <n v="1450000"/>
    <n v="184954"/>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0"/>
    <n v="30514462.379999999"/>
    <n v="38000000"/>
    <n v="30372395.879999999"/>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0"/>
    <n v="670161.67999999993"/>
    <n v="600000"/>
    <n v="670161.67999999993"/>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
    <n v="0"/>
    <n v="100000"/>
    <n v="0"/>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40000000"/>
    <n v="18549977.600000001"/>
    <n v="40000000"/>
    <n v="18549977.600000001"/>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
    <n v="0"/>
    <n v="100000"/>
    <n v="0"/>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00"/>
    <n v="51055952.719999999"/>
    <n v="31078845.84"/>
    <n v="32365912.719999999"/>
  </r>
  <r>
    <s v="2023"/>
    <x v="0"/>
    <x v="0"/>
    <x v="0"/>
    <x v="0"/>
    <s v="2 - Poder Ejecutivo"/>
    <s v="0201 - PRESIDENCIA DE LA REPÚBLICA"/>
    <s v="0004 - SERVICIO INTEGRAL DE EMERGENCIAS"/>
    <x v="0"/>
    <x v="4"/>
    <x v="6"/>
    <s v="2.2 - CONTRATACIÓN DE SERVICIOS"/>
    <s v="2.2.6 - SEGUROS"/>
    <s v="N"/>
    <s v="00 - N/A"/>
    <s v="10 - FONDO GENERAL"/>
    <s v="(en blanco)"/>
    <s v="99 - MULTIPROVINCIAL"/>
    <n v="0"/>
    <n v="7672.24"/>
    <n v="3000000"/>
    <n v="7672.24"/>
  </r>
  <r>
    <s v="2023"/>
    <x v="0"/>
    <x v="0"/>
    <x v="0"/>
    <x v="0"/>
    <s v="2 - Poder Ejecutivo"/>
    <s v="0201 - PRESIDENCIA DE LA REPÚBLICA"/>
    <s v="0004 - SERVICIO INTEGRAL DE EMERGENCIAS"/>
    <x v="0"/>
    <x v="4"/>
    <x v="6"/>
    <s v="2.2 - CONTRATACIÓN DE SERVICIOS"/>
    <s v="2.2.6 - SEGUROS"/>
    <s v="N"/>
    <s v="00 - N/A"/>
    <s v="10 - FONDO GENERAL"/>
    <s v="(en blanco)"/>
    <s v="99 - MULTIPROVINCIAL"/>
    <n v="60000000"/>
    <n v="40023915.079999998"/>
    <n v="40500000"/>
    <n v="40023915.079999998"/>
  </r>
  <r>
    <s v="2023"/>
    <x v="0"/>
    <x v="0"/>
    <x v="0"/>
    <x v="0"/>
    <s v="2 - Poder Ejecutivo"/>
    <s v="0201 - PRESIDENCIA DE LA REPÚBLICA"/>
    <s v="0004 - SERVICIO INTEGRAL DE EMERGENCIAS"/>
    <x v="0"/>
    <x v="4"/>
    <x v="6"/>
    <s v="2.2 - CONTRATACIÓN DE SERVICIOS"/>
    <s v="2.2.6 - SEGUROS"/>
    <s v="N"/>
    <s v="00 - N/A"/>
    <s v="10 - FONDO GENERAL"/>
    <s v="(en blanco)"/>
    <s v="99 - MULTIPROVINCIAL"/>
    <n v="21000000"/>
    <n v="22493417.370000001"/>
    <n v="21000000"/>
    <n v="22469493.2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40000000"/>
    <n v="4691046.2"/>
    <n v="8136000"/>
    <n v="3747046.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500000"/>
    <n v="14929.12"/>
    <n v="500000"/>
    <n v="14929.1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0"/>
    <n v="109214.76000000001"/>
    <n v="364000"/>
    <n v="72721.9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60000000"/>
    <n v="12684764"/>
    <n v="19000000"/>
    <n v="1260806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2500000"/>
    <n v="6862.2"/>
    <n v="1100000"/>
    <n v="6862.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
    <n v="8000"/>
    <n v="100000"/>
    <n v="80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00"/>
    <n v="10260100"/>
    <n v="10000000"/>
    <n v="7489873"/>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2000000"/>
    <n v="5059013.1300000008"/>
    <n v="2000000"/>
    <n v="3819292.0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40000000"/>
    <n v="9571629.0700000003"/>
    <n v="9900000"/>
    <n v="8747516.1400000006"/>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0"/>
    <n v="51440.67"/>
    <n v="10000"/>
    <n v="51440.6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0"/>
    <n v="0"/>
    <n v="4503657"/>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5000000"/>
    <n v="0"/>
    <n v="5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1000000"/>
    <n v="0"/>
    <n v="1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500000"/>
    <n v="0"/>
    <n v="346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32000000"/>
    <n v="1256700"/>
    <n v="17600000"/>
    <n v="25134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8000000"/>
    <n v="836675.55"/>
    <n v="8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20000000"/>
    <n v="9117482.6400000006"/>
    <n v="17800000"/>
    <n v="3284468.5599999996"/>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12000000"/>
    <n v="46148799.369999997"/>
    <n v="11920000"/>
    <n v="906945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0"/>
    <n v="148680"/>
    <n v="154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
    <n v="0"/>
    <n v="10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0"/>
    <n v="50000"/>
    <n v="50000"/>
    <n v="5000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0"/>
    <n v="338348.01"/>
    <n v="440000"/>
    <n v="234019.97999999998"/>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
    <n v="13592.199999999999"/>
    <n v="300000"/>
    <n v="13592.199999999999"/>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
    <n v="0"/>
    <n v="25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0"/>
    <n v="1330000.01"/>
    <n v="6652189.1100000003"/>
    <n v="1330000.01"/>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00"/>
    <n v="10264320.470000001"/>
    <n v="10000000"/>
    <n v="8387520.4700000007"/>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5000000"/>
    <n v="4710948.16"/>
    <n v="4000000"/>
    <n v="4097720.8600000003"/>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00"/>
    <n v="0"/>
    <n v="6255892"/>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50000000"/>
    <n v="6731829.5599999996"/>
    <n v="14444571.909999996"/>
    <n v="6731829.5600000005"/>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5000000"/>
    <n v="907931.82"/>
    <n v="1000000"/>
    <n v="907931.82"/>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2000000"/>
    <n v="124110.09"/>
    <n v="1500000"/>
    <n v="124110.09"/>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6000000"/>
    <n v="0"/>
    <n v="50000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2000000"/>
    <n v="0"/>
    <n v="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3000000"/>
    <n v="249400"/>
    <n v="0"/>
    <n v="24940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
    <n v="33040"/>
    <n v="3304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0"/>
    <n v="27131253.760000002"/>
    <n v="30875371.82"/>
    <n v="27080513.740000002"/>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
    <n v="2034766.85"/>
    <n v="1807026.75"/>
    <n v="1927026.75"/>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2000000"/>
    <n v="429394.86999999994"/>
    <n v="1500000"/>
    <n v="429394.86999999994"/>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20000000"/>
    <n v="12871998.950000001"/>
    <n v="17800000"/>
    <n v="12217787.940000001"/>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0"/>
    <n v="523359.5"/>
    <n v="650000"/>
    <n v="523359.5"/>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4000000"/>
    <n v="2718586.81"/>
    <n v="2500000"/>
    <n v="700393.07000000007"/>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50000"/>
    <n v="0"/>
    <n v="30000"/>
    <n v="0"/>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100000"/>
    <n v="0"/>
    <n v="50000"/>
    <n v="0"/>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1500000"/>
    <n v="171761"/>
    <n v="400000"/>
    <n v="171761"/>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50000"/>
    <n v="1960.01"/>
    <n v="40000"/>
    <n v="1960.0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7600000"/>
    <n v="2573056.5300000003"/>
    <n v="2714062"/>
    <n v="1835886.3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0"/>
    <n v="0"/>
    <n v="5000"/>
    <n v="0"/>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0"/>
    <n v="683456"/>
    <n v="720000"/>
    <n v="68345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
    <n v="12492.949999999999"/>
    <n v="10000"/>
    <n v="12492.949999999999"/>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300000"/>
    <n v="0"/>
    <n v="300000"/>
    <n v="0"/>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000"/>
    <n v="4770714.09"/>
    <n v="10000000"/>
    <n v="963205.2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00"/>
    <n v="14746.29"/>
    <n v="300000"/>
    <n v="14746.29"/>
  </r>
  <r>
    <s v="2023"/>
    <x v="0"/>
    <x v="0"/>
    <x v="0"/>
    <x v="0"/>
    <s v="2 - Poder Ejecutivo"/>
    <s v="0201 - PRESIDENCIA DE LA REPÚBLICA"/>
    <s v="0004 - SERVICIO INTEGRAL DE EMERGENCIAS"/>
    <x v="0"/>
    <x v="4"/>
    <x v="6"/>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x v="0"/>
    <x v="4"/>
    <x v="6"/>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4820"/>
    <n v="204000"/>
    <n v="4820"/>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1353849.4"/>
    <n v="1000000"/>
    <n v="1353849.4"/>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0"/>
    <n v="700000"/>
    <n v="0"/>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0"/>
    <n v="249800.1"/>
    <n v="500000"/>
    <n v="249800.1"/>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500000"/>
    <n v="3764426.8099999996"/>
    <n v="4316000"/>
    <n v="2486529.4399999995"/>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1600000"/>
    <n v="0"/>
    <n v="130083"/>
    <n v="0"/>
  </r>
  <r>
    <s v="2023"/>
    <x v="0"/>
    <x v="0"/>
    <x v="0"/>
    <x v="0"/>
    <s v="2 - Poder Ejecutivo"/>
    <s v="0201 - PRESIDENCIA DE LA REPÚBLICA"/>
    <s v="0004 - SERVICIO INTEGRAL DE EMERGENCIAS"/>
    <x v="0"/>
    <x v="4"/>
    <x v="6"/>
    <s v="2.3 - MATERIALES Y SUMINISTROS"/>
    <s v="2.3.4 - PRODUCTOS FARMACÉUTICOS"/>
    <s v="N"/>
    <s v="00 - N/A"/>
    <s v="10 - FONDO GENERAL"/>
    <s v="(en blanco)"/>
    <s v="99 - MULTIPROVINCIAL"/>
    <n v="4000000"/>
    <n v="25010.83"/>
    <n v="100000"/>
    <n v="25010.83"/>
  </r>
  <r>
    <s v="2023"/>
    <x v="0"/>
    <x v="0"/>
    <x v="0"/>
    <x v="0"/>
    <s v="2 - Poder Ejecutivo"/>
    <s v="0201 - PRESIDENCIA DE LA REPÚBLICA"/>
    <s v="0004 - SERVICIO INTEGRAL DE EMERGENCIAS"/>
    <x v="0"/>
    <x v="4"/>
    <x v="6"/>
    <s v="2.3 - MATERIALES Y SUMINISTROS"/>
    <s v="2.3.4 - PRODUCTOS FARMACÉUTICOS"/>
    <s v="N"/>
    <s v="00 - N/A"/>
    <s v="20 - FONDOS CON DESTINO ESPECÍFICO"/>
    <s v="(en blanco)"/>
    <s v="99 - MULTIPROVINCIAL"/>
    <n v="0"/>
    <n v="0"/>
    <n v="0"/>
    <n v="0"/>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0"/>
    <n v="161477.5"/>
    <n v="5891320"/>
    <n v="161477.5"/>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
    <n v="22639.01"/>
    <n v="200000"/>
    <n v="22639.01"/>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
    <n v="199501.28"/>
    <n v="200000"/>
    <n v="199501.28"/>
  </r>
  <r>
    <s v="2023"/>
    <x v="0"/>
    <x v="0"/>
    <x v="0"/>
    <x v="0"/>
    <s v="2 - Poder Ejecutivo"/>
    <s v="0201 - PRESIDENCIA DE LA REPÚBLICA"/>
    <s v="0004 - SERVICIO INTEGRAL DE EMERGENCIAS"/>
    <x v="0"/>
    <x v="4"/>
    <x v="6"/>
    <s v="2.3 - MATERIALES Y SUMINISTROS"/>
    <s v="2.3.5 - CUERO, CAUCHO Y PLÁSTICO"/>
    <s v="N"/>
    <s v="00 - N/A"/>
    <s v="20 - FONDOS CON DESTINO ESPECÍFICO"/>
    <s v="(en blanco)"/>
    <s v="99 - MULTIPROVINCIAL"/>
    <n v="5000000"/>
    <n v="0"/>
    <n v="0"/>
    <n v="0"/>
  </r>
  <r>
    <s v="2023"/>
    <x v="0"/>
    <x v="0"/>
    <x v="0"/>
    <x v="0"/>
    <s v="2 - Poder Ejecutivo"/>
    <s v="0201 - PRESIDENCIA DE LA REPÚBLICA"/>
    <s v="0004 - SERVICIO INTEGRAL DE EMERGENCIAS"/>
    <x v="0"/>
    <x v="4"/>
    <x v="6"/>
    <s v="2.3 - MATERIALES Y SUMINISTROS"/>
    <s v="2.3.5 - CUERO, CAUCHO Y PLÁSTICO"/>
    <s v="N"/>
    <s v="00 - N/A"/>
    <s v="20 - FONDOS CON DESTINO ESPECÍFICO"/>
    <s v="(en blanco)"/>
    <s v="99 - MULTIPROVINCIAL"/>
    <n v="500000"/>
    <n v="2426.0300000000002"/>
    <n v="8856.9500000000116"/>
    <n v="2426.0300000000002"/>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5000000"/>
    <n v="485"/>
    <n v="650000"/>
    <n v="485"/>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
    <n v="0"/>
    <n v="1000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20000"/>
    <n v="0"/>
    <n v="2000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2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300000"/>
    <n v="960540.06999999983"/>
    <n v="1250000"/>
    <n v="947831.51"/>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8000000"/>
    <n v="229006.80000000002"/>
    <n v="894000"/>
    <n v="229006.80000000002"/>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
    <n v="0"/>
    <n v="10000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0"/>
    <n v="0"/>
    <n v="200000"/>
    <n v="0"/>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1000000"/>
    <n v="241471.53"/>
    <n v="248710.41000000003"/>
    <n v="227510.70999999993"/>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7000000"/>
    <n v="42720.13"/>
    <n v="37747"/>
    <n v="9252.0300000000007"/>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0"/>
    <n v="36.08"/>
    <n v="100"/>
    <n v="36.0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4500000"/>
    <n v="7165169.2499999991"/>
    <n v="14500000"/>
    <n v="7146790.2400000002"/>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36200000"/>
    <n v="12023745.199999999"/>
    <n v="26190000"/>
    <n v="11888567.309999997"/>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0"/>
    <n v="11569"/>
    <n v="10000"/>
    <n v="115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200000"/>
    <n v="287119.96999999997"/>
    <n v="200000"/>
    <n v="287119.96999999997"/>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31826.9"/>
    <n v="100000"/>
    <n v="3182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200000"/>
    <n v="0"/>
    <n v="20000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3623.8"/>
    <n v="100000"/>
    <n v="3623.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
    <n v="0"/>
    <n v="1000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5000"/>
    <n v="4505.84"/>
    <n v="5000"/>
    <n v="4505.84"/>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112679.15000000001"/>
    <n v="100000"/>
    <n v="112679.15000000001"/>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
    <n v="97431.890000000014"/>
    <n v="27000"/>
    <n v="97431.890000000014"/>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732.04"/>
    <n v="1600"/>
    <n v="732.04"/>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22681.48"/>
    <n v="41000"/>
    <n v="7176.2800000000007"/>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15340"/>
    <n v="19000"/>
    <n v="3068"/>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9380252"/>
    <n v="25943.570000000003"/>
    <n v="2880252"/>
    <n v="25103.58"/>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0"/>
    <n v="3559071.26"/>
    <n v="67000"/>
    <n v="3556711.2600000002"/>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800000"/>
    <n v="0"/>
    <n v="100000"/>
    <n v="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500000"/>
    <n v="0"/>
    <n v="300000"/>
    <n v="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500000"/>
    <n v="6657.01"/>
    <n v="1200000"/>
    <n v="6657.01"/>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40000000"/>
    <n v="6975393.4700000007"/>
    <n v="5822000"/>
    <n v="6703438.0000000009"/>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000000"/>
    <n v="384305.91000000009"/>
    <n v="546000"/>
    <n v="379573.87"/>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000000"/>
    <n v="752540.1"/>
    <n v="581872"/>
    <n v="751420.63"/>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750000"/>
    <n v="8250"/>
    <n v="750000"/>
    <n v="825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3000000"/>
    <n v="926022.49000000011"/>
    <n v="2000000"/>
    <n v="502765.56000000006"/>
  </r>
  <r>
    <s v="2023"/>
    <x v="0"/>
    <x v="0"/>
    <x v="1"/>
    <x v="1"/>
    <s v="2 - Poder Ejecutivo"/>
    <s v="0201 - PRESIDENCIA DE LA REPÚBLICA"/>
    <s v="0004 - SERVICIO INTEGRAL DE EMERGENCIAS"/>
    <x v="0"/>
    <x v="4"/>
    <x v="6"/>
    <s v="2.3 - MATERIALES Y SUMINISTROS"/>
    <s v="2.3.9 - PRODUCTOS Y ÚTILES VARIOS"/>
    <s v="N"/>
    <s v="00 - N/A"/>
    <s v="10 - FONDO GENERAL"/>
    <s v="(en blanco)"/>
    <s v="99 - MULTIPROVINCIAL"/>
    <n v="0"/>
    <n v="0"/>
    <n v="0"/>
    <n v="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219093.3199999998"/>
    <n v="1200000"/>
    <n v="737087.99"/>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10000000"/>
    <n v="7491274.29"/>
    <n v="7625000"/>
    <n v="6463224.8999999985"/>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477.9"/>
    <n v="100000"/>
    <n v="477.9"/>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0"/>
    <n v="150000"/>
    <n v="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250000"/>
    <n v="37760"/>
    <n v="310760"/>
    <n v="3776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500000"/>
    <n v="206107.06"/>
    <n v="263500"/>
    <n v="107636.0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38000000"/>
    <n v="6183007.9500000002"/>
    <n v="19118327"/>
    <n v="2235970.619999999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2000000"/>
    <n v="3506173.11"/>
    <n v="1977000"/>
    <n v="188673.8"/>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500000"/>
    <n v="297509.09999999998"/>
    <n v="146489.5"/>
    <n v="71998.259999999995"/>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1000000"/>
    <n v="16062.16"/>
    <n v="886000"/>
    <n v="3601.3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7000000"/>
    <n v="2144368.23"/>
    <n v="3446984.93"/>
    <n v="7869.85"/>
  </r>
  <r>
    <s v="2023"/>
    <x v="0"/>
    <x v="0"/>
    <x v="1"/>
    <x v="1"/>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0"/>
    <n v="0"/>
    <n v="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6900591"/>
    <n v="41205405.299999997"/>
    <n v="41205407.549999997"/>
    <n v="34098681.399999999"/>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405450"/>
    <n v="405450"/>
    <n v="33545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651750"/>
    <n v="817050"/>
    <n v="45120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000000"/>
    <n v="0"/>
    <n v="3745658.96"/>
    <n v="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500000"/>
    <n v="336262.5"/>
    <n v="337000"/>
    <n v="336262.5"/>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00000"/>
    <n v="369611.54000000004"/>
    <n v="370000"/>
    <n v="369611.54000000004"/>
  </r>
  <r>
    <s v="2023"/>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730000"/>
    <n v="2520000"/>
    <n v="2520000"/>
    <n v="2100000"/>
  </r>
  <r>
    <s v="2023"/>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345000"/>
    <n v="272207"/>
    <n v="273000"/>
    <n v="272207"/>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2996214.2300000004"/>
    <n v="2704545.34"/>
    <n v="2473371.34"/>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000437.33"/>
    <n v="3200000"/>
    <n v="2476860.1900000004"/>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600000"/>
    <n v="460949.57999999996"/>
    <n v="600000"/>
    <n v="381452.68999999994"/>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200000"/>
    <n v="0"/>
    <n v="97500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00"/>
    <n v="530371.65"/>
    <n v="1000000"/>
    <n v="530371.65"/>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
    <n v="0"/>
    <n v="1000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05000"/>
    <n v="160557"/>
    <n v="205000"/>
    <n v="160557"/>
  </r>
  <r>
    <s v="2023"/>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n v="50000"/>
    <n v="0"/>
  </r>
  <r>
    <s v="2023"/>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n v="40000"/>
    <n v="0"/>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500000"/>
    <n v="1223489.17"/>
    <n v="1730000"/>
    <n v="405359.98"/>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1000000"/>
    <n v="702000.12"/>
    <n v="1000000"/>
    <n v="378000.07"/>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500000"/>
    <n v="203999.96"/>
    <n v="500000"/>
    <n v="203999.96"/>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00000"/>
    <n v="0"/>
    <n v="200000"/>
    <n v="0"/>
  </r>
  <r>
    <s v="2023"/>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1727896"/>
    <n v="3631491.3"/>
    <n v="3832228"/>
    <n v="3631491.3"/>
  </r>
  <r>
    <s v="2023"/>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50000"/>
    <n v="0"/>
    <n v="50000"/>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00000"/>
    <n v="0"/>
    <n v="100000"/>
    <n v="0"/>
  </r>
  <r>
    <s v="2023"/>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0"/>
    <n v="350000"/>
    <n v="0"/>
  </r>
  <r>
    <s v="2023"/>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196244.86"/>
    <n v="350000"/>
    <n v="196244.86"/>
  </r>
  <r>
    <s v="2023"/>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300000"/>
    <n v="0"/>
    <n v="3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500000"/>
    <n v="2200000"/>
    <n v="2400000"/>
    <n v="140000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0"/>
    <n v="1928800"/>
    <n v="2000000"/>
    <n v="164260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500000"/>
    <n v="0"/>
    <n v="50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250000"/>
    <n v="193248.01"/>
    <n v="250000"/>
    <n v="193248.01"/>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85721.31999999995"/>
    <n v="500000"/>
    <n v="585721.31999999995"/>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
    <n v="0"/>
    <n v="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377998.84"/>
    <n v="1200000"/>
    <n v="377998.84"/>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200000"/>
    <n v="0"/>
    <n v="20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1249409"/>
    <n v="0"/>
    <n v="583556.15000000037"/>
    <n v="0"/>
  </r>
  <r>
    <s v="2023"/>
    <x v="0"/>
    <x v="0"/>
    <x v="1"/>
    <x v="1"/>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0"/>
    <n v="0"/>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0424000"/>
    <n v="38485583"/>
    <n v="50724000"/>
    <n v="38485583"/>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4461856"/>
    <n v="0"/>
    <n v="4461856"/>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87400"/>
    <n v="87574.94"/>
    <n v="8740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1394084.03"/>
    <n v="1394085.52"/>
    <n v="1394084.03"/>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3120000"/>
    <n v="2480000"/>
    <n v="3120000"/>
    <n v="248000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2000"/>
    <n v="0"/>
    <n v="4202000"/>
    <n v="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2000"/>
    <n v="0"/>
    <n v="4202000"/>
    <n v="0"/>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473400"/>
    <n v="2678631.3300000005"/>
    <n v="3473400"/>
    <n v="2678631.33"/>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80080"/>
    <n v="2732476.46"/>
    <n v="3580080"/>
    <n v="2732476.4600000004"/>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72900"/>
    <n v="297616.99"/>
    <n v="372900"/>
    <n v="297616.95999999996"/>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3480000"/>
    <n v="3879853.12"/>
    <n v="4233124.9399999995"/>
    <n v="3879853.12"/>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540000"/>
    <n v="383749.83999999997"/>
    <n v="490000"/>
    <n v="383749.83999999997"/>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1920000"/>
    <n v="588620"/>
    <n v="916875.06"/>
    <n v="588620"/>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04000"/>
    <n v="0"/>
    <n v="7900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739892"/>
    <n v="386923.42000000004"/>
    <n v="1289892"/>
    <n v="386923.42"/>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000000"/>
    <n v="28532.400000000001"/>
    <n v="178000"/>
    <n v="28532.400000000001"/>
  </r>
  <r>
    <s v="2023"/>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360000"/>
    <n v="148500"/>
    <n v="272500"/>
    <n v="135000"/>
  </r>
  <r>
    <s v="2023"/>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0"/>
    <n v="37475.519999999997"/>
    <n v="37500"/>
    <n v="37475.519999999997"/>
  </r>
  <r>
    <s v="2023"/>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6300000"/>
    <n v="6270902.0599999996"/>
    <n v="7723000"/>
    <n v="6270902.0599999996"/>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400000"/>
    <n v="0"/>
    <n v="55000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500000"/>
    <n v="0"/>
    <n v="0"/>
    <n v="0"/>
  </r>
  <r>
    <s v="2023"/>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1500000"/>
    <n v="907955.77"/>
    <n v="908000"/>
    <n v="907955.77"/>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000000"/>
    <n v="0"/>
    <n v="255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500000"/>
    <n v="383500"/>
    <n v="472000"/>
    <n v="3835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3000000"/>
    <n v="1329149.82"/>
    <n v="1335000"/>
    <n v="1329149.82"/>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500000"/>
    <n v="112349.93"/>
    <n v="148700"/>
    <n v="112349.91"/>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000000"/>
    <n v="0"/>
    <n v="35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0"/>
    <n v="2057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53100"/>
    <n v="260000"/>
    <n v="531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0"/>
    <n v="25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0"/>
    <n v="9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1244225.76"/>
    <n v="1600000"/>
    <n v="342040.44"/>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143155.21"/>
    <n v="250400"/>
    <n v="41303.51"/>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12572"/>
    <n v="302000"/>
    <n v="112572"/>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5000000"/>
    <n v="4588570.04"/>
    <n v="5772000"/>
    <n v="2900000.04"/>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942680"/>
    <n v="1401200"/>
    <n v="302647.99"/>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4000000"/>
    <n v="941415"/>
    <n v="1851800"/>
    <n v="826415"/>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0"/>
    <n v="3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00"/>
    <n v="6958642.8899999997"/>
    <n v="7437988.6899999995"/>
    <n v="4061521.97"/>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0"/>
    <n v="215850.02"/>
    <n v="244000"/>
    <n v="215850.02"/>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5459495"/>
    <n v="3431674.15"/>
    <n v="4519495"/>
    <n v="1453179.8599999996"/>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500000"/>
    <n v="798616.52"/>
    <n v="877500"/>
    <n v="571626.52"/>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0"/>
    <n v="565.23"/>
    <n v="600"/>
    <n v="565.23"/>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0"/>
    <n v="29736"/>
    <n v="15000"/>
    <n v="14868"/>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00000"/>
    <n v="0"/>
    <n v="0"/>
    <n v="0"/>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24542.400000000001"/>
    <n v="24532.399999999994"/>
    <n v="24542.400000000001"/>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0"/>
    <n v="300337.98"/>
    <n v="300000"/>
    <n v="265822.98"/>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300000"/>
    <n v="0"/>
    <n v="15000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500000"/>
    <n v="140569.47"/>
    <n v="50000"/>
    <n v="140569.47"/>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159901.21000000002"/>
    <n v="293000"/>
    <n v="159901.21000000002"/>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100000"/>
    <n v="0"/>
  </r>
  <r>
    <s v="2023"/>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51299.35"/>
    <n v="100000"/>
    <n v="51299.35"/>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0"/>
    <n v="90999.239999999991"/>
    <n v="159556"/>
    <n v="90999.239999999991"/>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13495.37"/>
    <n v="30000"/>
    <n v="13495.37"/>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0"/>
    <n v="0"/>
    <n v="885"/>
    <n v="0"/>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200000"/>
    <n v="48696.34"/>
    <n v="295115"/>
    <n v="48696.34"/>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00000"/>
    <n v="1520642.4"/>
    <n v="1552294.18"/>
    <n v="304128.48"/>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0"/>
    <n v="2910"/>
    <n v="2000"/>
    <n v="291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204000"/>
    <n v="5170000"/>
    <n v="6004000"/>
    <n v="51700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1200000"/>
    <n v="110800"/>
    <n v="200000"/>
    <n v="1108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21755.42"/>
    <n v="140000"/>
    <n v="21755.42"/>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15861.12"/>
    <n v="140000"/>
    <n v="15861.12"/>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427164.88"/>
    <n v="517000"/>
    <n v="427164.8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1946842.19"/>
    <n v="4826500"/>
    <n v="816059.8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81662.259999999995"/>
    <n v="9000"/>
    <n v="81662.25999999999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80298.56999999998"/>
    <n v="138500"/>
    <n v="180298.5699999999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75962.149999999994"/>
    <n v="80000"/>
    <n v="75962.150000000009"/>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90933.77"/>
    <n v="107000"/>
    <n v="90933.7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759.16"/>
    <n v="5616"/>
    <n v="1759.16"/>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21763.84"/>
    <n v="188000"/>
    <n v="21763.84"/>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500000"/>
    <n v="4471.6099999999997"/>
    <n v="243873.41999999998"/>
    <n v="4471.609999999999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000000"/>
    <n v="0"/>
    <n v="156384"/>
    <n v="0"/>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46381.31000000011"/>
    <n v="605011.31000000006"/>
    <n v="346381.31"/>
  </r>
  <r>
    <s v="2023"/>
    <x v="0"/>
    <x v="0"/>
    <x v="1"/>
    <x v="1"/>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0"/>
    <n v="0"/>
    <n v="0"/>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27404532"/>
    <n v="24180867.859999999"/>
    <n v="27404532"/>
    <n v="24180867.860000003"/>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8918400"/>
    <n v="7589600"/>
    <n v="8918400"/>
    <n v="7589600"/>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4238933"/>
    <n v="0"/>
    <n v="4238933"/>
    <n v="0"/>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0"/>
    <n v="57874.11"/>
    <n v="57875"/>
    <n v="57874.11"/>
  </r>
  <r>
    <s v="2023"/>
    <x v="0"/>
    <x v="0"/>
    <x v="0"/>
    <x v="0"/>
    <s v="2 - Poder Ejecutivo"/>
    <s v="0201 - PRESIDENCIA DE LA REPÚBLICA"/>
    <s v="0006 - CENTRO DE OPERACIONES DE EMERGENCIAS (COE)"/>
    <x v="2"/>
    <x v="3"/>
    <x v="7"/>
    <s v="2.1 - REMUNERACIONES Y CONTRIBUCIONES"/>
    <s v="2.1.2 - SOBRESUELDOS"/>
    <s v="N"/>
    <s v="00 - N/A"/>
    <s v="10 - FONDO GENERAL"/>
    <s v="(en blanco)"/>
    <s v="99 - MULTIPROVINCIAL"/>
    <n v="14544270"/>
    <n v="9615745"/>
    <n v="14486395"/>
    <n v="9615745"/>
  </r>
  <r>
    <s v="2023"/>
    <x v="0"/>
    <x v="0"/>
    <x v="0"/>
    <x v="0"/>
    <s v="2 - Poder Ejecutivo"/>
    <s v="0201 - PRESIDENCIA DE LA REPÚBLICA"/>
    <s v="0006 - CENTRO DE OPERACIONES DE EMERGENCIAS (COE)"/>
    <x v="2"/>
    <x v="3"/>
    <x v="7"/>
    <s v="2.1 - REMUNERACIONES Y CONTRIBUCIONES"/>
    <s v="2.1.2 - SOBRESUELDOS"/>
    <s v="N"/>
    <s v="00 - N/A"/>
    <s v="10 - FONDO GENERAL"/>
    <s v="(en blanco)"/>
    <s v="99 - MULTIPROVINCIAL"/>
    <n v="0"/>
    <n v="2805967.5"/>
    <n v="3600000"/>
    <n v="2805967.5"/>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2575296"/>
    <n v="2223751.7999999998"/>
    <n v="2575296"/>
    <n v="2223750.7999999998"/>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2578930"/>
    <n v="2255703.19"/>
    <n v="2578930"/>
    <n v="2255703.19"/>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380198"/>
    <n v="325270.01000000007"/>
    <n v="380198"/>
    <n v="325270.01"/>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960000"/>
    <n v="723254.45"/>
    <n v="960000"/>
    <n v="723254.45"/>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3600000"/>
    <n v="2523095.5700000003"/>
    <n v="3218701"/>
    <n v="2523095.5700000003"/>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1200000"/>
    <n v="795921.35000000009"/>
    <n v="1200000"/>
    <n v="795921.35000000009"/>
  </r>
  <r>
    <s v="2023"/>
    <x v="0"/>
    <x v="0"/>
    <x v="0"/>
    <x v="0"/>
    <s v="2 - Poder Ejecutivo"/>
    <s v="0201 - PRESIDENCIA DE LA REPÚBLICA"/>
    <s v="0006 - CENTRO DE OPERACIONES DE EMERGENCIAS (COE)"/>
    <x v="2"/>
    <x v="3"/>
    <x v="7"/>
    <s v="2.2 - CONTRATACIÓN DE SERVICIOS"/>
    <s v="2.2.2 - PUBLICIDAD, IMPRESIÓN Y ENCUADERNACIÓN"/>
    <s v="N"/>
    <s v="00 - N/A"/>
    <s v="10 - FONDO GENERAL"/>
    <s v="(en blanco)"/>
    <s v="99 - MULTIPROVINCIAL"/>
    <n v="100000"/>
    <n v="0"/>
    <n v="100000"/>
    <n v="0"/>
  </r>
  <r>
    <s v="2023"/>
    <x v="0"/>
    <x v="0"/>
    <x v="0"/>
    <x v="0"/>
    <s v="2 - Poder Ejecutivo"/>
    <s v="0201 - PRESIDENCIA DE LA REPÚBLICA"/>
    <s v="0006 - CENTRO DE OPERACIONES DE EMERGENCIAS (COE)"/>
    <x v="2"/>
    <x v="3"/>
    <x v="7"/>
    <s v="2.2 - CONTRATACIÓN DE SERVICIOS"/>
    <s v="2.2.2 - PUBLICIDAD, IMPRESIÓN Y ENCUADERNACIÓN"/>
    <s v="N"/>
    <s v="00 - N/A"/>
    <s v="10 - FONDO GENERAL"/>
    <s v="(en blanco)"/>
    <s v="99 - MULTIPROVINCIAL"/>
    <n v="200000"/>
    <n v="0"/>
    <n v="200000"/>
    <n v="0"/>
  </r>
  <r>
    <s v="2023"/>
    <x v="0"/>
    <x v="0"/>
    <x v="0"/>
    <x v="0"/>
    <s v="2 - Poder Ejecutivo"/>
    <s v="0201 - PRESIDENCIA DE LA REPÚBLICA"/>
    <s v="0006 - CENTRO DE OPERACIONES DE EMERGENCIAS (COE)"/>
    <x v="2"/>
    <x v="3"/>
    <x v="7"/>
    <s v="2.2 - CONTRATACIÓN DE SERVICIOS"/>
    <s v="2.2.5 - ALQUILERES Y RENTAS"/>
    <s v="N"/>
    <s v="00 - N/A"/>
    <s v="10 - FONDO GENERAL"/>
    <s v="(en blanco)"/>
    <s v="99 - MULTIPROVINCIAL"/>
    <n v="200000"/>
    <n v="62500"/>
    <n v="646800"/>
    <n v="0"/>
  </r>
  <r>
    <s v="2023"/>
    <x v="0"/>
    <x v="0"/>
    <x v="0"/>
    <x v="0"/>
    <s v="2 - Poder Ejecutivo"/>
    <s v="0201 - PRESIDENCIA DE LA REPÚBLICA"/>
    <s v="0006 - CENTRO DE OPERACIONES DE EMERGENCIAS (COE)"/>
    <x v="2"/>
    <x v="3"/>
    <x v="7"/>
    <s v="2.2 - CONTRATACIÓN DE SERVICIOS"/>
    <s v="2.2.6 - SEGUROS"/>
    <s v="N"/>
    <s v="00 - N/A"/>
    <s v="10 - FONDO GENERAL"/>
    <s v="(en blanco)"/>
    <s v="99 - MULTIPROVINCIAL"/>
    <n v="1140000"/>
    <n v="451503.94"/>
    <n v="1765604"/>
    <n v="451503.94"/>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0"/>
    <n v="0"/>
    <n v="180304"/>
    <n v="0"/>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400000"/>
    <n v="30024.87"/>
    <n v="530100"/>
    <n v="30024.87"/>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0"/>
    <n v="0"/>
    <n v="5710"/>
    <n v="0"/>
  </r>
  <r>
    <s v="2023"/>
    <x v="0"/>
    <x v="0"/>
    <x v="0"/>
    <x v="0"/>
    <s v="2 - Poder Ejecutivo"/>
    <s v="0201 - PRESIDENCIA DE LA REPÚBLICA"/>
    <s v="0006 - CENTRO DE OPERACIONES DE EMERGENCIAS (COE)"/>
    <x v="2"/>
    <x v="3"/>
    <x v="7"/>
    <s v="2.2 - CONTRATACIÓN DE SERVICIOS"/>
    <s v="2.2.8 - OTROS SERVICIOS NO INCLUIDOS EN CONCEPTOS ANTERIORES"/>
    <s v="N"/>
    <s v="00 - N/A"/>
    <s v="10 - FONDO GENERAL"/>
    <s v="(en blanco)"/>
    <s v="99 - MULTIPROVINCIAL"/>
    <n v="0"/>
    <n v="1783.19"/>
    <n v="6000"/>
    <n v="0"/>
  </r>
  <r>
    <s v="2023"/>
    <x v="0"/>
    <x v="0"/>
    <x v="0"/>
    <x v="0"/>
    <s v="2 - Poder Ejecutivo"/>
    <s v="0201 - PRESIDENCIA DE LA REPÚBLICA"/>
    <s v="0006 - CENTRO DE OPERACIONES DE EMERGENCIAS (COE)"/>
    <x v="2"/>
    <x v="3"/>
    <x v="7"/>
    <s v="2.2 - CONTRATACIÓN DE SERVICIOS"/>
    <s v="2.2.9 - OTRAS CONTRATACIONES DE SERVICIOS"/>
    <s v="N"/>
    <s v="00 - N/A"/>
    <s v="10 - FONDO GENERAL"/>
    <s v="(en blanco)"/>
    <s v="99 - MULTIPROVINCIAL"/>
    <n v="0"/>
    <n v="113221"/>
    <n v="199095"/>
    <n v="27346.5"/>
  </r>
  <r>
    <s v="2023"/>
    <x v="0"/>
    <x v="0"/>
    <x v="0"/>
    <x v="0"/>
    <s v="2 - Poder Ejecutivo"/>
    <s v="0201 - PRESIDENCIA DE LA REPÚBLICA"/>
    <s v="0006 - CENTRO DE OPERACIONES DE EMERGENCIAS (COE)"/>
    <x v="2"/>
    <x v="3"/>
    <x v="7"/>
    <s v="2.3 - MATERIALES Y SUMINISTROS"/>
    <s v="2.3.1 - ALIMENTOS Y PRODUCTOS AGROFORESTALES"/>
    <s v="N"/>
    <s v="00 - N/A"/>
    <s v="10 - FONDO GENERAL"/>
    <s v="(en blanco)"/>
    <s v="99 - MULTIPROVINCIAL"/>
    <n v="7620000"/>
    <n v="12500941.619999997"/>
    <n v="15501750"/>
    <n v="12500941.620000001"/>
  </r>
  <r>
    <s v="2023"/>
    <x v="0"/>
    <x v="0"/>
    <x v="0"/>
    <x v="0"/>
    <s v="2 - Poder Ejecutivo"/>
    <s v="0201 - PRESIDENCIA DE LA REPÚBLICA"/>
    <s v="0006 - CENTRO DE OPERACIONES DE EMERGENCIAS (COE)"/>
    <x v="2"/>
    <x v="3"/>
    <x v="7"/>
    <s v="2.3 - MATERIALES Y SUMINISTROS"/>
    <s v="2.3.1 - ALIMENTOS Y PRODUCTOS AGROFORESTALES"/>
    <s v="N"/>
    <s v="00 - N/A"/>
    <s v="10 - FONDO GENERAL"/>
    <s v="(en blanco)"/>
    <s v="99 - MULTIPROVINCIAL"/>
    <n v="0"/>
    <n v="0"/>
    <n v="14000"/>
    <n v="0"/>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3950000"/>
    <n v="5490540"/>
    <n v="5579300"/>
    <n v="5490540"/>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3079999"/>
    <n v="5678053.7999999998"/>
    <n v="6989999"/>
    <n v="5678053.7999999998"/>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500000"/>
    <n v="0"/>
    <n v="0"/>
    <n v="0"/>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200000"/>
    <n v="0"/>
    <n v="70000"/>
    <n v="0"/>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50000"/>
    <n v="48144"/>
    <n v="50000"/>
    <n v="48144"/>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50000"/>
    <n v="14575"/>
    <n v="14600"/>
    <n v="0"/>
  </r>
  <r>
    <s v="2023"/>
    <x v="0"/>
    <x v="0"/>
    <x v="0"/>
    <x v="0"/>
    <s v="2 - Poder Ejecutivo"/>
    <s v="0201 - PRESIDENCIA DE LA REPÚBLICA"/>
    <s v="0006 - CENTRO DE OPERACIONES DE EMERGENCIAS (COE)"/>
    <x v="2"/>
    <x v="3"/>
    <x v="7"/>
    <s v="2.3 - MATERIALES Y SUMINISTROS"/>
    <s v="2.3.5 - CUERO, CAUCHO Y PLÁSTICO"/>
    <s v="N"/>
    <s v="00 - N/A"/>
    <s v="10 - FONDO GENERAL"/>
    <s v="(en blanco)"/>
    <s v="99 - MULTIPROVINCIAL"/>
    <n v="400000"/>
    <n v="0"/>
    <n v="17000"/>
    <n v="0"/>
  </r>
  <r>
    <s v="2023"/>
    <x v="0"/>
    <x v="0"/>
    <x v="0"/>
    <x v="0"/>
    <s v="2 - Poder Ejecutivo"/>
    <s v="0201 - PRESIDENCIA DE LA REPÚBLICA"/>
    <s v="0006 - CENTRO DE OPERACIONES DE EMERGENCIAS (COE)"/>
    <x v="2"/>
    <x v="3"/>
    <x v="7"/>
    <s v="2.3 - MATERIALES Y SUMINISTROS"/>
    <s v="2.3.5 - CUERO, CAUCHO Y PLÁSTICO"/>
    <s v="N"/>
    <s v="00 - N/A"/>
    <s v="10 - FONDO GENERAL"/>
    <s v="(en blanco)"/>
    <s v="99 - MULTIPROVINCIAL"/>
    <n v="500000"/>
    <n v="0"/>
    <n v="75000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en blanco)"/>
    <s v="99 - MULTIPROVINCIAL"/>
    <n v="5000000"/>
    <n v="6860.85"/>
    <n v="2570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en blanco)"/>
    <s v="99 - MULTIPROVINCIAL"/>
    <n v="0"/>
    <n v="0"/>
    <n v="5300"/>
    <n v="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2654000"/>
    <n v="2653830"/>
    <n v="2654000"/>
    <n v="211233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84000"/>
    <n v="61825.61"/>
    <n v="84000"/>
    <n v="61825.61"/>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400000"/>
    <n v="0"/>
    <n v="10000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400000"/>
    <n v="185580.66999999998"/>
    <n v="594201"/>
    <n v="53813.64"/>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800000"/>
    <n v="3150000"/>
    <n v="5941000"/>
    <n v="315000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250000"/>
    <n v="0"/>
    <n v="12018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300000"/>
    <n v="573961.96"/>
    <n v="1170742.3"/>
    <n v="531335.64"/>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200000"/>
    <n v="46347.05"/>
    <n v="75000"/>
    <n v="29601.350000000002"/>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0"/>
    <n v="141902.99"/>
    <n v="426030"/>
    <n v="141902.99"/>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1136128"/>
    <n v="0"/>
    <n v="78"/>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1250000"/>
    <n v="589410"/>
    <n v="1000000"/>
    <n v="589410"/>
  </r>
  <r>
    <s v="2023"/>
    <x v="0"/>
    <x v="0"/>
    <x v="0"/>
    <x v="0"/>
    <s v="2 - Poder Ejecutivo"/>
    <s v="0201 - PRESIDENCIA DE LA REPÚBLICA"/>
    <s v="0007 - PROGRAMA SUPÉRATE"/>
    <x v="1"/>
    <x v="2"/>
    <x v="4"/>
    <s v="2.1 - REMUNERACIONES Y CONTRIBUCIONES"/>
    <s v="2.1.1 - REMUNERACIONES"/>
    <s v="N"/>
    <s v="00 - N/A"/>
    <s v="10 - FONDO GENERAL"/>
    <s v="(en blanco)"/>
    <s v="99 - MULTIPROVINCIAL"/>
    <n v="968883421"/>
    <n v="936105102.02999973"/>
    <n v="1142817213.3499999"/>
    <n v="936048336.48000014"/>
  </r>
  <r>
    <s v="2023"/>
    <x v="0"/>
    <x v="0"/>
    <x v="0"/>
    <x v="0"/>
    <s v="2 - Poder Ejecutivo"/>
    <s v="0201 - PRESIDENCIA DE LA REPÚBLICA"/>
    <s v="0007 - PROGRAMA SUPÉRATE"/>
    <x v="1"/>
    <x v="2"/>
    <x v="4"/>
    <s v="2.1 - REMUNERACIONES Y CONTRIBUCIONES"/>
    <s v="2.1.1 - REMUNERACIONES"/>
    <s v="N"/>
    <s v="00 - N/A"/>
    <s v="10 - FONDO GENERAL"/>
    <s v="(en blanco)"/>
    <s v="99 - MULTIPROVINCIAL"/>
    <n v="63983421"/>
    <n v="96066769.749999985"/>
    <n v="128983421"/>
    <n v="85050619.75"/>
  </r>
  <r>
    <s v="2023"/>
    <x v="0"/>
    <x v="0"/>
    <x v="0"/>
    <x v="0"/>
    <s v="2 - Poder Ejecutivo"/>
    <s v="0201 - PRESIDENCIA DE LA REPÚBLICA"/>
    <s v="0007 - PROGRAMA SUPÉRATE"/>
    <x v="1"/>
    <x v="2"/>
    <x v="4"/>
    <s v="2.1 - REMUNERACIONES Y CONTRIBUCIONES"/>
    <s v="2.1.1 - REMUNERACIONES"/>
    <s v="N"/>
    <s v="00 - N/A"/>
    <s v="10 - FONDO GENERAL"/>
    <s v="(en blanco)"/>
    <s v="99 - MULTIPROVINCIAL"/>
    <n v="0"/>
    <n v="581989797.24000001"/>
    <n v="757317934"/>
    <n v="581816463.90999997"/>
  </r>
  <r>
    <s v="2023"/>
    <x v="0"/>
    <x v="0"/>
    <x v="0"/>
    <x v="0"/>
    <s v="2 - Poder Ejecutivo"/>
    <s v="0201 - PRESIDENCIA DE LA REPÚBLICA"/>
    <s v="0007 - PROGRAMA SUPÉRATE"/>
    <x v="1"/>
    <x v="2"/>
    <x v="4"/>
    <s v="2.1 - REMUNERACIONES Y CONTRIBUCIONES"/>
    <s v="2.1.1 - REMUNERACIONES"/>
    <s v="N"/>
    <s v="00 - N/A"/>
    <s v="10 - FONDO GENERAL"/>
    <s v="(en blanco)"/>
    <s v="99 - MULTIPROVINCIAL"/>
    <n v="87000000"/>
    <n v="0"/>
    <n v="169970626.09999999"/>
    <n v="0"/>
  </r>
  <r>
    <s v="2023"/>
    <x v="0"/>
    <x v="0"/>
    <x v="0"/>
    <x v="0"/>
    <s v="2 - Poder Ejecutivo"/>
    <s v="0201 - PRESIDENCIA DE LA REPÚBLICA"/>
    <s v="0007 - PROGRAMA SUPÉRATE"/>
    <x v="1"/>
    <x v="2"/>
    <x v="4"/>
    <s v="2.1 - REMUNERACIONES Y CONTRIBUCIONES"/>
    <s v="2.1.1 - REMUNERACIONES"/>
    <s v="N"/>
    <s v="00 - N/A"/>
    <s v="10 - FONDO GENERAL"/>
    <s v="(en blanco)"/>
    <s v="99 - MULTIPROVINCIAL"/>
    <n v="9600000"/>
    <n v="8039293.4199999999"/>
    <n v="9600000"/>
    <n v="8008493.4199999999"/>
  </r>
  <r>
    <s v="2023"/>
    <x v="0"/>
    <x v="0"/>
    <x v="0"/>
    <x v="0"/>
    <s v="2 - Poder Ejecutivo"/>
    <s v="0201 - PRESIDENCIA DE LA REPÚBLICA"/>
    <s v="0007 - PROGRAMA SUPÉRATE"/>
    <x v="1"/>
    <x v="2"/>
    <x v="4"/>
    <s v="2.1 - REMUNERACIONES Y CONTRIBUCIONES"/>
    <s v="2.1.1 - REMUNERACIONES"/>
    <s v="N"/>
    <s v="00 - N/A"/>
    <s v="10 - FONDO GENERAL"/>
    <s v="(en blanco)"/>
    <s v="99 - MULTIPROVINCIAL"/>
    <n v="6000000"/>
    <n v="5956823.4900000012"/>
    <n v="6000000"/>
    <n v="5730729.8100000005"/>
  </r>
  <r>
    <s v="2023"/>
    <x v="0"/>
    <x v="0"/>
    <x v="0"/>
    <x v="0"/>
    <s v="2 - Poder Ejecutivo"/>
    <s v="0201 - PRESIDENCIA DE LA REPÚBLICA"/>
    <s v="0007 - PROGRAMA SUPÉRATE"/>
    <x v="1"/>
    <x v="2"/>
    <x v="4"/>
    <s v="2.1 - REMUNERACIONES Y CONTRIBUCIONES"/>
    <s v="2.1.2 - SOBRESUELDOS"/>
    <s v="N"/>
    <s v="00 - N/A"/>
    <s v="10 - FONDO GENERAL"/>
    <s v="(en blanco)"/>
    <s v="99 - MULTIPROVINCIAL"/>
    <n v="0"/>
    <n v="10217623.51"/>
    <n v="13000000"/>
    <n v="10016442.840000002"/>
  </r>
  <r>
    <s v="2023"/>
    <x v="0"/>
    <x v="0"/>
    <x v="0"/>
    <x v="0"/>
    <s v="2 - Poder Ejecutivo"/>
    <s v="0201 - PRESIDENCIA DE LA REPÚBLICA"/>
    <s v="0007 - PROGRAMA SUPÉRATE"/>
    <x v="1"/>
    <x v="2"/>
    <x v="4"/>
    <s v="2.1 - REMUNERACIONES Y CONTRIBUCIONES"/>
    <s v="2.1.2 - SOBRESUELDOS"/>
    <s v="N"/>
    <s v="00 - N/A"/>
    <s v="10 - FONDO GENERAL"/>
    <s v="(en blanco)"/>
    <s v="99 - MULTIPROVINCIAL"/>
    <n v="12000000"/>
    <n v="937500"/>
    <n v="11400000"/>
    <n v="825000"/>
  </r>
  <r>
    <s v="2023"/>
    <x v="0"/>
    <x v="0"/>
    <x v="0"/>
    <x v="0"/>
    <s v="2 - Poder Ejecutivo"/>
    <s v="0201 - PRESIDENCIA DE LA REPÚBLICA"/>
    <s v="0007 - PROGRAMA SUPÉRATE"/>
    <x v="1"/>
    <x v="2"/>
    <x v="4"/>
    <s v="2.1 - REMUNERACIONES Y CONTRIBUCIONES"/>
    <s v="2.1.2 - SOBRESUELDOS"/>
    <s v="N"/>
    <s v="00 - N/A"/>
    <s v="10 - FONDO GENERAL"/>
    <s v="(en blanco)"/>
    <s v="99 - MULTIPROVINCIAL"/>
    <n v="71500000"/>
    <n v="54342033.329999998"/>
    <n v="71500000"/>
    <n v="54342033.329999998"/>
  </r>
  <r>
    <s v="2023"/>
    <x v="0"/>
    <x v="0"/>
    <x v="0"/>
    <x v="0"/>
    <s v="2 - Poder Ejecutivo"/>
    <s v="0201 - PRESIDENCIA DE LA REPÚBLICA"/>
    <s v="0007 - PROGRAMA SUPÉRATE"/>
    <x v="1"/>
    <x v="2"/>
    <x v="4"/>
    <s v="2.1 - REMUNERACIONES Y CONTRIBUCIONES"/>
    <s v="2.1.2 - SOBRESUELDOS"/>
    <s v="N"/>
    <s v="00 - N/A"/>
    <s v="10 - FONDO GENERAL"/>
    <s v="(en blanco)"/>
    <s v="99 - MULTIPROVINCIAL"/>
    <n v="80016579"/>
    <n v="63552959.890000001"/>
    <n v="73517365.650000006"/>
    <n v="63552959.890000001"/>
  </r>
  <r>
    <s v="2023"/>
    <x v="0"/>
    <x v="0"/>
    <x v="0"/>
    <x v="0"/>
    <s v="2 - Poder Ejecutivo"/>
    <s v="0201 - PRESIDENCIA DE LA REPÚBLICA"/>
    <s v="0007 - PROGRAMA SUPÉRATE"/>
    <x v="1"/>
    <x v="2"/>
    <x v="4"/>
    <s v="2.1 - REMUNERACIONES Y CONTRIBUCIONES"/>
    <s v="2.1.2 - SOBRESUELDOS"/>
    <s v="N"/>
    <s v="00 - N/A"/>
    <s v="10 - FONDO GENERAL"/>
    <s v="(en blanco)"/>
    <s v="99 - MULTIPROVINCIAL"/>
    <n v="80066579"/>
    <n v="0"/>
    <n v="90050000"/>
    <n v="0"/>
  </r>
  <r>
    <s v="2023"/>
    <x v="0"/>
    <x v="0"/>
    <x v="0"/>
    <x v="0"/>
    <s v="2 - Poder Ejecutivo"/>
    <s v="0201 - PRESIDENCIA DE LA REPÚBLICA"/>
    <s v="0007 - PROGRAMA SUPÉRATE"/>
    <x v="1"/>
    <x v="2"/>
    <x v="4"/>
    <s v="2.1 - REMUNERACIONES Y CONTRIBUCIONES"/>
    <s v="2.1.4 - GRATIFICACIONES Y BONIFICACIONES"/>
    <s v="N"/>
    <s v="00 - N/A"/>
    <s v="10 - FONDO GENERAL"/>
    <s v="(en blanco)"/>
    <s v="99 - MULTIPROVINCIAL"/>
    <n v="0"/>
    <n v="0"/>
    <n v="600000"/>
    <n v="0"/>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74019661"/>
    <n v="107530083.41999999"/>
    <n v="153382685.50999999"/>
    <n v="107521929.91999999"/>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74124000"/>
    <n v="107938206.75000001"/>
    <n v="135785546.56"/>
    <n v="107930041.75000001"/>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11484000"/>
    <n v="16070176.479999993"/>
    <n v="21037197.350000001"/>
    <n v="16068913.589999998"/>
  </r>
  <r>
    <s v="2023"/>
    <x v="0"/>
    <x v="0"/>
    <x v="0"/>
    <x v="0"/>
    <s v="2 - Poder Ejecutivo"/>
    <s v="0201 - PRESIDENCIA DE LA REPÚBLICA"/>
    <s v="0007 - PROGRAMA SUPÉRATE"/>
    <x v="1"/>
    <x v="2"/>
    <x v="4"/>
    <s v="2.2 - CONTRATACIÓN DE SERVICIOS"/>
    <s v="2.2.1 - SERVICIOS BÁSICOS"/>
    <s v="N"/>
    <s v="00 - N/A"/>
    <s v="10 - FONDO GENERAL"/>
    <s v="(en blanco)"/>
    <s v="99 - MULTIPROVINCIAL"/>
    <n v="648000"/>
    <n v="0"/>
    <n v="648000"/>
    <n v="0"/>
  </r>
  <r>
    <s v="2023"/>
    <x v="0"/>
    <x v="0"/>
    <x v="0"/>
    <x v="0"/>
    <s v="2 - Poder Ejecutivo"/>
    <s v="0201 - PRESIDENCIA DE LA REPÚBLICA"/>
    <s v="0007 - PROGRAMA SUPÉRATE"/>
    <x v="1"/>
    <x v="2"/>
    <x v="4"/>
    <s v="2.2 - CONTRATACIÓN DE SERVICIOS"/>
    <s v="2.2.1 - SERVICIOS BÁSICOS"/>
    <s v="N"/>
    <s v="00 - N/A"/>
    <s v="10 - FONDO GENERAL"/>
    <s v="(en blanco)"/>
    <s v="99 - MULTIPROVINCIAL"/>
    <n v="99717792"/>
    <n v="61476874.230000004"/>
    <n v="71811261.870000005"/>
    <n v="61476874.230000004"/>
  </r>
  <r>
    <s v="2023"/>
    <x v="0"/>
    <x v="0"/>
    <x v="0"/>
    <x v="0"/>
    <s v="2 - Poder Ejecutivo"/>
    <s v="0201 - PRESIDENCIA DE LA REPÚBLICA"/>
    <s v="0007 - PROGRAMA SUPÉRATE"/>
    <x v="1"/>
    <x v="2"/>
    <x v="4"/>
    <s v="2.2 - CONTRATACIÓN DE SERVICIOS"/>
    <s v="2.2.1 - SERVICIOS BÁSICOS"/>
    <s v="N"/>
    <s v="00 - N/A"/>
    <s v="10 - FONDO GENERAL"/>
    <s v="(en blanco)"/>
    <s v="99 - MULTIPROVINCIAL"/>
    <n v="44400000"/>
    <n v="28922237.129999995"/>
    <n v="35400000"/>
    <n v="28922237.129999995"/>
  </r>
  <r>
    <s v="2023"/>
    <x v="0"/>
    <x v="0"/>
    <x v="0"/>
    <x v="0"/>
    <s v="2 - Poder Ejecutivo"/>
    <s v="0201 - PRESIDENCIA DE LA REPÚBLICA"/>
    <s v="0007 - PROGRAMA SUPÉRATE"/>
    <x v="1"/>
    <x v="2"/>
    <x v="4"/>
    <s v="2.2 - CONTRATACIÓN DE SERVICIOS"/>
    <s v="2.2.1 - SERVICIOS BÁSICOS"/>
    <s v="N"/>
    <s v="00 - N/A"/>
    <s v="10 - FONDO GENERAL"/>
    <s v="(en blanco)"/>
    <s v="99 - MULTIPROVINCIAL"/>
    <n v="27600000"/>
    <n v="26455253.390000008"/>
    <n v="30300000"/>
    <n v="26455253.390000008"/>
  </r>
  <r>
    <s v="2023"/>
    <x v="0"/>
    <x v="0"/>
    <x v="0"/>
    <x v="0"/>
    <s v="2 - Poder Ejecutivo"/>
    <s v="0201 - PRESIDENCIA DE LA REPÚBLICA"/>
    <s v="0007 - PROGRAMA SUPÉRATE"/>
    <x v="1"/>
    <x v="2"/>
    <x v="4"/>
    <s v="2.2 - CONTRATACIÓN DE SERVICIOS"/>
    <s v="2.2.1 - SERVICIOS BÁSICOS"/>
    <s v="N"/>
    <s v="00 - N/A"/>
    <s v="10 - FONDO GENERAL"/>
    <s v="(en blanco)"/>
    <s v="99 - MULTIPROVINCIAL"/>
    <n v="360000"/>
    <n v="110586.08"/>
    <n v="360000"/>
    <n v="110586.08"/>
  </r>
  <r>
    <s v="2023"/>
    <x v="0"/>
    <x v="0"/>
    <x v="0"/>
    <x v="0"/>
    <s v="2 - Poder Ejecutivo"/>
    <s v="0201 - PRESIDENCIA DE LA REPÚBLICA"/>
    <s v="0007 - PROGRAMA SUPÉRATE"/>
    <x v="1"/>
    <x v="2"/>
    <x v="4"/>
    <s v="2.2 - CONTRATACIÓN DE SERVICIOS"/>
    <s v="2.2.1 - SERVICIOS BÁSICOS"/>
    <s v="N"/>
    <s v="00 - N/A"/>
    <s v="10 - FONDO GENERAL"/>
    <s v="(en blanco)"/>
    <s v="99 - MULTIPROVINCIAL"/>
    <n v="360000"/>
    <n v="329914"/>
    <n v="360000"/>
    <n v="329914"/>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2000000"/>
    <n v="15129425.919999998"/>
    <n v="15900000"/>
    <n v="13216425.91"/>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18300000"/>
    <n v="5219589.8599999994"/>
    <n v="5400000"/>
    <n v="2130344.86"/>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2500000"/>
    <n v="1045918.94"/>
    <n v="1200000"/>
    <n v="1028607.9500000002"/>
  </r>
  <r>
    <s v="2023"/>
    <x v="0"/>
    <x v="0"/>
    <x v="0"/>
    <x v="0"/>
    <s v="2 - Poder Ejecutivo"/>
    <s v="0201 - PRESIDENCIA DE LA REPÚBLICA"/>
    <s v="0007 - PROGRAMA SUPÉRATE"/>
    <x v="1"/>
    <x v="2"/>
    <x v="4"/>
    <s v="2.2 - CONTRATACIÓN DE SERVICIOS"/>
    <s v="2.2.3 - VIÁTICOS"/>
    <s v="N"/>
    <s v="00 - N/A"/>
    <s v="10 - FONDO GENERAL"/>
    <s v="(en blanco)"/>
    <s v="99 - MULTIPROVINCIAL"/>
    <n v="37100000"/>
    <n v="23465897.57"/>
    <n v="64800000"/>
    <n v="22111050.069999997"/>
  </r>
  <r>
    <s v="2023"/>
    <x v="0"/>
    <x v="0"/>
    <x v="0"/>
    <x v="0"/>
    <s v="2 - Poder Ejecutivo"/>
    <s v="0201 - PRESIDENCIA DE LA REPÚBLICA"/>
    <s v="0007 - PROGRAMA SUPÉRATE"/>
    <x v="1"/>
    <x v="2"/>
    <x v="4"/>
    <s v="2.2 - CONTRATACIÓN DE SERVICIOS"/>
    <s v="2.2.4 - TRANSPORTE Y ALMACENAJE"/>
    <s v="N"/>
    <s v="00 - N/A"/>
    <s v="10 - FONDO GENERAL"/>
    <s v="(en blanco)"/>
    <s v="99 - MULTIPROVINCIAL"/>
    <n v="720000"/>
    <n v="715000"/>
    <n v="720000"/>
    <n v="715000"/>
  </r>
  <r>
    <s v="2023"/>
    <x v="0"/>
    <x v="0"/>
    <x v="0"/>
    <x v="0"/>
    <s v="2 - Poder Ejecutivo"/>
    <s v="0201 - PRESIDENCIA DE LA REPÚBLICA"/>
    <s v="0007 - PROGRAMA SUPÉRATE"/>
    <x v="1"/>
    <x v="2"/>
    <x v="4"/>
    <s v="2.2 - CONTRATACIÓN DE SERVICIOS"/>
    <s v="2.2.5 - ALQUILERES Y RENTAS"/>
    <s v="N"/>
    <s v="00 - N/A"/>
    <s v="10 - FONDO GENERAL"/>
    <s v="(en blanco)"/>
    <s v="99 - MULTIPROVINCIAL"/>
    <n v="42800000"/>
    <n v="42941956.660000004"/>
    <n v="51005838.600000001"/>
    <n v="32797945.07"/>
  </r>
  <r>
    <s v="2023"/>
    <x v="0"/>
    <x v="0"/>
    <x v="0"/>
    <x v="0"/>
    <s v="2 - Poder Ejecutivo"/>
    <s v="0201 - PRESIDENCIA DE LA REPÚBLICA"/>
    <s v="0007 - PROGRAMA SUPÉRATE"/>
    <x v="1"/>
    <x v="2"/>
    <x v="4"/>
    <s v="2.2 - CONTRATACIÓN DE SERVICIOS"/>
    <s v="2.2.5 - ALQUILERES Y RENTAS"/>
    <s v="N"/>
    <s v="00 - N/A"/>
    <s v="10 - FONDO GENERAL"/>
    <s v="(en blanco)"/>
    <s v="99 - MULTIPROVINCIAL"/>
    <n v="0"/>
    <n v="2639452.61"/>
    <n v="300000"/>
    <n v="1580493.8199999998"/>
  </r>
  <r>
    <s v="2023"/>
    <x v="0"/>
    <x v="0"/>
    <x v="0"/>
    <x v="0"/>
    <s v="2 - Poder Ejecutivo"/>
    <s v="0201 - PRESIDENCIA DE LA REPÚBLICA"/>
    <s v="0007 - PROGRAMA SUPÉRATE"/>
    <x v="1"/>
    <x v="2"/>
    <x v="4"/>
    <s v="2.2 - CONTRATACIÓN DE SERVICIOS"/>
    <s v="2.2.5 - ALQUILERES Y RENTAS"/>
    <s v="N"/>
    <s v="00 - N/A"/>
    <s v="10 - FONDO GENERAL"/>
    <s v="(en blanco)"/>
    <s v="99 - MULTIPROVINCIAL"/>
    <n v="0"/>
    <n v="227078.3"/>
    <n v="180000"/>
    <n v="227078.3"/>
  </r>
  <r>
    <s v="2023"/>
    <x v="0"/>
    <x v="0"/>
    <x v="0"/>
    <x v="0"/>
    <s v="2 - Poder Ejecutivo"/>
    <s v="0201 - PRESIDENCIA DE LA REPÚBLICA"/>
    <s v="0007 - PROGRAMA SUPÉRATE"/>
    <x v="1"/>
    <x v="2"/>
    <x v="4"/>
    <s v="2.2 - CONTRATACIÓN DE SERVICIOS"/>
    <s v="2.2.5 - ALQUILERES Y RENTAS"/>
    <s v="N"/>
    <s v="00 - N/A"/>
    <s v="10 - FONDO GENERAL"/>
    <s v="(en blanco)"/>
    <s v="99 - MULTIPROVINCIAL"/>
    <n v="0"/>
    <n v="5100000"/>
    <n v="5100000"/>
    <n v="4554799.17"/>
  </r>
  <r>
    <s v="2023"/>
    <x v="0"/>
    <x v="0"/>
    <x v="0"/>
    <x v="0"/>
    <s v="2 - Poder Ejecutivo"/>
    <s v="0201 - PRESIDENCIA DE LA REPÚBLICA"/>
    <s v="0007 - PROGRAMA SUPÉRATE"/>
    <x v="1"/>
    <x v="2"/>
    <x v="4"/>
    <s v="2.2 - CONTRATACIÓN DE SERVICIOS"/>
    <s v="2.2.5 - ALQUILERES Y RENTAS"/>
    <s v="N"/>
    <s v="00 - N/A"/>
    <s v="10 - FONDO GENERAL"/>
    <s v="(en blanco)"/>
    <s v="99 - MULTIPROVINCIAL"/>
    <n v="8300000"/>
    <n v="18134017.009999998"/>
    <n v="25804095.010000002"/>
    <n v="8839710.4399999995"/>
  </r>
  <r>
    <s v="2023"/>
    <x v="0"/>
    <x v="0"/>
    <x v="0"/>
    <x v="0"/>
    <s v="2 - Poder Ejecutivo"/>
    <s v="0201 - PRESIDENCIA DE LA REPÚBLICA"/>
    <s v="0007 - PROGRAMA SUPÉRATE"/>
    <x v="1"/>
    <x v="2"/>
    <x v="4"/>
    <s v="2.2 - CONTRATACIÓN DE SERVICIOS"/>
    <s v="2.2.5 - ALQUILERES Y RENTAS"/>
    <s v="N"/>
    <s v="00 - N/A"/>
    <s v="10 - FONDO GENERAL"/>
    <s v="(en blanco)"/>
    <s v="99 - MULTIPROVINCIAL"/>
    <n v="1000000"/>
    <n v="4994956.75"/>
    <n v="5415551.4199999999"/>
    <n v="2330005.5499999998"/>
  </r>
  <r>
    <s v="2023"/>
    <x v="0"/>
    <x v="0"/>
    <x v="0"/>
    <x v="0"/>
    <s v="2 - Poder Ejecutivo"/>
    <s v="0201 - PRESIDENCIA DE LA REPÚBLICA"/>
    <s v="0007 - PROGRAMA SUPÉRATE"/>
    <x v="1"/>
    <x v="2"/>
    <x v="4"/>
    <s v="2.2 - CONTRATACIÓN DE SERVICIOS"/>
    <s v="2.2.6 - SEGUROS"/>
    <s v="N"/>
    <s v="00 - N/A"/>
    <s v="10 - FONDO GENERAL"/>
    <s v="(en blanco)"/>
    <s v="99 - MULTIPROVINCIAL"/>
    <n v="0"/>
    <n v="509147.12"/>
    <n v="283000"/>
    <n v="509147.12"/>
  </r>
  <r>
    <s v="2023"/>
    <x v="0"/>
    <x v="0"/>
    <x v="0"/>
    <x v="0"/>
    <s v="2 - Poder Ejecutivo"/>
    <s v="0201 - PRESIDENCIA DE LA REPÚBLICA"/>
    <s v="0007 - PROGRAMA SUPÉRATE"/>
    <x v="1"/>
    <x v="2"/>
    <x v="4"/>
    <s v="2.2 - CONTRATACIÓN DE SERVICIOS"/>
    <s v="2.2.6 - SEGUROS"/>
    <s v="N"/>
    <s v="00 - N/A"/>
    <s v="10 - FONDO GENERAL"/>
    <s v="(en blanco)"/>
    <s v="99 - MULTIPROVINCIAL"/>
    <n v="8036764"/>
    <n v="3716286.2099999995"/>
    <n v="6753764"/>
    <n v="3716286.2099999995"/>
  </r>
  <r>
    <s v="2023"/>
    <x v="0"/>
    <x v="0"/>
    <x v="0"/>
    <x v="0"/>
    <s v="2 - Poder Ejecutivo"/>
    <s v="0201 - PRESIDENCIA DE LA REPÚBLICA"/>
    <s v="0007 - PROGRAMA SUPÉRATE"/>
    <x v="1"/>
    <x v="2"/>
    <x v="4"/>
    <s v="2.2 - CONTRATACIÓN DE SERVICIOS"/>
    <s v="2.2.6 - SEGUROS"/>
    <s v="N"/>
    <s v="00 - N/A"/>
    <s v="10 - FONDO GENERAL"/>
    <s v="(en blanco)"/>
    <s v="99 - MULTIPROVINCIAL"/>
    <n v="18000000"/>
    <n v="15403177.289999999"/>
    <n v="18000000"/>
    <n v="15403177.289999999"/>
  </r>
  <r>
    <s v="2023"/>
    <x v="0"/>
    <x v="0"/>
    <x v="0"/>
    <x v="0"/>
    <s v="2 - Poder Ejecutivo"/>
    <s v="0201 - PRESIDENCIA DE LA REPÚBLICA"/>
    <s v="0007 - PROGRAMA SUPÉRATE"/>
    <x v="1"/>
    <x v="2"/>
    <x v="4"/>
    <s v="2.2 - CONTRATACIÓN DE SERVICIOS"/>
    <s v="2.2.6 - SEGUROS"/>
    <s v="N"/>
    <s v="00 - N/A"/>
    <s v="10 - FONDO GENERAL"/>
    <s v="(en blanco)"/>
    <s v="99 - MULTIPROVINCIAL"/>
    <n v="0"/>
    <n v="8325830.7299999995"/>
    <n v="10005786.130000001"/>
    <n v="8325830.7299999995"/>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00"/>
    <n v="2436067.23"/>
    <n v="7253654.4000000004"/>
    <n v="1414471.8199999998"/>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500000"/>
    <n v="10536412.380000001"/>
    <n v="9330000"/>
    <n v="10536412.3800000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0"/>
    <n v="1097875.01"/>
    <n v="1097875.01"/>
    <n v="1097875.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0"/>
    <n v="4525165.3900000006"/>
    <n v="2485000"/>
    <n v="538731.16999999993"/>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748710"/>
    <n v="100000"/>
    <n v="11387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775850"/>
    <n v="100000"/>
    <n v="775850"/>
  </r>
  <r>
    <s v="2023"/>
    <x v="0"/>
    <x v="0"/>
    <x v="0"/>
    <x v="0"/>
    <s v="2 - Poder Ejecutivo"/>
    <s v="0201 - PRESIDENCIA DE LA REPÚBLICA"/>
    <s v="0007 - PROGRAMA SUPÉRATE"/>
    <x v="1"/>
    <x v="2"/>
    <x v="4"/>
    <s v="2.2 - CONTRATACIÓN DE SERVICIOS"/>
    <s v="2.2.7 - SERVICIOS DE CONSERVACIÓN, REPARACIONES MENORES E INSTALACIONES TEMPORALES"/>
    <s v="N"/>
    <s v="00 - N/A"/>
    <s v="60 - CREDITO EXTERNO"/>
    <s v="(en blanco)"/>
    <s v="99 - MULTIPROVINCIAL"/>
    <n v="0"/>
    <n v="0"/>
    <n v="10000000"/>
    <n v="0"/>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500000"/>
    <n v="0"/>
    <n v="0"/>
    <n v="0"/>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192832"/>
    <n v="220000"/>
    <n v="19283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500000"/>
    <n v="892080"/>
    <n v="1324401"/>
    <n v="248980"/>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1014339"/>
    <n v="6089908.21"/>
    <n v="17909872"/>
    <n v="4551695.04"/>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352630.1"/>
    <n v="213000"/>
    <n v="212630.1"/>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000000"/>
    <n v="1454721.2000000002"/>
    <n v="1150000"/>
    <n v="1454721.200000000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5000000"/>
    <n v="901825.79"/>
    <n v="940000"/>
    <n v="819225.79"/>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1709404.72"/>
    <n v="343000"/>
    <n v="1100524.7"/>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99200000"/>
    <n v="137119628.62"/>
    <n v="203462690.82999998"/>
    <n v="134937192.71000001"/>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500000"/>
    <n v="320205.11"/>
    <n v="2092200"/>
    <n v="320205.11"/>
  </r>
  <r>
    <s v="2023"/>
    <x v="0"/>
    <x v="0"/>
    <x v="0"/>
    <x v="0"/>
    <s v="2 - Poder Ejecutivo"/>
    <s v="0201 - PRESIDENCIA DE LA REPÚBLICA"/>
    <s v="0007 - PROGRAMA SUPÉRATE"/>
    <x v="1"/>
    <x v="2"/>
    <x v="4"/>
    <s v="2.2 - CONTRATACIÓN DE SERVICIOS"/>
    <s v="2.2.8 - OTROS SERVICIOS NO INCLUIDOS EN CONCEPTOS ANTERIORES"/>
    <s v="N"/>
    <s v="00 - N/A"/>
    <s v="60 - CREDITO EXTERNO"/>
    <s v="(en blanco)"/>
    <s v="99 - MULTIPROVINCIAL"/>
    <n v="0"/>
    <n v="7825873.4799999986"/>
    <n v="12745873.960000001"/>
    <n v="7825873.4799999986"/>
  </r>
  <r>
    <s v="2023"/>
    <x v="0"/>
    <x v="0"/>
    <x v="0"/>
    <x v="0"/>
    <s v="2 - Poder Ejecutivo"/>
    <s v="0201 - PRESIDENCIA DE LA REPÚBLICA"/>
    <s v="0007 - PROGRAMA SUPÉRATE"/>
    <x v="1"/>
    <x v="2"/>
    <x v="4"/>
    <s v="2.2 - CONTRATACIÓN DE SERVICIOS"/>
    <s v="2.2.8 - OTROS SERVICIOS NO INCLUIDOS EN CONCEPTOS ANTERIORES"/>
    <s v="N"/>
    <s v="00 - N/A"/>
    <s v="70 - DONACION EXTERNA"/>
    <s v="(en blanco)"/>
    <s v="99 - MULTIPROVINCIAL"/>
    <n v="5682553"/>
    <n v="0"/>
    <n v="5682553"/>
    <n v="0"/>
  </r>
  <r>
    <s v="2023"/>
    <x v="0"/>
    <x v="0"/>
    <x v="0"/>
    <x v="0"/>
    <s v="2 - Poder Ejecutivo"/>
    <s v="0201 - PRESIDENCIA DE LA REPÚBLICA"/>
    <s v="0007 - PROGRAMA SUPÉRATE"/>
    <x v="1"/>
    <x v="2"/>
    <x v="4"/>
    <s v="2.2 - CONTRATACIÓN DE SERVICIOS"/>
    <s v="2.2.8 - OTROS SERVICIOS NO INCLUIDOS EN CONCEPTOS ANTERIORES"/>
    <s v="N"/>
    <s v="00 - N/A"/>
    <s v="70 - DONACION EXTERNA"/>
    <s v="(en blanco)"/>
    <s v="99 - MULTIPROVINCIAL"/>
    <n v="14644800"/>
    <n v="0"/>
    <n v="14644800"/>
    <n v="0"/>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0"/>
    <n v="35004.080000000002"/>
    <n v="35500"/>
    <n v="35004.080000000002"/>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0"/>
    <n v="4730207"/>
    <n v="5545500"/>
    <n v="2672900.6"/>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4950000"/>
    <n v="4737352.9399999995"/>
    <n v="13100000"/>
    <n v="3535904.2199999997"/>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29300000"/>
    <n v="32952034.640000004"/>
    <n v="39886635.149999999"/>
    <n v="26673554.759999998"/>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0"/>
    <n v="41365"/>
    <n v="6200"/>
    <n v="23842"/>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100000"/>
    <n v="386883.38"/>
    <n v="100000"/>
    <n v="272792.40000000002"/>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5100000"/>
    <n v="0"/>
    <n v="640000"/>
    <n v="0"/>
  </r>
  <r>
    <s v="2023"/>
    <x v="0"/>
    <x v="0"/>
    <x v="0"/>
    <x v="0"/>
    <s v="2 - Poder Ejecutivo"/>
    <s v="0201 - PRESIDENCIA DE LA REPÚBLICA"/>
    <s v="0007 - PROGRAMA SUPÉRATE"/>
    <x v="1"/>
    <x v="2"/>
    <x v="4"/>
    <s v="2.3 - MATERIALES Y SUMINISTROS"/>
    <s v="2.3.2 - TEXTILES Y VESTUARIOS"/>
    <s v="N"/>
    <s v="00 - N/A"/>
    <s v="10 - FONDO GENERAL"/>
    <s v="(en blanco)"/>
    <s v="99 - MULTIPROVINCIAL"/>
    <n v="267316"/>
    <n v="162180.14000000001"/>
    <n v="73316"/>
    <n v="154344"/>
  </r>
  <r>
    <s v="2023"/>
    <x v="0"/>
    <x v="0"/>
    <x v="0"/>
    <x v="0"/>
    <s v="2 - Poder Ejecutivo"/>
    <s v="0201 - PRESIDENCIA DE LA REPÚBLICA"/>
    <s v="0007 - PROGRAMA SUPÉRATE"/>
    <x v="1"/>
    <x v="2"/>
    <x v="4"/>
    <s v="2.3 - MATERIALES Y SUMINISTROS"/>
    <s v="2.3.2 - TEXTILES Y VESTUARIOS"/>
    <s v="N"/>
    <s v="00 - N/A"/>
    <s v="10 - FONDO GENERAL"/>
    <s v="(en blanco)"/>
    <s v="99 - MULTIPROVINCIAL"/>
    <n v="1200000"/>
    <n v="468330.91000000003"/>
    <n v="917125"/>
    <n v="468330.91000000003"/>
  </r>
  <r>
    <s v="2023"/>
    <x v="0"/>
    <x v="0"/>
    <x v="0"/>
    <x v="0"/>
    <s v="2 - Poder Ejecutivo"/>
    <s v="0201 - PRESIDENCIA DE LA REPÚBLICA"/>
    <s v="0007 - PROGRAMA SUPÉRATE"/>
    <x v="1"/>
    <x v="2"/>
    <x v="4"/>
    <s v="2.3 - MATERIALES Y SUMINISTROS"/>
    <s v="2.3.2 - TEXTILES Y VESTUARIOS"/>
    <s v="N"/>
    <s v="00 - N/A"/>
    <s v="10 - FONDO GENERAL"/>
    <s v="(en blanco)"/>
    <s v="99 - MULTIPROVINCIAL"/>
    <n v="200000"/>
    <n v="457759.76"/>
    <n v="505950"/>
    <n v="457759.76"/>
  </r>
  <r>
    <s v="2023"/>
    <x v="0"/>
    <x v="0"/>
    <x v="0"/>
    <x v="0"/>
    <s v="2 - Poder Ejecutivo"/>
    <s v="0201 - PRESIDENCIA DE LA REPÚBLICA"/>
    <s v="0007 - PROGRAMA SUPÉRATE"/>
    <x v="1"/>
    <x v="2"/>
    <x v="4"/>
    <s v="2.3 - MATERIALES Y SUMINISTROS"/>
    <s v="2.3.3 - PAPEL, CARTÓN E IMPRESOS"/>
    <s v="N"/>
    <s v="00 - N/A"/>
    <s v="10 - FONDO GENERAL"/>
    <s v="(en blanco)"/>
    <s v="99 - MULTIPROVINCIAL"/>
    <n v="1200000"/>
    <n v="0"/>
    <n v="746000"/>
    <n v="0"/>
  </r>
  <r>
    <s v="2023"/>
    <x v="0"/>
    <x v="0"/>
    <x v="0"/>
    <x v="0"/>
    <s v="2 - Poder Ejecutivo"/>
    <s v="0201 - PRESIDENCIA DE LA REPÚBLICA"/>
    <s v="0007 - PROGRAMA SUPÉRATE"/>
    <x v="1"/>
    <x v="2"/>
    <x v="4"/>
    <s v="2.3 - MATERIALES Y SUMINISTROS"/>
    <s v="2.3.3 - PAPEL, CARTÓN E IMPRESOS"/>
    <s v="N"/>
    <s v="00 - N/A"/>
    <s v="10 - FONDO GENERAL"/>
    <s v="(en blanco)"/>
    <s v="99 - MULTIPROVINCIAL"/>
    <n v="1000000"/>
    <n v="1862538.88"/>
    <n v="1692065.4"/>
    <n v="1705619.2"/>
  </r>
  <r>
    <s v="2023"/>
    <x v="0"/>
    <x v="0"/>
    <x v="0"/>
    <x v="0"/>
    <s v="2 - Poder Ejecutivo"/>
    <s v="0201 - PRESIDENCIA DE LA REPÚBLICA"/>
    <s v="0007 - PROGRAMA SUPÉRATE"/>
    <x v="1"/>
    <x v="2"/>
    <x v="4"/>
    <s v="2.3 - MATERIALES Y SUMINISTROS"/>
    <s v="2.3.3 - PAPEL, CARTÓN E IMPRESOS"/>
    <s v="N"/>
    <s v="00 - N/A"/>
    <s v="10 - FONDO GENERAL"/>
    <s v="(en blanco)"/>
    <s v="99 - MULTIPROVINCIAL"/>
    <n v="5000000"/>
    <n v="21504.79"/>
    <n v="444280"/>
    <n v="0"/>
  </r>
  <r>
    <s v="2023"/>
    <x v="0"/>
    <x v="0"/>
    <x v="0"/>
    <x v="0"/>
    <s v="2 - Poder Ejecutivo"/>
    <s v="0201 - PRESIDENCIA DE LA REPÚBLICA"/>
    <s v="0007 - PROGRAMA SUPÉRATE"/>
    <x v="1"/>
    <x v="2"/>
    <x v="4"/>
    <s v="2.3 - MATERIALES Y SUMINISTROS"/>
    <s v="2.3.3 - PAPEL, CARTÓN E IMPRESOS"/>
    <s v="N"/>
    <s v="00 - N/A"/>
    <s v="10 - FONDO GENERAL"/>
    <s v="(en blanco)"/>
    <s v="99 - MULTIPROVINCIAL"/>
    <n v="100000"/>
    <n v="0"/>
    <n v="10000"/>
    <n v="0"/>
  </r>
  <r>
    <s v="2023"/>
    <x v="0"/>
    <x v="0"/>
    <x v="0"/>
    <x v="0"/>
    <s v="2 - Poder Ejecutivo"/>
    <s v="0201 - PRESIDENCIA DE LA REPÚBLICA"/>
    <s v="0007 - PROGRAMA SUPÉRATE"/>
    <x v="1"/>
    <x v="2"/>
    <x v="4"/>
    <s v="2.3 - MATERIALES Y SUMINISTROS"/>
    <s v="2.3.3 - PAPEL, CARTÓN E IMPRESOS"/>
    <s v="N"/>
    <s v="00 - N/A"/>
    <s v="60 - CREDITO EXTERNO"/>
    <s v="(en blanco)"/>
    <s v="99 - MULTIPROVINCIAL"/>
    <n v="0"/>
    <n v="0"/>
    <n v="105000"/>
    <n v="0"/>
  </r>
  <r>
    <s v="2023"/>
    <x v="0"/>
    <x v="0"/>
    <x v="0"/>
    <x v="0"/>
    <s v="2 - Poder Ejecutivo"/>
    <s v="0201 - PRESIDENCIA DE LA REPÚBLICA"/>
    <s v="0007 - PROGRAMA SUPÉRATE"/>
    <x v="1"/>
    <x v="2"/>
    <x v="4"/>
    <s v="2.3 - MATERIALES Y SUMINISTROS"/>
    <s v="2.3.4 - PRODUCTOS FARMACÉUTICOS"/>
    <s v="N"/>
    <s v="00 - N/A"/>
    <s v="10 - FONDO GENERAL"/>
    <s v="(en blanco)"/>
    <s v="99 - MULTIPROVINCIAL"/>
    <n v="120000"/>
    <n v="3000000"/>
    <n v="3739843.69"/>
    <n v="1882970.37"/>
  </r>
  <r>
    <s v="2023"/>
    <x v="0"/>
    <x v="0"/>
    <x v="0"/>
    <x v="0"/>
    <s v="2 - Poder Ejecutivo"/>
    <s v="0201 - PRESIDENCIA DE LA REPÚBLICA"/>
    <s v="0007 - PROGRAMA SUPÉRATE"/>
    <x v="1"/>
    <x v="2"/>
    <x v="4"/>
    <s v="2.3 - MATERIALES Y SUMINISTROS"/>
    <s v="2.3.5 - CUERO, CAUCHO Y PLÁSTICO"/>
    <s v="N"/>
    <s v="00 - N/A"/>
    <s v="10 - FONDO GENERAL"/>
    <s v="(en blanco)"/>
    <s v="99 - MULTIPROVINCIAL"/>
    <n v="2000000"/>
    <n v="1673281.8200000003"/>
    <n v="1196550"/>
    <n v="1069032.8"/>
  </r>
  <r>
    <s v="2023"/>
    <x v="0"/>
    <x v="0"/>
    <x v="0"/>
    <x v="0"/>
    <s v="2 - Poder Ejecutivo"/>
    <s v="0201 - PRESIDENCIA DE LA REPÚBLICA"/>
    <s v="0007 - PROGRAMA SUPÉRATE"/>
    <x v="1"/>
    <x v="2"/>
    <x v="4"/>
    <s v="2.3 - MATERIALES Y SUMINISTROS"/>
    <s v="2.3.5 - CUERO, CAUCHO Y PLÁSTICO"/>
    <s v="N"/>
    <s v="00 - N/A"/>
    <s v="10 - FONDO GENERAL"/>
    <s v="(en blanco)"/>
    <s v="99 - MULTIPROVINCIAL"/>
    <n v="500000"/>
    <n v="6116.880000000001"/>
    <n v="400000"/>
    <n v="6116.88"/>
  </r>
  <r>
    <s v="2023"/>
    <x v="0"/>
    <x v="0"/>
    <x v="0"/>
    <x v="0"/>
    <s v="2 - Poder Ejecutivo"/>
    <s v="0201 - PRESIDENCIA DE LA REPÚBLICA"/>
    <s v="0007 - PROGRAMA SUPÉRATE"/>
    <x v="1"/>
    <x v="2"/>
    <x v="4"/>
    <s v="2.3 - MATERIALES Y SUMINISTROS"/>
    <s v="2.3.5 - CUERO, CAUCHO Y PLÁSTICO"/>
    <s v="N"/>
    <s v="00 - N/A"/>
    <s v="10 - FONDO GENERAL"/>
    <s v="(en blanco)"/>
    <s v="99 - MULTIPROVINCIAL"/>
    <n v="250000"/>
    <n v="68096.62"/>
    <n v="306400.2"/>
    <n v="68096.62"/>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19611.599999999999"/>
    <n v="195000"/>
    <n v="19611.599999999999"/>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0"/>
    <n v="0"/>
    <n v="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9145"/>
    <n v="50000"/>
    <n v="9145"/>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534563.6"/>
    <n v="140000"/>
    <n v="534563.6"/>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4050000"/>
    <n v="798.75"/>
    <n v="6800000"/>
    <n v="798.75"/>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2050000"/>
    <n v="198806.39999999999"/>
    <n v="305000"/>
    <n v="198806.39999999999"/>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50000"/>
    <n v="0"/>
    <n v="29699.259999999776"/>
    <n v="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99443.320000000022"/>
    <n v="772193.55"/>
    <n v="88445.719999999987"/>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50000"/>
    <n v="233093.19"/>
    <n v="896139"/>
    <n v="233093.19000000003"/>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47280"/>
    <n v="237700"/>
    <n v="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17292.900000000001"/>
    <n v="75000"/>
    <n v="16053.9"/>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60000000"/>
    <n v="54737434.07"/>
    <n v="105700000"/>
    <n v="44502243.619999997"/>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200000"/>
    <n v="164000"/>
    <n v="200000"/>
    <n v="163999.51"/>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300000"/>
    <n v="66409.600000000006"/>
    <n v="300000"/>
    <n v="66409.600000000006"/>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
    <n v="1390498.43"/>
    <n v="360000"/>
    <n v="1390498.43"/>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0"/>
    <n v="179548.79999999999"/>
    <n v="500000"/>
    <n v="179548.79999999999"/>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1135.48"/>
    <n v="8500"/>
    <n v="31135.48"/>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23910"/>
    <n v="291940"/>
    <n v="32391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1860"/>
    <n v="47200"/>
    <n v="3186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00"/>
    <n v="4161884.65"/>
    <n v="4248600"/>
    <n v="1347450.13"/>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1100000"/>
    <n v="395958.44000000006"/>
    <n v="485000"/>
    <n v="378093.24000000005"/>
  </r>
  <r>
    <s v="2023"/>
    <x v="0"/>
    <x v="0"/>
    <x v="0"/>
    <x v="0"/>
    <s v="2 - Poder Ejecutivo"/>
    <s v="0201 - PRESIDENCIA DE LA REPÚBLICA"/>
    <s v="0007 - PROGRAMA SUPÉRATE"/>
    <x v="1"/>
    <x v="2"/>
    <x v="4"/>
    <s v="2.3 - MATERIALES Y SUMINISTROS"/>
    <s v="2.3.9 - PRODUCTOS Y ÚTILES VARIOS"/>
    <s v="N"/>
    <s v="00 - N/A"/>
    <s v="10 - FONDO GENERAL"/>
    <s v="(en blanco)"/>
    <s v="99 - MULTIPROVINCIAL"/>
    <n v="1000000"/>
    <n v="493293.87"/>
    <n v="1015284.4"/>
    <n v="493293.87000000005"/>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85325.8"/>
    <n v="59380"/>
    <n v="85325.8"/>
  </r>
  <r>
    <s v="2023"/>
    <x v="0"/>
    <x v="0"/>
    <x v="0"/>
    <x v="0"/>
    <s v="2 - Poder Ejecutivo"/>
    <s v="0201 - PRESIDENCIA DE LA REPÚBLICA"/>
    <s v="0007 - PROGRAMA SUPÉRATE"/>
    <x v="1"/>
    <x v="2"/>
    <x v="4"/>
    <s v="2.3 - MATERIALES Y SUMINISTROS"/>
    <s v="2.3.9 - PRODUCTOS Y ÚTILES VARIOS"/>
    <s v="N"/>
    <s v="00 - N/A"/>
    <s v="10 - FONDO GENERAL"/>
    <s v="(en blanco)"/>
    <s v="99 - MULTIPROVINCIAL"/>
    <n v="300000"/>
    <n v="682158.21"/>
    <n v="1914613.3"/>
    <n v="307762.58"/>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28778.5"/>
    <n v="189000"/>
    <n v="11618.5"/>
  </r>
  <r>
    <s v="2023"/>
    <x v="0"/>
    <x v="0"/>
    <x v="0"/>
    <x v="0"/>
    <s v="2 - Poder Ejecutivo"/>
    <s v="0201 - PRESIDENCIA DE LA REPÚBLICA"/>
    <s v="0007 - PROGRAMA SUPÉRATE"/>
    <x v="1"/>
    <x v="2"/>
    <x v="4"/>
    <s v="2.3 - MATERIALES Y SUMINISTROS"/>
    <s v="2.3.9 - PRODUCTOS Y ÚTILES VARIOS"/>
    <s v="N"/>
    <s v="00 - N/A"/>
    <s v="10 - FONDO GENERAL"/>
    <s v="(en blanco)"/>
    <s v="99 - MULTIPROVINCIAL"/>
    <n v="300000"/>
    <n v="115517.94"/>
    <n v="469347.43"/>
    <n v="113502.5"/>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240936.05"/>
    <n v="112676.6"/>
    <n v="218102.58000000002"/>
  </r>
  <r>
    <s v="2023"/>
    <x v="0"/>
    <x v="0"/>
    <x v="0"/>
    <x v="0"/>
    <s v="2 - Poder Ejecutivo"/>
    <s v="0201 - PRESIDENCIA DE LA REPÚBLICA"/>
    <s v="0007 - PROGRAMA SUPÉRATE"/>
    <x v="1"/>
    <x v="2"/>
    <x v="4"/>
    <s v="2.3 - MATERIALES Y SUMINISTROS"/>
    <s v="2.3.9 - PRODUCTOS Y ÚTILES VARIOS"/>
    <s v="N"/>
    <s v="00 - N/A"/>
    <s v="10 - FONDO GENERAL"/>
    <s v="(en blanco)"/>
    <s v="99 - MULTIPROVINCIAL"/>
    <n v="100000"/>
    <n v="870823.45000000007"/>
    <n v="365125.4"/>
    <n v="850988.72000000009"/>
  </r>
  <r>
    <s v="2023"/>
    <x v="0"/>
    <x v="0"/>
    <x v="0"/>
    <x v="0"/>
    <s v="2 - Poder Ejecutivo"/>
    <s v="0201 - PRESIDENCIA DE LA REPÚBLICA"/>
    <s v="0007 - PROGRAMA SUPÉRATE"/>
    <x v="1"/>
    <x v="2"/>
    <x v="4"/>
    <s v="2.3 - MATERIALES Y SUMINISTROS"/>
    <s v="2.3.9 - PRODUCTOS Y ÚTILES VARIOS"/>
    <s v="N"/>
    <s v="00 - N/A"/>
    <s v="10 - FONDO GENERAL"/>
    <s v="(en blanco)"/>
    <s v="99 - MULTIPROVINCIAL"/>
    <n v="3500000"/>
    <n v="3805440.77"/>
    <n v="8627486.5"/>
    <n v="2583407.77"/>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1216023.56"/>
    <n v="329900"/>
    <n v="630968.93999999994"/>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407967.54"/>
    <n v="1022161"/>
    <n v="407967.54"/>
  </r>
  <r>
    <s v="2023"/>
    <x v="0"/>
    <x v="0"/>
    <x v="0"/>
    <x v="0"/>
    <s v="2 - Poder Ejecutivo"/>
    <s v="0201 - PRESIDENCIA DE LA REPÚBLICA"/>
    <s v="0007 - PROGRAMA SUPÉRATE"/>
    <x v="1"/>
    <x v="2"/>
    <x v="4"/>
    <s v="2.3 - MATERIALES Y SUMINISTROS"/>
    <s v="2.3.9 - PRODUCTOS Y ÚTILES VARIOS"/>
    <s v="N"/>
    <s v="00 - N/A"/>
    <s v="10 - FONDO GENERAL"/>
    <s v="(en blanco)"/>
    <s v="99 - MULTIPROVINCIAL"/>
    <n v="2000000"/>
    <n v="48144"/>
    <n v="1066300"/>
    <n v="48144"/>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76610.320000000007"/>
    <n v="920420"/>
    <n v="17610.32"/>
  </r>
  <r>
    <s v="2023"/>
    <x v="0"/>
    <x v="0"/>
    <x v="1"/>
    <x v="1"/>
    <s v="2 - Poder Ejecutivo"/>
    <s v="0201 - PRESIDENCIA DE LA REPÚBLICA"/>
    <s v="0007 - PROGRAMA SUPÉRATE"/>
    <x v="1"/>
    <x v="2"/>
    <x v="4"/>
    <s v="2.3 - MATERIALES Y SUMINISTROS"/>
    <s v="2.3.9 - PRODUCTOS Y ÚTILES VARIOS"/>
    <s v="N"/>
    <s v="00 - N/A"/>
    <s v="10 - FONDO GENERAL"/>
    <s v="(en blanco)"/>
    <s v="99 - MULTIPROVINCIAL"/>
    <n v="0"/>
    <n v="0"/>
    <n v="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1050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10500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97000000"/>
    <n v="93599416"/>
    <n v="104000000"/>
    <n v="76416742.670000002"/>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0"/>
    <n v="0"/>
    <n v="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2000000"/>
    <n v="0"/>
    <n v="194000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107000000"/>
    <n v="107114078.34"/>
    <n v="129000000"/>
    <n v="96619791.840000004"/>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0"/>
    <n v="60000"/>
    <n v="60000"/>
    <n v="1500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17000000"/>
    <n v="0"/>
    <n v="1700000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4000000"/>
    <n v="886000"/>
    <n v="3100000"/>
    <n v="88600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2000000"/>
    <n v="5351212.54"/>
    <n v="5500000"/>
    <n v="5351212.54"/>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1000000"/>
    <n v="10572000"/>
    <n v="17000000"/>
    <n v="9840000"/>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4000000"/>
    <n v="12826162.83"/>
    <n v="14000000"/>
    <n v="12826162.83"/>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2000000"/>
    <n v="1505000"/>
    <n v="2000000"/>
    <n v="1505000"/>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7000000"/>
    <n v="0"/>
    <n v="17000000"/>
    <n v="0"/>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14000000"/>
    <n v="14156461.57"/>
    <n v="16056100"/>
    <n v="12226558.749999996"/>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14500000"/>
    <n v="14265676.199999999"/>
    <n v="16559000"/>
    <n v="12297416.699999999"/>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4000000"/>
    <n v="2036328.68"/>
    <n v="4319000"/>
    <n v="1745221.5700000003"/>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3000000"/>
    <n v="497316.78"/>
    <n v="3000000"/>
    <n v="497316.78000000009"/>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2200000"/>
    <n v="276900"/>
    <n v="2200000"/>
    <n v="276900"/>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8000000"/>
    <n v="22772442.799999997"/>
    <n v="18000000"/>
    <n v="22772442.800000001"/>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0000000"/>
    <n v="7115536.620000001"/>
    <n v="10000000"/>
    <n v="7115536.6200000001"/>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200000"/>
    <n v="32214"/>
    <n v="200000"/>
    <n v="32214"/>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00000"/>
    <n v="29711.3"/>
    <n v="250000"/>
    <n v="29711.3"/>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2000000"/>
    <n v="200000"/>
    <n v="21000000"/>
    <n v="200000"/>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0"/>
    <n v="679060.14"/>
    <n v="1500000"/>
    <n v="679060.14"/>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2500000"/>
    <n v="738916"/>
    <n v="2500000"/>
    <n v="680742"/>
  </r>
  <r>
    <s v="2023"/>
    <x v="0"/>
    <x v="0"/>
    <x v="0"/>
    <x v="0"/>
    <s v="2 - Poder Ejecutivo"/>
    <s v="0201 - PRESIDENCIA DE LA REPÚBLICA"/>
    <s v="0008 - ADMINISTRADORA DE SUBSIDIOS SOCIALES"/>
    <x v="1"/>
    <x v="2"/>
    <x v="4"/>
    <s v="2.2 - CONTRATACIÓN DE SERVICIOS"/>
    <s v="2.2.3 - VIÁTICOS"/>
    <s v="N"/>
    <s v="00 - N/A"/>
    <s v="10 - FONDO GENERAL"/>
    <s v="(en blanco)"/>
    <s v="99 - MULTIPROVINCIAL"/>
    <n v="8000000"/>
    <n v="14158131.960000001"/>
    <n v="67705625"/>
    <n v="14158131.960000001"/>
  </r>
  <r>
    <s v="2023"/>
    <x v="0"/>
    <x v="0"/>
    <x v="0"/>
    <x v="0"/>
    <s v="2 - Poder Ejecutivo"/>
    <s v="0201 - PRESIDENCIA DE LA REPÚBLICA"/>
    <s v="0008 - ADMINISTRADORA DE SUBSIDIOS SOCIALES"/>
    <x v="1"/>
    <x v="2"/>
    <x v="4"/>
    <s v="2.2 - CONTRATACIÓN DE SERVICIOS"/>
    <s v="2.2.3 - VIÁTICOS"/>
    <s v="N"/>
    <s v="00 - N/A"/>
    <s v="10 - FONDO GENERAL"/>
    <s v="(en blanco)"/>
    <s v="99 - MULTIPROVINCIAL"/>
    <n v="500000"/>
    <n v="0"/>
    <n v="500000"/>
    <n v="0"/>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205000"/>
    <n v="205000"/>
    <n v="205000"/>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766162.05"/>
    <n v="2650000"/>
    <n v="739954.05"/>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104600"/>
    <n v="110000"/>
    <n v="10460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11000000"/>
    <n v="8835645.7100000009"/>
    <n v="12511000"/>
    <n v="6746926.2899999991"/>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4000000"/>
    <n v="0"/>
    <n v="1769000"/>
    <n v="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0"/>
    <n v="10500"/>
    <n v="15000"/>
    <n v="1050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10000000"/>
    <n v="2517402.02"/>
    <n v="40219000"/>
    <n v="303150"/>
  </r>
  <r>
    <s v="2023"/>
    <x v="0"/>
    <x v="0"/>
    <x v="0"/>
    <x v="0"/>
    <s v="2 - Poder Ejecutivo"/>
    <s v="0201 - PRESIDENCIA DE LA REPÚBLICA"/>
    <s v="0008 - ADMINISTRADORA DE SUBSIDIOS SOCIALES"/>
    <x v="1"/>
    <x v="2"/>
    <x v="4"/>
    <s v="2.2 - CONTRATACIÓN DE SERVICIOS"/>
    <s v="2.2.6 - SEGUROS"/>
    <s v="N"/>
    <s v="00 - N/A"/>
    <s v="10 - FONDO GENERAL"/>
    <s v="(en blanco)"/>
    <s v="99 - MULTIPROVINCIAL"/>
    <n v="4000000"/>
    <n v="4323108.17"/>
    <n v="4323110"/>
    <n v="4323108.17"/>
  </r>
  <r>
    <s v="2023"/>
    <x v="0"/>
    <x v="0"/>
    <x v="0"/>
    <x v="0"/>
    <s v="2 - Poder Ejecutivo"/>
    <s v="0201 - PRESIDENCIA DE LA REPÚBLICA"/>
    <s v="0008 - ADMINISTRADORA DE SUBSIDIOS SOCIALES"/>
    <x v="1"/>
    <x v="2"/>
    <x v="4"/>
    <s v="2.2 - CONTRATACIÓN DE SERVICIOS"/>
    <s v="2.2.6 - SEGUROS"/>
    <s v="N"/>
    <s v="00 - N/A"/>
    <s v="10 - FONDO GENERAL"/>
    <s v="(en blanco)"/>
    <s v="99 - MULTIPROVINCIAL"/>
    <n v="3000000"/>
    <n v="1896426.06"/>
    <n v="3000000"/>
    <n v="1896426.06"/>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0"/>
    <n v="860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0"/>
    <n v="40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406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63719.95"/>
    <n v="64000"/>
    <n v="63719.95"/>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191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65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2041880.6900000002"/>
    <n v="2560000"/>
    <n v="1892479.67"/>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15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1058595.32"/>
    <n v="2615000"/>
    <n v="453855.98"/>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2000000"/>
    <n v="900460.19"/>
    <n v="1500000"/>
    <n v="900460.19"/>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584677.64000000013"/>
    <n v="1000000"/>
    <n v="180649.2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61850.879999999997"/>
    <n v="700000"/>
    <n v="61850.879999999997"/>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1500000"/>
    <n v="7476.5"/>
    <n v="100000"/>
    <n v="7476.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1000000"/>
    <n v="0"/>
    <n v="1000000"/>
    <n v="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639370"/>
    <n v="1000000"/>
    <n v="569114"/>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2000000"/>
    <n v="1607469.18"/>
    <n v="2795000"/>
    <n v="801842.17999999993"/>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324500"/>
    <n v="32135000"/>
    <n v="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4228260"/>
    <n v="3184973.2199999997"/>
    <n v="5261111"/>
    <n v="2201632.02"/>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177475.89"/>
    <n v="561000"/>
    <n v="177475.89"/>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0"/>
    <n v="139165.6"/>
    <n v="6866890"/>
    <n v="95741.6"/>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5000000"/>
    <n v="593889.14"/>
    <n v="2505000"/>
    <n v="593852.42000000004"/>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0"/>
    <n v="677851.51"/>
    <n v="1500000"/>
    <n v="397571.5"/>
  </r>
  <r>
    <s v="2023"/>
    <x v="0"/>
    <x v="0"/>
    <x v="0"/>
    <x v="0"/>
    <s v="2 - Poder Ejecutivo"/>
    <s v="0201 - PRESIDENCIA DE LA REPÚBLICA"/>
    <s v="0008 - ADMINISTRADORA DE SUBSIDIOS SOCIALES"/>
    <x v="1"/>
    <x v="2"/>
    <x v="4"/>
    <s v="2.3 - MATERIALES Y SUMINISTROS"/>
    <s v="2.3.1 - ALIMENTOS Y PRODUCTOS AGROFORESTALES"/>
    <s v="N"/>
    <s v="00 - N/A"/>
    <s v="10 - FONDO GENERAL"/>
    <s v="(en blanco)"/>
    <s v="99 - MULTIPROVINCIAL"/>
    <n v="4000000"/>
    <n v="968453.51"/>
    <n v="1230000"/>
    <n v="785628.23"/>
  </r>
  <r>
    <s v="2023"/>
    <x v="0"/>
    <x v="0"/>
    <x v="0"/>
    <x v="0"/>
    <s v="2 - Poder Ejecutivo"/>
    <s v="0201 - PRESIDENCIA DE LA REPÚBLICA"/>
    <s v="0008 - ADMINISTRADORA DE SUBSIDIOS SOCIALES"/>
    <x v="1"/>
    <x v="2"/>
    <x v="4"/>
    <s v="2.3 - MATERIALES Y SUMINISTROS"/>
    <s v="2.3.1 - ALIMENTOS Y PRODUCTOS AGROFORESTALES"/>
    <s v="N"/>
    <s v="00 - N/A"/>
    <s v="10 - FONDO GENERAL"/>
    <s v="(en blanco)"/>
    <s v="99 - MULTIPROVINCIAL"/>
    <n v="500000"/>
    <n v="231724"/>
    <n v="400000"/>
    <n v="26724"/>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0"/>
    <n v="54060.04"/>
    <n v="106000"/>
    <n v="16300.04"/>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0"/>
    <n v="76464"/>
    <n v="398500"/>
    <n v="76464"/>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150000"/>
    <n v="215854.25"/>
    <n v="359000"/>
    <n v="214049.76"/>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0"/>
    <n v="465038"/>
    <n v="1000000"/>
    <n v="465038"/>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400000"/>
    <n v="1330579.07"/>
    <n v="1896050"/>
    <n v="1330579.07"/>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0"/>
    <n v="218135.37"/>
    <n v="700000"/>
    <n v="218135.37000000002"/>
  </r>
  <r>
    <s v="2023"/>
    <x v="0"/>
    <x v="0"/>
    <x v="0"/>
    <x v="0"/>
    <s v="2 - Poder Ejecutivo"/>
    <s v="0201 - PRESIDENCIA DE LA REPÚBLICA"/>
    <s v="0008 - ADMINISTRADORA DE SUBSIDIOS SOCIALES"/>
    <x v="1"/>
    <x v="2"/>
    <x v="4"/>
    <s v="2.3 - MATERIALES Y SUMINISTROS"/>
    <s v="2.3.4 - PRODUCTOS FARMACÉUTICOS"/>
    <s v="N"/>
    <s v="00 - N/A"/>
    <s v="10 - FONDO GENERAL"/>
    <s v="(en blanco)"/>
    <s v="99 - MULTIPROVINCIAL"/>
    <n v="0"/>
    <n v="5668.6"/>
    <n v="6000"/>
    <n v="5668.55"/>
  </r>
  <r>
    <s v="2023"/>
    <x v="0"/>
    <x v="0"/>
    <x v="0"/>
    <x v="0"/>
    <s v="2 - Poder Ejecutivo"/>
    <s v="0201 - PRESIDENCIA DE LA REPÚBLICA"/>
    <s v="0008 - ADMINISTRADORA DE SUBSIDIOS SOCIALES"/>
    <x v="1"/>
    <x v="2"/>
    <x v="4"/>
    <s v="2.3 - MATERIALES Y SUMINISTROS"/>
    <s v="2.3.5 - CUERO, CAUCHO Y PLÁSTICO"/>
    <s v="N"/>
    <s v="00 - N/A"/>
    <s v="10 - FONDO GENERAL"/>
    <s v="(en blanco)"/>
    <s v="99 - MULTIPROVINCIAL"/>
    <n v="0"/>
    <n v="622949.86"/>
    <n v="1547000"/>
    <n v="622949.86"/>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6015.03"/>
    <n v="50000"/>
    <n v="6015.03"/>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0"/>
    <n v="36530"/>
    <n v="0"/>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14160"/>
    <n v="23000"/>
    <n v="1416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256345"/>
    <n v="4016573"/>
    <n v="256345"/>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10000000"/>
    <n v="6386465.4199999999"/>
    <n v="9827900"/>
    <n v="5636465.419999999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19474.54"/>
    <n v="118600"/>
    <n v="19474.54"/>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29340.93"/>
    <n v="73200"/>
    <n v="29340.93"/>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0"/>
    <n v="22800"/>
    <n v="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3699.89"/>
    <n v="69000"/>
    <n v="3699.8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53249.919999999998"/>
    <n v="130167"/>
    <n v="53249.91999999999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500000"/>
    <n v="493195.42000000004"/>
    <n v="1494000"/>
    <n v="493195.42000000004"/>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23636.93"/>
    <n v="38900"/>
    <n v="23636.84"/>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2132676.6900000004"/>
    <n v="3189996"/>
    <n v="1602385.2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0"/>
    <n v="7590"/>
    <n v="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648706.28"/>
    <n v="595000"/>
    <n v="639106.80000000005"/>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350000"/>
    <n v="886781.08000000007"/>
    <n v="3151700"/>
    <n v="711326.87999999989"/>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171289.08000000002"/>
    <n v="867540"/>
    <n v="171289.0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54257.58"/>
    <n v="440300"/>
    <n v="54257.5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9400000"/>
    <n v="46020"/>
    <n v="1691756"/>
    <n v="4602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0"/>
    <n v="58200"/>
    <n v="0"/>
  </r>
  <r>
    <s v="2023"/>
    <x v="0"/>
    <x v="0"/>
    <x v="1"/>
    <x v="1"/>
    <s v="2 - Poder Ejecutivo"/>
    <s v="0201 - PRESIDENCIA DE LA REPÚBLICA"/>
    <s v="0008 - ADMINISTRADORA DE SUBSIDIOS SOCIALES"/>
    <x v="1"/>
    <x v="2"/>
    <x v="4"/>
    <s v="2.3 - MATERIALES Y SUMINISTROS"/>
    <s v="2.3.9 - PRODUCTOS Y ÚTILES VARIOS"/>
    <s v="N"/>
    <s v="00 - N/A"/>
    <s v="10 - FONDO GENERAL"/>
    <s v="(en blanco)"/>
    <s v="99 - MULTIPROVINCIAL"/>
    <n v="0"/>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58392000"/>
    <n v="60750833.340000004"/>
    <n v="65164650.18"/>
    <n v="50148833.340000004"/>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300000"/>
    <n v="0"/>
    <n v="30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2160000"/>
    <n v="967500"/>
    <n v="1404637"/>
    <n v="225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20000"/>
    <n v="0"/>
    <n v="12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57108000"/>
    <n v="66274333.329999998"/>
    <n v="63036000"/>
    <n v="53415833.329999998"/>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0"/>
    <n v="112500"/>
    <n v="112500"/>
    <n v="1125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4260000"/>
    <n v="4567000"/>
    <n v="5082000"/>
    <n v="3693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800000"/>
    <n v="0"/>
    <n v="1221558"/>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0449000"/>
    <n v="11108658.33"/>
    <n v="11129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200000"/>
    <n v="0"/>
    <n v="20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0"/>
    <n v="33000"/>
    <n v="33000"/>
    <n v="33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420000"/>
    <n v="354314.73"/>
    <n v="420000"/>
    <n v="354314.7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0"/>
    <n v="500948.49000000005"/>
    <n v="578805"/>
    <n v="39362.14"/>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668000"/>
    <n v="2132733.33"/>
    <n v="2310500"/>
    <n v="1710233.3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3144000"/>
    <n v="7667622.2299999995"/>
    <n v="11716000"/>
    <n v="7667622.2299999995"/>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2695000"/>
    <n v="1929583.33"/>
    <n v="2662000"/>
    <n v="1929583.3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0449000"/>
    <n v="0"/>
    <n v="11197000"/>
    <n v="0"/>
  </r>
  <r>
    <s v="2023"/>
    <x v="0"/>
    <x v="0"/>
    <x v="0"/>
    <x v="0"/>
    <s v="2 - Poder Ejecutivo"/>
    <s v="0201 - PRESIDENCIA DE LA REPÚBLICA"/>
    <s v="0008 - DIRECCION GENERAL DE ETICA E INTEGRIDAD GUBERNAMENTAL"/>
    <x v="0"/>
    <x v="1"/>
    <x v="1"/>
    <s v="2.1 - REMUNERACIONES Y CONTRIBUCIONES"/>
    <s v="2.1.4 - GRATIFICACIONES Y BONIFICACIONES"/>
    <s v="N"/>
    <s v="00 - N/A"/>
    <s v="10 - FONDO GENERAL"/>
    <s v="(en blanco)"/>
    <s v="99 - MULTIPROVINCIAL"/>
    <n v="135000"/>
    <n v="0"/>
    <n v="135000"/>
    <n v="0"/>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9889416"/>
    <n v="9377368.0099999942"/>
    <n v="10597716.359999999"/>
    <n v="7613879.8599999994"/>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9920976"/>
    <n v="9410432.1500000004"/>
    <n v="10644325.26"/>
    <n v="7639256.8299999991"/>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1176180"/>
    <n v="1075481.0699999998"/>
    <n v="1221880.2"/>
    <n v="910065.28"/>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555000"/>
    <n v="165592.32000000001"/>
    <n v="455000"/>
    <n v="165592.32000000001"/>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600000"/>
    <n v="355135.39999999997"/>
    <n v="450000"/>
    <n v="355135.39999999997"/>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6000"/>
    <n v="0"/>
    <n v="6000"/>
    <n v="0"/>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504000"/>
    <n v="3070626.7900000005"/>
    <n v="2704000"/>
    <n v="3070626.7900000005"/>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900000"/>
    <n v="2288119.3499999996"/>
    <n v="3160000"/>
    <n v="2288119.3499999996"/>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12000"/>
    <n v="5616"/>
    <n v="12000"/>
    <n v="5616"/>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6000"/>
    <n v="0"/>
    <n v="6000"/>
    <n v="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1500000"/>
    <n v="714106.89000000013"/>
    <n v="1600000"/>
    <n v="662776.89"/>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3135072"/>
    <n v="5971727.2999999989"/>
    <n v="5215072"/>
    <n v="1990467.6500000001"/>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2281850"/>
    <n v="610220"/>
    <n v="1681850"/>
    <n v="610220"/>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1641905"/>
    <n v="1029322.56"/>
    <n v="1341905"/>
    <n v="1029322.56"/>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19593"/>
    <n v="0"/>
    <n v="19593"/>
    <n v="0"/>
  </r>
  <r>
    <s v="2023"/>
    <x v="0"/>
    <x v="0"/>
    <x v="0"/>
    <x v="0"/>
    <s v="2 - Poder Ejecutivo"/>
    <s v="0201 - PRESIDENCIA DE LA REPÚBLICA"/>
    <s v="0008 - DIRECCION GENERAL DE ETICA E INTEGRIDAD GUBERNAMENTAL"/>
    <x v="0"/>
    <x v="1"/>
    <x v="1"/>
    <s v="2.2 - CONTRATACIÓN DE SERVICIOS"/>
    <s v="2.2.4 - TRANSPORTE Y ALMACENAJE"/>
    <s v="N"/>
    <s v="00 - N/A"/>
    <s v="10 - FONDO GENERAL"/>
    <s v="(en blanco)"/>
    <s v="99 - MULTIPROVINCIAL"/>
    <n v="2387704"/>
    <n v="1243473.97"/>
    <n v="1387704"/>
    <n v="1243473.97"/>
  </r>
  <r>
    <s v="2023"/>
    <x v="0"/>
    <x v="0"/>
    <x v="0"/>
    <x v="0"/>
    <s v="2 - Poder Ejecutivo"/>
    <s v="0201 - PRESIDENCIA DE LA REPÚBLICA"/>
    <s v="0008 - DIRECCION GENERAL DE ETICA E INTEGRIDAD GUBERNAMENTAL"/>
    <x v="0"/>
    <x v="1"/>
    <x v="1"/>
    <s v="2.2 - CONTRATACIÓN DE SERVICIOS"/>
    <s v="2.2.4 - TRANSPORTE Y ALMACENAJE"/>
    <s v="N"/>
    <s v="00 - N/A"/>
    <s v="10 - FONDO GENERAL"/>
    <s v="(en blanco)"/>
    <s v="99 - MULTIPROVINCIAL"/>
    <n v="220000"/>
    <n v="0"/>
    <n v="110000"/>
    <n v="0"/>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840000"/>
    <n v="830092.65999999992"/>
    <n v="850000"/>
    <n v="751427.95999999985"/>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0"/>
    <n v="1269329.8600000001"/>
    <n v="2022500"/>
    <n v="1067549.8599999999"/>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3785272"/>
    <n v="1549169.8599999999"/>
    <n v="1727772"/>
    <n v="46872"/>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250000"/>
    <n v="489408.2"/>
    <n v="250000"/>
    <n v="489408.19"/>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1400000"/>
    <n v="606021.01"/>
    <n v="800000"/>
    <n v="606021.01"/>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1200000"/>
    <n v="683704.5"/>
    <n v="1200000"/>
    <n v="683704.5"/>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000000"/>
    <n v="0"/>
    <n v="50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80000"/>
    <n v="150000"/>
    <n v="130000"/>
    <n v="15000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2000"/>
    <n v="0"/>
    <n v="72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220000"/>
    <n v="41093.1"/>
    <n v="120000"/>
    <n v="41093.089999999997"/>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200000"/>
    <n v="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0000"/>
    <n v="0"/>
    <n v="7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42000"/>
    <n v="670000.01"/>
    <n v="692000"/>
    <n v="298339.88"/>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90000"/>
    <n v="430983.2"/>
    <n v="190000"/>
    <n v="430983.03"/>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00"/>
    <n v="1442.01"/>
    <n v="36000"/>
    <n v="1442.01"/>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4000"/>
    <n v="59000"/>
    <n v="49013"/>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0000"/>
    <n v="70001.14"/>
    <n v="30000"/>
    <n v="66429.67"/>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96000"/>
    <n v="0"/>
    <n v="96000"/>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6653"/>
    <n v="3238774"/>
    <n v="38491553"/>
    <n v="3238774"/>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0"/>
    <n v="215008"/>
    <n v="215100"/>
    <n v="21500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0000"/>
    <n v="106107.96"/>
    <n v="200000"/>
    <n v="106107.96"/>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00000"/>
    <n v="167560"/>
    <n v="200000"/>
    <n v="16756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00000"/>
    <n v="9099077.5"/>
    <n v="11366000"/>
    <n v="8806677.5"/>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612000"/>
    <n v="2379249.3500000006"/>
    <n v="2411000"/>
    <n v="2379249.3500000006"/>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800000"/>
    <n v="123900"/>
    <n v="380000"/>
    <n v="12390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00"/>
    <n v="0"/>
    <n v="36000"/>
    <n v="0"/>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0"/>
    <n v="460199.9"/>
    <n v="375000"/>
    <n v="460199.9"/>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500000"/>
    <n v="1990923.8"/>
    <n v="2440000"/>
    <n v="78745.600000000006"/>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8841310"/>
    <n v="6180892.4900000002"/>
    <n v="6026310"/>
    <n v="4104723.1300000004"/>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1084000"/>
    <n v="359148.35"/>
    <n v="509000"/>
    <n v="242148.34999999998"/>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516000"/>
    <n v="314116"/>
    <n v="516000"/>
    <n v="314116"/>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30000"/>
    <n v="0"/>
    <n v="30000"/>
    <n v="0"/>
  </r>
  <r>
    <s v="2023"/>
    <x v="0"/>
    <x v="0"/>
    <x v="0"/>
    <x v="0"/>
    <s v="2 - Poder Ejecutivo"/>
    <s v="0201 - PRESIDENCIA DE LA REPÚBLICA"/>
    <s v="0008 - DIRECCION GENERAL DE ETICA E INTEGRIDAD GUBERNAMENTAL"/>
    <x v="0"/>
    <x v="1"/>
    <x v="1"/>
    <s v="2.3 - MATERIALES Y SUMINISTROS"/>
    <s v="2.3.2 - TEXTILES Y VESTUARIOS"/>
    <s v="N"/>
    <s v="00 - N/A"/>
    <s v="10 - FONDO GENERAL"/>
    <s v="(en blanco)"/>
    <s v="99 - MULTIPROVINCIAL"/>
    <n v="0"/>
    <n v="150361.5"/>
    <n v="70000"/>
    <n v="150361.5"/>
  </r>
  <r>
    <s v="2023"/>
    <x v="0"/>
    <x v="0"/>
    <x v="0"/>
    <x v="0"/>
    <s v="2 - Poder Ejecutivo"/>
    <s v="0201 - PRESIDENCIA DE LA REPÚBLICA"/>
    <s v="0008 - DIRECCION GENERAL DE ETICA E INTEGRIDAD GUBERNAMENTAL"/>
    <x v="0"/>
    <x v="1"/>
    <x v="1"/>
    <s v="2.3 - MATERIALES Y SUMINISTROS"/>
    <s v="2.3.2 - TEXTILES Y VESTUARIOS"/>
    <s v="N"/>
    <s v="00 - N/A"/>
    <s v="10 - FONDO GENERAL"/>
    <s v="(en blanco)"/>
    <s v="99 - MULTIPROVINCIAL"/>
    <n v="400000"/>
    <n v="0"/>
    <n v="150000"/>
    <n v="0"/>
  </r>
  <r>
    <s v="2023"/>
    <x v="0"/>
    <x v="0"/>
    <x v="0"/>
    <x v="0"/>
    <s v="2 - Poder Ejecutivo"/>
    <s v="0201 - PRESIDENCIA DE LA REPÚBLICA"/>
    <s v="0008 - DIRECCION GENERAL DE ETICA E INTEGRIDAD GUBERNAMENTAL"/>
    <x v="0"/>
    <x v="1"/>
    <x v="1"/>
    <s v="2.3 - MATERIALES Y SUMINISTROS"/>
    <s v="2.3.3 - PAPEL, CARTÓN E IMPRESOS"/>
    <s v="N"/>
    <s v="00 - N/A"/>
    <s v="10 - FONDO GENERAL"/>
    <s v="(en blanco)"/>
    <s v="99 - MULTIPROVINCIAL"/>
    <n v="350000"/>
    <n v="39677.97"/>
    <n v="120000"/>
    <n v="39677.97"/>
  </r>
  <r>
    <s v="2023"/>
    <x v="0"/>
    <x v="0"/>
    <x v="0"/>
    <x v="0"/>
    <s v="2 - Poder Ejecutivo"/>
    <s v="0201 - PRESIDENCIA DE LA REPÚBLICA"/>
    <s v="0008 - DIRECCION GENERAL DE ETICA E INTEGRIDAD GUBERNAMENTAL"/>
    <x v="0"/>
    <x v="1"/>
    <x v="1"/>
    <s v="2.3 - MATERIALES Y SUMINISTROS"/>
    <s v="2.3.3 - PAPEL, CARTÓN E IMPRESOS"/>
    <s v="N"/>
    <s v="00 - N/A"/>
    <s v="10 - FONDO GENERAL"/>
    <s v="(en blanco)"/>
    <s v="99 - MULTIPROVINCIAL"/>
    <n v="36000"/>
    <n v="52797.45"/>
    <n v="36000"/>
    <n v="52797.45"/>
  </r>
  <r>
    <s v="2023"/>
    <x v="0"/>
    <x v="0"/>
    <x v="0"/>
    <x v="0"/>
    <s v="2 - Poder Ejecutivo"/>
    <s v="0201 - PRESIDENCIA DE LA REPÚBLICA"/>
    <s v="0008 - DIRECCION GENERAL DE ETICA E INTEGRIDAD GUBERNAMENTAL"/>
    <x v="0"/>
    <x v="1"/>
    <x v="1"/>
    <s v="2.3 - MATERIALES Y SUMINISTROS"/>
    <s v="2.3.4 - PRODUCTOS FARMACÉUTICOS"/>
    <s v="N"/>
    <s v="00 - N/A"/>
    <s v="10 - FONDO GENERAL"/>
    <s v="(en blanco)"/>
    <s v="99 - MULTIPROVINCIAL"/>
    <n v="100000"/>
    <n v="79725.110000000015"/>
    <n v="160000"/>
    <n v="79725.11"/>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300000"/>
    <n v="0"/>
    <n v="100000"/>
    <n v="0"/>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36000"/>
    <n v="0"/>
    <n v="36000"/>
    <n v="0"/>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148000"/>
    <n v="0"/>
    <n v="148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en blanco)"/>
    <s v="99 - MULTIPROVINCIAL"/>
    <n v="36000"/>
    <n v="0"/>
    <n v="36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en blanco)"/>
    <s v="99 - MULTIPROVINCIAL"/>
    <n v="96000"/>
    <n v="56120.800000000003"/>
    <n v="96000"/>
    <n v="56120.800000000003"/>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4347933"/>
    <n v="1816500"/>
    <n v="3947933"/>
    <n v="1816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1863396"/>
    <n v="778500"/>
    <n v="1663396"/>
    <n v="778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96000"/>
    <n v="0"/>
    <n v="96000"/>
    <n v="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307650"/>
    <n v="11800"/>
    <n v="270266"/>
    <n v="11800"/>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8700000"/>
    <n v="86529.64"/>
    <n v="1460000"/>
    <n v="86529.64"/>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200000"/>
    <n v="602502.6"/>
    <n v="200000"/>
    <n v="121699.63"/>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3532.3600000000006"/>
    <n v="35000"/>
    <n v="3532.36"/>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45000"/>
    <n v="53365.5"/>
    <n v="45000"/>
    <n v="53365.5"/>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345500"/>
    <n v="278337"/>
    <n v="382884"/>
    <n v="252053.9"/>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108885.68"/>
    <n v="42000"/>
    <n v="48852"/>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651156.68000000005"/>
    <n v="20000"/>
    <n v="64399.68"/>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175766.9"/>
    <n v="80000"/>
    <n v="175766.9"/>
  </r>
  <r>
    <s v="2023"/>
    <x v="0"/>
    <x v="0"/>
    <x v="1"/>
    <x v="1"/>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13251200"/>
    <n v="273313600"/>
    <n v="330036420"/>
    <n v="2733132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000000"/>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7000000"/>
    <n v="3750000"/>
    <n v="5160000"/>
    <n v="37500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8127300"/>
    <n v="0"/>
    <n v="28080014"/>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664800"/>
    <n v="870000"/>
    <n v="6648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500000"/>
    <n v="622288.87"/>
    <n v="630000"/>
    <n v="622288.87"/>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816000"/>
    <n v="3097140"/>
    <n v="3716568"/>
    <n v="3097140"/>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000000"/>
    <n v="0"/>
    <n v="0"/>
    <n v="0"/>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000000"/>
    <n v="0"/>
    <n v="2139287"/>
    <n v="0"/>
  </r>
  <r>
    <s v="2023"/>
    <x v="0"/>
    <x v="0"/>
    <x v="0"/>
    <x v="0"/>
    <s v="2 - Poder Ejecutivo"/>
    <s v="0201 - PRESIDENCIA DE LA REPÚBLICA"/>
    <s v="0009 - COMISIÓN PRESIDENCIAL DE APOYO AL DESARROLLO PROVINCIAL"/>
    <x v="0"/>
    <x v="0"/>
    <x v="2"/>
    <s v="2.1 - REMUNERACIONES Y CONTRIBUCIONES"/>
    <s v="2.1.4 - GRATIFICACIONES Y BONIFICACIONES"/>
    <s v="N"/>
    <s v="00 - N/A"/>
    <s v="10 - FONDO GENERAL"/>
    <s v="(en blanco)"/>
    <s v="99 - MULTIPROVINCIAL"/>
    <n v="3000000"/>
    <n v="0"/>
    <n v="0"/>
    <n v="0"/>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2727291"/>
    <n v="19640085.209999997"/>
    <n v="25332323.559999999"/>
    <n v="19640085.209999997"/>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2098835"/>
    <n v="19671487.199999999"/>
    <n v="22243675"/>
    <n v="19671487.199999999"/>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3308923"/>
    <n v="2965846.3699999996"/>
    <n v="3334840"/>
    <n v="2965846.3699999996"/>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5420000"/>
    <n v="4946242.5"/>
    <n v="5420000"/>
    <n v="4946242.5"/>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30000"/>
    <n v="60676.959999999999"/>
    <n v="30000"/>
    <n v="60676.959999999999"/>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920000"/>
    <n v="1665503.5499999998"/>
    <n v="1920000"/>
    <n v="1665503.5499999998"/>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100000"/>
    <n v="0"/>
    <n v="0"/>
    <n v="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1400000"/>
    <n v="158120"/>
    <n v="1400000"/>
    <n v="15812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500000"/>
    <n v="0"/>
    <n v="500000"/>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0221000"/>
    <n v="9090024.0299999993"/>
    <n v="10221000"/>
    <n v="8850024.0300000012"/>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4000000"/>
    <n v="0"/>
    <n v="4000000"/>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500000"/>
    <n v="0"/>
    <n v="500000"/>
    <n v="0"/>
  </r>
  <r>
    <s v="2023"/>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847486"/>
    <n v="674221.46"/>
    <n v="847486"/>
    <n v="674221.46"/>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00000"/>
    <n v="4624975.08"/>
    <n v="8000000"/>
    <n v="4624975.04"/>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2000000"/>
    <n v="0"/>
    <n v="500000"/>
    <n v="0"/>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000000"/>
    <n v="0"/>
    <n v="100000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
    <n v="0"/>
    <n v="100000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4970000"/>
    <n v="6370834.6399999987"/>
    <n v="6470000"/>
    <n v="4865769.71"/>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
    <n v="0"/>
    <n v="1000000"/>
    <n v="0"/>
  </r>
  <r>
    <s v="2023"/>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924129"/>
    <n v="390264.02"/>
    <n v="924129"/>
    <n v="390264.02"/>
  </r>
  <r>
    <s v="2023"/>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000000"/>
    <n v="0"/>
    <n v="1000000"/>
    <n v="0"/>
  </r>
  <r>
    <s v="2023"/>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5000000"/>
    <n v="921292.03"/>
    <n v="5000000"/>
    <n v="921291.98"/>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1500000"/>
    <n v="0"/>
    <n v="150000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5614368"/>
    <n v="5614000"/>
    <n v="5614368"/>
    <n v="561400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7003004"/>
    <n v="5153994.7"/>
    <n v="18389425.439999998"/>
    <n v="5153994.7"/>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200000"/>
    <n v="0"/>
    <n v="120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500000"/>
    <n v="395931.3"/>
    <n v="500000"/>
    <n v="395931.3"/>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600000"/>
    <n v="691142.35"/>
    <n v="1600000"/>
    <n v="197272.4"/>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250000"/>
    <n v="0"/>
    <n v="25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700000"/>
    <n v="50046.87"/>
    <n v="700000"/>
    <n v="50046.8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0"/>
    <n v="100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140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400000"/>
    <n v="0"/>
    <n v="400000"/>
    <n v="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362796000"/>
    <n v="230926041"/>
    <n v="291542064.23999995"/>
    <n v="22841515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035538981"/>
    <n v="288428593"/>
    <n v="353772302.36000001"/>
    <n v="28520087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51350000"/>
    <n v="125380000"/>
    <n v="140395000"/>
    <n v="12419500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16527915"/>
    <n v="57000000"/>
    <n v="57803465"/>
    <n v="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4574500"/>
    <n v="5895000"/>
    <n v="423375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6430872.2300000004"/>
    <n v="6138500.2800000003"/>
    <n v="6430145.3599999994"/>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21129000"/>
    <n v="21129000"/>
    <n v="1208300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30000000"/>
    <n v="10878118.75"/>
    <n v="10878118.75"/>
    <n v="10878118.75"/>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30000000"/>
    <n v="0"/>
    <n v="19584410.210000001"/>
    <n v="0"/>
  </r>
  <r>
    <s v="2023"/>
    <x v="0"/>
    <x v="0"/>
    <x v="0"/>
    <x v="0"/>
    <s v="2 - Poder Ejecutivo"/>
    <s v="0201 - PRESIDENCIA DE LA REPÚBLICA"/>
    <s v="0009 - DIRECCIÓN GENERAL DE PROYECTOS ESTRATÉGICOS Y ESPECIALES DE LA PRESIDENCIA DE LA REPÚBLICA (PROPEEP)"/>
    <x v="0"/>
    <x v="0"/>
    <x v="2"/>
    <s v="2.1 - REMUNERACIONES Y CONTRIBUCIONES"/>
    <s v="2.1.3 - DIETAS Y GASTOS DE REPRESENTACIÓN"/>
    <s v="N"/>
    <s v="00 - N/A"/>
    <s v="10 - FONDO GENERAL"/>
    <s v="(en blanco)"/>
    <s v="99 - MULTIPROVINCIAL"/>
    <n v="0"/>
    <n v="0"/>
    <n v="61500"/>
    <n v="0"/>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99141951"/>
    <n v="49052898.180000007"/>
    <n v="58046023.340000004"/>
    <n v="48640645.189999983"/>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99281784"/>
    <n v="48931896.100000009"/>
    <n v="57914038.500000007"/>
    <n v="48524455.960000008"/>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5381685"/>
    <n v="6533899.0600000015"/>
    <n v="8074506.120000001"/>
    <n v="6435059.3100000024"/>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9004514"/>
    <n v="11644784.030000001"/>
    <n v="13004514"/>
    <n v="11644784.030000001"/>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70329"/>
    <n v="169131.35"/>
    <n v="170329"/>
    <n v="169131.35"/>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2398013"/>
    <n v="1587060.4499999997"/>
    <n v="2098013"/>
    <n v="1587060.4499999997"/>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3359"/>
    <n v="9108"/>
    <n v="13359"/>
    <n v="9108"/>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150000"/>
    <n v="6017133.4700000007"/>
    <n v="6850000"/>
    <n v="190650.23999999999"/>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0"/>
    <n v="5100000"/>
    <n v="0"/>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700000.98"/>
    <n v="703575"/>
    <n v="63550.080000000002"/>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343600"/>
    <n v="474324.6"/>
    <n v="489812.81000000006"/>
    <n v="474324.6"/>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17116782"/>
    <n v="32108028.600000001"/>
    <n v="34916782"/>
    <n v="32105578.199999999"/>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260000"/>
    <n v="68753.399999999994"/>
    <n v="260000"/>
    <n v="68753.399999999994"/>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50 - CRÉDITO INTERNO"/>
    <s v="(en blanco)"/>
    <s v="99 - MULTIPROVINCIAL"/>
    <n v="0"/>
    <n v="13000000"/>
    <n v="15000000"/>
    <n v="2530597.5"/>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600000"/>
    <n v="185818.86"/>
    <n v="1752000"/>
    <n v="185818.86"/>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132000"/>
    <n v="10820"/>
    <n v="132000"/>
    <n v="10820"/>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165600"/>
    <n v="1074290"/>
    <n v="1112600"/>
    <n v="107429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1300000"/>
    <n v="3153693.16"/>
    <n v="5052386.32"/>
    <n v="1898693.16"/>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1350000"/>
    <n v="1350000"/>
    <n v="627462.13"/>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62345"/>
    <n v="3712635"/>
    <n v="5358262.9800000004"/>
    <n v="3370074.98"/>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0"/>
    <n v="2102760"/>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58527"/>
    <n v="0"/>
    <n v="258527"/>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5285230"/>
    <n v="5772689.96"/>
    <n v="7698092.8900000006"/>
    <n v="5772689.96"/>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5557440"/>
    <n v="16050000"/>
    <n v="0"/>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0"/>
    <n v="12124025.08"/>
    <n v="12125000"/>
    <n v="12124025.08"/>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1079892"/>
    <n v="815635.96"/>
    <n v="8198579"/>
    <n v="815635.96"/>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30000"/>
    <n v="225000"/>
    <n v="230000"/>
    <n v="22500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57502"/>
    <n v="202547"/>
    <n v="327502"/>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0000000"/>
    <n v="11337664.890000001"/>
    <n v="12016940.65"/>
    <n v="3056179.94"/>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97656.8"/>
    <n v="150000"/>
    <n v="97656.8"/>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58291"/>
    <n v="4363.21"/>
    <n v="158291"/>
    <n v="4363.21"/>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0"/>
    <n v="4312000"/>
    <n v="9414000"/>
    <n v="4312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7520"/>
    <n v="0"/>
    <n v="10752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4242"/>
    <n v="24190"/>
    <n v="44242"/>
    <n v="2419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3734"/>
    <n v="205001.4"/>
    <n v="205734"/>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80823"/>
    <n v="0"/>
    <n v="80823"/>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0000000"/>
    <n v="46835796.239999995"/>
    <n v="79950000"/>
    <n v="37779454.359999999"/>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0"/>
    <n v="1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19470"/>
    <n v="60000"/>
    <n v="1947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0"/>
    <n v="2926400"/>
    <n v="2926400"/>
    <n v="29264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976871"/>
    <n v="1588280"/>
    <n v="1796946"/>
    <n v="158828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000000"/>
    <n v="151284.29999999999"/>
    <n v="1146261.8199999994"/>
    <n v="31584.299999999988"/>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98000"/>
    <n v="460668"/>
    <n v="5543821.9000000004"/>
    <n v="198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0"/>
    <n v="1900000"/>
    <n v="4139770"/>
    <n v="475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10000"/>
    <n v="15405691.85"/>
    <n v="44600501.859999999"/>
    <n v="15405691.85"/>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8100000"/>
    <n v="810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0"/>
    <n v="39825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0"/>
    <n v="1160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0"/>
    <n v="3745682.49"/>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10000000"/>
    <n v="10000000"/>
    <n v="0"/>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0"/>
    <n v="45941.73"/>
    <n v="5316500"/>
    <n v="45941.73"/>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0"/>
    <n v="9596351.6799999997"/>
    <n v="33215636.479999997"/>
    <n v="6226572.8900000006"/>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50000000"/>
    <n v="5154546.95"/>
    <n v="5654546.950000003"/>
    <n v="1154546.95"/>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50 - CRÉDITO INTERNO"/>
    <s v="(en blanco)"/>
    <s v="99 - MULTIPROVINCIAL"/>
    <n v="0"/>
    <n v="0"/>
    <n v="2500000"/>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44487800"/>
    <n v="72756510.36999999"/>
    <n v="101750466.98"/>
    <n v="58866185.889999993"/>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92000"/>
    <n v="46030.5"/>
    <n v="92000"/>
    <n v="46030.5"/>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30000"/>
    <n v="0"/>
    <n v="30000"/>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58346907"/>
    <n v="61000000"/>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0"/>
    <n v="158166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243200"/>
    <n v="320150.34000000003"/>
    <n v="523200"/>
    <n v="320150.34000000003"/>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211648"/>
    <n v="71809.19"/>
    <n v="5281957.1900000004"/>
    <n v="71809.19"/>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en blanco)"/>
    <s v="99 - MULTIPROVINCIAL"/>
    <n v="0"/>
    <n v="0"/>
    <n v="885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en blanco)"/>
    <s v="99 - MULTIPROVINCIAL"/>
    <n v="0"/>
    <n v="0"/>
    <n v="1100000"/>
    <n v="0"/>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575000"/>
    <n v="458132.64"/>
    <n v="572000"/>
    <n v="458132.64"/>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350000"/>
    <n v="698145.3"/>
    <n v="701425"/>
    <n v="698145.3"/>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81887"/>
    <n v="1502961.81"/>
    <n v="1581887"/>
    <n v="2961.8"/>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43754"/>
    <n v="0"/>
    <n v="43754"/>
    <n v="0"/>
  </r>
  <r>
    <s v="2023"/>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80000"/>
    <n v="10600774.5"/>
    <n v="16391344.67"/>
    <n v="0"/>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60000"/>
    <n v="2553551.62"/>
    <n v="2553551.62"/>
    <n v="1740022.02"/>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86400"/>
    <n v="188002.77"/>
    <n v="286400"/>
    <n v="188002.77"/>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50 - CRÉDITO INTERNO"/>
    <s v="(en blanco)"/>
    <s v="99 - MULTIPROVINCIAL"/>
    <n v="0"/>
    <n v="0"/>
    <n v="6694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
    <n v="0"/>
    <n v="400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145000"/>
    <n v="31632.2"/>
    <n v="290140"/>
    <n v="31632.2"/>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141280"/>
    <n v="232543.07"/>
    <n v="273465"/>
    <n v="232543.07"/>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0"/>
    <n v="8787591.0199999996"/>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0"/>
    <n v="454772.2"/>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0"/>
    <n v="384969.8"/>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0"/>
    <n v="2286420.9"/>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0"/>
    <n v="2550666"/>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0"/>
    <n v="8673"/>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20000000"/>
    <n v="20000000"/>
    <n v="30200000"/>
    <n v="2000000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40000000"/>
    <n v="9999999.9999999981"/>
    <n v="22800000.329999998"/>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50000"/>
    <n v="9788.1"/>
    <n v="50000"/>
    <n v="9788.1"/>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10750"/>
    <n v="50000"/>
    <n v="1075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4341703"/>
    <n v="2111395.7600000002"/>
    <n v="5307727.9600000009"/>
    <n v="3479.16"/>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20974.5"/>
    <n v="52800"/>
    <n v="20974.5"/>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50 - CRÉDITO INTERNO"/>
    <s v="(en blanco)"/>
    <s v="99 - MULTIPROVINCIAL"/>
    <n v="0"/>
    <n v="0"/>
    <n v="287883.92"/>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38200"/>
    <n v="847563.29999999993"/>
    <n v="3185771"/>
    <n v="847563.3"/>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981000"/>
    <n v="3290947.6700000004"/>
    <n v="3649497"/>
    <n v="3290947.6400000006"/>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877247.2"/>
    <n v="877247.2"/>
    <n v="877247.2"/>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5000"/>
    <n v="4850"/>
    <n v="15000"/>
    <n v="485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9578.560000000001"/>
    <n v="4541800"/>
    <n v="19578.56000000000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72400"/>
    <n v="338573.1"/>
    <n v="892800"/>
    <n v="338573.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07776.17000000001"/>
    <n v="112000"/>
    <n v="107776.17"/>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20000"/>
    <n v="174889.13999999998"/>
    <n v="180000"/>
    <n v="174889.1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351399.5"/>
    <n v="611232"/>
    <n v="351399.49"/>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04500"/>
    <n v="23180.489999999998"/>
    <n v="197371.45999999344"/>
    <n v="23180.489999999998"/>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4250000"/>
    <n v="14250000"/>
    <n v="1425000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86916.13"/>
    <n v="215000"/>
    <n v="186916.13"/>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3363"/>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1699.2"/>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1396547.78"/>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10544812.689999999"/>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437058"/>
    <n v="0"/>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1220348"/>
    <n v="17295494.25"/>
    <n v="21220348"/>
    <n v="17295494.25"/>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3000218"/>
    <n v="2500182"/>
    <n v="3000218"/>
    <n v="2500182"/>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018381"/>
    <n v="0"/>
    <n v="2018381"/>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140000"/>
    <n v="0"/>
    <n v="14000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0766"/>
    <n v="18458.7"/>
    <n v="20766"/>
    <n v="18458.7"/>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7440934"/>
    <n v="5217445"/>
    <n v="7440934"/>
    <n v="5217445"/>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004723"/>
    <n v="3337268.9999999995"/>
    <n v="4004723"/>
    <n v="3337268.9999999995"/>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953804"/>
    <n v="0"/>
    <n v="953804"/>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4488"/>
    <n v="0"/>
    <n v="44488"/>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1878"/>
    <n v="0"/>
    <n v="41878"/>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7579628"/>
    <n v="5232842.8999999994"/>
    <n v="7579628"/>
    <n v="5232842.8999999994"/>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3420000"/>
    <n v="2850000"/>
    <n v="3420000"/>
    <n v="2850000"/>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916635"/>
    <n v="0"/>
    <n v="916635"/>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13480034"/>
    <n v="10770675.76"/>
    <n v="13480034"/>
    <n v="10770675.76"/>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4915200"/>
    <n v="3381000"/>
    <n v="4915200"/>
    <n v="3381000"/>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1532936"/>
    <n v="0"/>
    <n v="1532936"/>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45192"/>
    <n v="0"/>
    <n v="45192"/>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7970383"/>
    <n v="5748651.8999999985"/>
    <n v="7970383"/>
    <n v="5748651.8999999985"/>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2840121"/>
    <n v="2366767.3000000003"/>
    <n v="2840121"/>
    <n v="2366767.3000000003"/>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900875"/>
    <n v="0"/>
    <n v="900875"/>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0"/>
    <n v="150000"/>
    <n v="150000"/>
    <n v="15000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0"/>
    <n v="27688.05"/>
    <n v="27688.05"/>
    <n v="27688.05"/>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7553478"/>
    <n v="5677190"/>
    <n v="7538789"/>
    <n v="5677190"/>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3219818"/>
    <n v="2263182"/>
    <n v="3219818"/>
    <n v="2263182"/>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897775"/>
    <n v="0"/>
    <n v="897775"/>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0"/>
    <n v="14688.74"/>
    <n v="14689"/>
    <n v="14688.74"/>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19681478"/>
    <n v="14655388.200000001"/>
    <n v="19681478"/>
    <n v="14655388.200000001"/>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11024608"/>
    <n v="8672339.5"/>
    <n v="11024608"/>
    <n v="8672339.5"/>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2558840"/>
    <n v="0"/>
    <n v="255884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0"/>
    <n v="0"/>
    <n v="4000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5399"/>
    <n v="34494.69"/>
    <n v="18896.95"/>
    <n v="34494.69"/>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190072257"/>
    <n v="173017111.83999997"/>
    <n v="190072257"/>
    <n v="173017111.83999997"/>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0"/>
    <n v="252000"/>
    <n v="421546"/>
    <n v="252000"/>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118747223"/>
    <n v="103263788.28999995"/>
    <n v="156137611"/>
    <n v="103263788.28999996"/>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26223456"/>
    <n v="0"/>
    <n v="32116965"/>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4384000"/>
    <n v="2571075"/>
    <n v="4194000"/>
    <n v="2431075"/>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2000000"/>
    <n v="519546.83999999997"/>
    <n v="1958814"/>
    <n v="465324.42000000004"/>
  </r>
  <r>
    <s v="2023"/>
    <x v="0"/>
    <x v="0"/>
    <x v="0"/>
    <x v="0"/>
    <s v="2 - Poder Ejecutivo"/>
    <s v="0201 - PRESIDENCIA DE LA REPÚBLICA"/>
    <s v="0010 - CONSEJO NACIONAL DE LA PERSONA ENVEJECIENTE"/>
    <x v="1"/>
    <x v="2"/>
    <x v="4"/>
    <s v="2.1 - REMUNERACIONES Y CONTRIBUCIONES"/>
    <s v="2.1.2 - SOBRESUELDOS"/>
    <s v="N"/>
    <s v="00 - N/A"/>
    <s v="10 - FONDO GENERAL"/>
    <s v="(en blanco)"/>
    <s v="01 - DISTRITO NACIONAL"/>
    <n v="257000"/>
    <n v="213467.99999999997"/>
    <n v="257000"/>
    <n v="213467.99999999997"/>
  </r>
  <r>
    <s v="2023"/>
    <x v="0"/>
    <x v="0"/>
    <x v="0"/>
    <x v="0"/>
    <s v="2 - Poder Ejecutivo"/>
    <s v="0201 - PRESIDENCIA DE LA REPÚBLICA"/>
    <s v="0010 - CONSEJO NACIONAL DE LA PERSONA ENVEJECIENTE"/>
    <x v="1"/>
    <x v="2"/>
    <x v="4"/>
    <s v="2.1 - REMUNERACIONES Y CONTRIBUCIONES"/>
    <s v="2.1.2 - SOBRESUELDOS"/>
    <s v="N"/>
    <s v="00 - N/A"/>
    <s v="10 - FONDO GENERAL"/>
    <s v="(en blanco)"/>
    <s v="13 - LA VEGA"/>
    <n v="126523"/>
    <n v="103568.20000000001"/>
    <n v="126523"/>
    <n v="103568.20000000001"/>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236000"/>
    <n v="150929.9"/>
    <n v="221000"/>
    <n v="150929.9"/>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5892000"/>
    <n v="4910000"/>
    <n v="5892000"/>
    <n v="4910000"/>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406546"/>
    <n v="0"/>
    <n v="0"/>
    <n v="0"/>
  </r>
  <r>
    <s v="2023"/>
    <x v="0"/>
    <x v="0"/>
    <x v="0"/>
    <x v="0"/>
    <s v="2 - Poder Ejecutivo"/>
    <s v="0201 - PRESIDENCIA DE LA REPÚBLICA"/>
    <s v="0010 - CONSEJO NACIONAL DE LA PERSONA ENVEJECIENTE"/>
    <x v="1"/>
    <x v="2"/>
    <x v="4"/>
    <s v="2.1 - REMUNERACIONES Y CONTRIBUCIONES"/>
    <s v="2.1.3 - DIETAS Y GASTOS DE REPRESENTACIÓN"/>
    <s v="N"/>
    <s v="00 - N/A"/>
    <s v="10 - FONDO GENERAL"/>
    <s v="(en blanco)"/>
    <s v="99 - MULTIPROVINCIAL"/>
    <n v="150000"/>
    <n v="41481.199999999997"/>
    <n v="150000"/>
    <n v="33647.5999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1717238"/>
    <n v="1403513.2"/>
    <n v="1717238"/>
    <n v="1403513.2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1719660"/>
    <n v="1405493.5999999996"/>
    <n v="1719660"/>
    <n v="1405493.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266426"/>
    <n v="217144.12000000002"/>
    <n v="266426"/>
    <n v="217144.12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811497"/>
    <n v="606529.30000000005"/>
    <n v="811497"/>
    <n v="606529.3000000000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812641"/>
    <n v="607384.69999999984"/>
    <n v="812641"/>
    <n v="607384.6999999998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125902"/>
    <n v="94101.900000000009"/>
    <n v="125902"/>
    <n v="94101.90000000000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779874"/>
    <n v="573073.6"/>
    <n v="779874"/>
    <n v="573073.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780973"/>
    <n v="573881.9"/>
    <n v="780973"/>
    <n v="573881.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120996"/>
    <n v="87713.64"/>
    <n v="120996"/>
    <n v="87713.6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1304222"/>
    <n v="1003353.83"/>
    <n v="1304222"/>
    <n v="1003353.829999999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1306062"/>
    <n v="1004769.4"/>
    <n v="1306062"/>
    <n v="1004769.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202348"/>
    <n v="155516.68"/>
    <n v="202348"/>
    <n v="155516.68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766464"/>
    <n v="575383.19999999984"/>
    <n v="766464"/>
    <n v="575383.1999999998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767546"/>
    <n v="576194.9"/>
    <n v="767546"/>
    <n v="576194.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118915"/>
    <n v="88622.260000000009"/>
    <n v="118915"/>
    <n v="88622.26000000000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763827"/>
    <n v="562972.25"/>
    <n v="763827"/>
    <n v="562972.2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764904"/>
    <n v="563766.59000000008"/>
    <n v="764904"/>
    <n v="563766.5900000000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118506"/>
    <n v="87192.069999999978"/>
    <n v="118506"/>
    <n v="87192.06999999999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2177061"/>
    <n v="1653935.8999999997"/>
    <n v="2177061"/>
    <n v="1653935.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2180132"/>
    <n v="1656268.8999999997"/>
    <n v="2180132"/>
    <n v="1656268.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337765"/>
    <n v="255478.76000000004"/>
    <n v="337765"/>
    <n v="255478.7600000000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21895301"/>
    <n v="19537046.620000001"/>
    <n v="24546280"/>
    <n v="19537046.62000000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21926182"/>
    <n v="19633839.400000002"/>
    <n v="24580899"/>
    <n v="19633839.4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3397016"/>
    <n v="2785744.9"/>
    <n v="3808310"/>
    <n v="2785744.9000000004"/>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5100000"/>
    <n v="3306283.01"/>
    <n v="5100000"/>
    <n v="3306283.01"/>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6000"/>
    <n v="0"/>
    <n v="6000"/>
    <n v="0"/>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3700000"/>
    <n v="2783099.7599999993"/>
    <n v="3700000"/>
    <n v="2783099.7599999993"/>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8705784"/>
    <n v="5438701.6200000001"/>
    <n v="8705784"/>
    <n v="5438701.6200000001"/>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0"/>
    <n v="41809.589999999997"/>
    <n v="100000"/>
    <n v="41809.589999999997"/>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79000"/>
    <n v="8085"/>
    <n v="79000"/>
    <n v="8085"/>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en blanco)"/>
    <s v="99 - MULTIPROVINCIAL"/>
    <n v="1180000"/>
    <n v="1179875.3899999999"/>
    <n v="1180000"/>
    <n v="806508.1399999999"/>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en blanco)"/>
    <s v="99 - MULTIPROVINCIAL"/>
    <n v="1250000"/>
    <n v="1247281.75"/>
    <n v="2050000"/>
    <n v="1033325.3300000001"/>
  </r>
  <r>
    <s v="2023"/>
    <x v="0"/>
    <x v="0"/>
    <x v="0"/>
    <x v="0"/>
    <s v="2 - Poder Ejecutivo"/>
    <s v="0201 - PRESIDENCIA DE LA REPÚBLICA"/>
    <s v="0010 - CONSEJO NACIONAL DE LA PERSONA ENVEJECIENTE"/>
    <x v="1"/>
    <x v="2"/>
    <x v="4"/>
    <s v="2.2 - CONTRATACIÓN DE SERVICIOS"/>
    <s v="2.2.3 - VIÁTICOS"/>
    <s v="N"/>
    <s v="00 - N/A"/>
    <s v="10 - FONDO GENERAL"/>
    <s v="(en blanco)"/>
    <s v="99 - MULTIPROVINCIAL"/>
    <n v="1000000"/>
    <n v="1385235"/>
    <n v="1880000"/>
    <n v="1385235"/>
  </r>
  <r>
    <s v="2023"/>
    <x v="0"/>
    <x v="0"/>
    <x v="0"/>
    <x v="0"/>
    <s v="2 - Poder Ejecutivo"/>
    <s v="0201 - PRESIDENCIA DE LA REPÚBLICA"/>
    <s v="0010 - CONSEJO NACIONAL DE LA PERSONA ENVEJECIENTE"/>
    <x v="1"/>
    <x v="2"/>
    <x v="4"/>
    <s v="2.2 - CONTRATACIÓN DE SERVICIOS"/>
    <s v="2.2.3 - VIÁTICOS"/>
    <s v="N"/>
    <s v="00 - N/A"/>
    <s v="10 - FONDO GENERAL"/>
    <s v="(en blanco)"/>
    <s v="99 - MULTIPROVINCIAL"/>
    <n v="1000000"/>
    <n v="257402.44"/>
    <n v="1000000"/>
    <n v="257402.44"/>
  </r>
  <r>
    <s v="2023"/>
    <x v="0"/>
    <x v="0"/>
    <x v="0"/>
    <x v="0"/>
    <s v="2 - Poder Ejecutivo"/>
    <s v="0201 - PRESIDENCIA DE LA REPÚBLICA"/>
    <s v="0010 - CONSEJO NACIONAL DE LA PERSONA ENVEJECIENTE"/>
    <x v="1"/>
    <x v="2"/>
    <x v="4"/>
    <s v="2.2 - CONTRATACIÓN DE SERVICIOS"/>
    <s v="2.2.4 - TRANSPORTE Y ALMACENAJE"/>
    <s v="N"/>
    <s v="00 - N/A"/>
    <s v="10 - FONDO GENERAL"/>
    <s v="(en blanco)"/>
    <s v="99 - MULTIPROVINCIAL"/>
    <n v="400000"/>
    <n v="280690.75"/>
    <n v="400000"/>
    <n v="280690.75"/>
  </r>
  <r>
    <s v="2023"/>
    <x v="0"/>
    <x v="0"/>
    <x v="0"/>
    <x v="0"/>
    <s v="2 - Poder Ejecutivo"/>
    <s v="0201 - PRESIDENCIA DE LA REPÚBLICA"/>
    <s v="0010 - CONSEJO NACIONAL DE LA PERSONA ENVEJECIENTE"/>
    <x v="1"/>
    <x v="2"/>
    <x v="4"/>
    <s v="2.2 - CONTRATACIÓN DE SERVICIOS"/>
    <s v="2.2.4 - TRANSPORTE Y ALMACENAJE"/>
    <s v="N"/>
    <s v="00 - N/A"/>
    <s v="10 - FONDO GENERAL"/>
    <s v="(en blanco)"/>
    <s v="99 - MULTIPROVINCIAL"/>
    <n v="800000"/>
    <n v="16730"/>
    <n v="200000"/>
    <n v="16730"/>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11705784"/>
    <n v="10257532.699999999"/>
    <n v="11705784"/>
    <n v="5603999.9299999997"/>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400000"/>
    <n v="399420.01"/>
    <n v="400000"/>
    <n v="187915"/>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1700000"/>
    <n v="1500000"/>
    <n v="1700000"/>
    <n v="0"/>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0"/>
    <n v="1714161.02"/>
    <n v="2400000"/>
    <n v="1637797.4"/>
  </r>
  <r>
    <s v="2023"/>
    <x v="0"/>
    <x v="0"/>
    <x v="0"/>
    <x v="0"/>
    <s v="2 - Poder Ejecutivo"/>
    <s v="0201 - PRESIDENCIA DE LA REPÚBLICA"/>
    <s v="0010 - CONSEJO NACIONAL DE LA PERSONA ENVEJECIENTE"/>
    <x v="1"/>
    <x v="2"/>
    <x v="4"/>
    <s v="2.2 - CONTRATACIÓN DE SERVICIOS"/>
    <s v="2.2.6 - SEGUROS"/>
    <s v="N"/>
    <s v="00 - N/A"/>
    <s v="10 - FONDO GENERAL"/>
    <s v="(en blanco)"/>
    <s v="10 - INDEPENDENCIA"/>
    <n v="370000"/>
    <n v="370000"/>
    <n v="370000"/>
    <n v="370000"/>
  </r>
  <r>
    <s v="2023"/>
    <x v="0"/>
    <x v="0"/>
    <x v="0"/>
    <x v="0"/>
    <s v="2 - Poder Ejecutivo"/>
    <s v="0201 - PRESIDENCIA DE LA REPÚBLICA"/>
    <s v="0010 - CONSEJO NACIONAL DE LA PERSONA ENVEJECIENTE"/>
    <x v="1"/>
    <x v="2"/>
    <x v="4"/>
    <s v="2.2 - CONTRATACIÓN DE SERVICIOS"/>
    <s v="2.2.6 - SEGUROS"/>
    <s v="N"/>
    <s v="00 - N/A"/>
    <s v="10 - FONDO GENERAL"/>
    <s v="(en blanco)"/>
    <s v="11 - LA ALTAGRACIA"/>
    <n v="250000"/>
    <n v="250000"/>
    <n v="250000"/>
    <n v="250000"/>
  </r>
  <r>
    <s v="2023"/>
    <x v="0"/>
    <x v="0"/>
    <x v="0"/>
    <x v="0"/>
    <s v="2 - Poder Ejecutivo"/>
    <s v="0201 - PRESIDENCIA DE LA REPÚBLICA"/>
    <s v="0010 - CONSEJO NACIONAL DE LA PERSONA ENVEJECIENTE"/>
    <x v="1"/>
    <x v="2"/>
    <x v="4"/>
    <s v="2.2 - CONTRATACIÓN DE SERVICIOS"/>
    <s v="2.2.6 - SEGUROS"/>
    <s v="N"/>
    <s v="00 - N/A"/>
    <s v="10 - FONDO GENERAL"/>
    <s v="(en blanco)"/>
    <s v="22 - SAN JUAN"/>
    <n v="250000"/>
    <n v="84419.24"/>
    <n v="250000"/>
    <n v="84419.24"/>
  </r>
  <r>
    <s v="2023"/>
    <x v="0"/>
    <x v="0"/>
    <x v="0"/>
    <x v="0"/>
    <s v="2 - Poder Ejecutivo"/>
    <s v="0201 - PRESIDENCIA DE LA REPÚBLICA"/>
    <s v="0010 - CONSEJO NACIONAL DE LA PERSONA ENVEJECIENTE"/>
    <x v="1"/>
    <x v="2"/>
    <x v="4"/>
    <s v="2.2 - CONTRATACIÓN DE SERVICIOS"/>
    <s v="2.2.6 - SEGUROS"/>
    <s v="N"/>
    <s v="00 - N/A"/>
    <s v="10 - FONDO GENERAL"/>
    <s v="(en blanco)"/>
    <s v="32 - SANTO DOMINGO"/>
    <n v="389476"/>
    <n v="389476"/>
    <n v="389476"/>
    <n v="389476"/>
  </r>
  <r>
    <s v="2023"/>
    <x v="0"/>
    <x v="0"/>
    <x v="0"/>
    <x v="0"/>
    <s v="2 - Poder Ejecutivo"/>
    <s v="0201 - PRESIDENCIA DE LA REPÚBLICA"/>
    <s v="0010 - CONSEJO NACIONAL DE LA PERSONA ENVEJECIENTE"/>
    <x v="1"/>
    <x v="2"/>
    <x v="4"/>
    <s v="2.2 - CONTRATACIÓN DE SERVICIOS"/>
    <s v="2.2.6 - SEGUROS"/>
    <s v="N"/>
    <s v="00 - N/A"/>
    <s v="10 - FONDO GENERAL"/>
    <s v="(en blanco)"/>
    <s v="99 - MULTIPROVINCIAL"/>
    <n v="1900000"/>
    <n v="0"/>
    <n v="1900000"/>
    <n v="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1000000"/>
    <n v="1000000"/>
    <n v="3390083"/>
    <n v="100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1600000"/>
    <n v="4100000"/>
    <n v="4100000"/>
    <n v="888629.68000000017"/>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20000"/>
    <n v="1838.46"/>
    <n v="20000"/>
    <n v="1838.46"/>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45000"/>
    <n v="0"/>
    <n v="14500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3000000"/>
    <n v="1836403.5"/>
    <n v="3550000"/>
    <n v="1526724.8"/>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200000"/>
    <n v="1191800"/>
    <n v="1200000"/>
    <n v="11918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50000"/>
    <n v="669500"/>
    <n v="650000"/>
    <n v="5295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500000"/>
    <n v="1049999.99"/>
    <n v="1300000"/>
    <n v="850000"/>
  </r>
  <r>
    <s v="2023"/>
    <x v="0"/>
    <x v="0"/>
    <x v="0"/>
    <x v="0"/>
    <s v="2 - Poder Ejecutivo"/>
    <s v="0201 - PRESIDENCIA DE LA REPÚBLICA"/>
    <s v="0010 - CONSEJO NACIONAL DE LA PERSONA ENVEJECIENTE"/>
    <x v="1"/>
    <x v="2"/>
    <x v="4"/>
    <s v="2.2 - CONTRATACIÓN DE SERVICIOS"/>
    <s v="2.2.9 - OTRAS CONTRATACIONES DE SERVICIOS"/>
    <s v="N"/>
    <s v="00 - N/A"/>
    <s v="10 - FONDO GENERAL"/>
    <s v="(en blanco)"/>
    <s v="99 - MULTIPROVINCIAL"/>
    <n v="0"/>
    <n v="200000"/>
    <n v="200000"/>
    <n v="0"/>
  </r>
  <r>
    <s v="2023"/>
    <x v="0"/>
    <x v="0"/>
    <x v="0"/>
    <x v="0"/>
    <s v="2 - Poder Ejecutivo"/>
    <s v="0201 - PRESIDENCIA DE LA REPÚBLICA"/>
    <s v="0010 - CONSEJO NACIONAL DE LA PERSONA ENVEJECIENTE"/>
    <x v="1"/>
    <x v="2"/>
    <x v="4"/>
    <s v="2.2 - CONTRATACIÓN DE SERVICIOS"/>
    <s v="2.2.9 - OTRAS CONTRATACIONES DE SERVICIOS"/>
    <s v="N"/>
    <s v="00 - N/A"/>
    <s v="10 - FONDO GENERAL"/>
    <s v="(en blanco)"/>
    <s v="99 - MULTIPROVINCIAL"/>
    <n v="13000000"/>
    <n v="5508898"/>
    <n v="9620000"/>
    <n v="4291761.4999999991"/>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01 - DISTRITO NACIONAL"/>
    <n v="25830066"/>
    <n v="25787015.890000001"/>
    <n v="25830066"/>
    <n v="25382059.770000003"/>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0 - INDEPENDENCIA"/>
    <n v="10312344"/>
    <n v="787581.95000000019"/>
    <n v="10312344"/>
    <n v="787581.95"/>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1 - LA ALTAGRACIA"/>
    <n v="10312344"/>
    <n v="10312344"/>
    <n v="10312344"/>
    <n v="10312344"/>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3 - LA VEGA"/>
    <n v="14545440"/>
    <n v="10167370.050000001"/>
    <n v="14545440"/>
    <n v="9147218.37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22 - SAN JUAN"/>
    <n v="10312344"/>
    <n v="10312344"/>
    <n v="10312344"/>
    <n v="10310221.4"/>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27 - VALVERDE"/>
    <n v="5594400"/>
    <n v="5594400"/>
    <n v="5594400"/>
    <n v="0"/>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32 - SANTO DOMINGO"/>
    <n v="11034208"/>
    <n v="4926522.95"/>
    <n v="11034208"/>
    <n v="4926522.95"/>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99 - MULTIPROVINCIAL"/>
    <n v="8000000"/>
    <n v="7535905"/>
    <n v="8000000"/>
    <n v="6958281.7200000007"/>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99 - MULTIPROVINCIAL"/>
    <n v="200000"/>
    <n v="199499.06"/>
    <n v="200000"/>
    <n v="134931.74"/>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20000"/>
    <n v="0"/>
    <n v="20000"/>
    <n v="0"/>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300000"/>
    <n v="641217.89999999991"/>
    <n v="800000"/>
    <n v="267399.8"/>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500000"/>
    <n v="306520.81"/>
    <n v="500000"/>
    <n v="0"/>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0"/>
    <n v="531463.15"/>
    <n v="825824"/>
    <n v="0"/>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300000"/>
    <n v="235479.09"/>
    <n v="397981"/>
    <n v="235479.09"/>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26000"/>
    <n v="0"/>
    <n v="26000"/>
    <n v="0"/>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20000"/>
    <n v="0"/>
    <n v="31000"/>
    <n v="0"/>
  </r>
  <r>
    <s v="2023"/>
    <x v="0"/>
    <x v="0"/>
    <x v="0"/>
    <x v="0"/>
    <s v="2 - Poder Ejecutivo"/>
    <s v="0201 - PRESIDENCIA DE LA REPÚBLICA"/>
    <s v="0010 - CONSEJO NACIONAL DE LA PERSONA ENVEJECIENTE"/>
    <x v="1"/>
    <x v="2"/>
    <x v="4"/>
    <s v="2.3 - MATERIALES Y SUMINISTROS"/>
    <s v="2.3.4 - PRODUCTOS FARMACÉUTICOS"/>
    <s v="N"/>
    <s v="00 - N/A"/>
    <s v="10 - FONDO GENERAL"/>
    <s v="(en blanco)"/>
    <s v="01 - DISTRITO NACIONAL"/>
    <n v="5040000"/>
    <n v="5031600"/>
    <n v="5040000"/>
    <n v="2314979.67"/>
  </r>
  <r>
    <s v="2023"/>
    <x v="0"/>
    <x v="0"/>
    <x v="0"/>
    <x v="0"/>
    <s v="2 - Poder Ejecutivo"/>
    <s v="0201 - PRESIDENCIA DE LA REPÚBLICA"/>
    <s v="0010 - CONSEJO NACIONAL DE LA PERSONA ENVEJECIENTE"/>
    <x v="1"/>
    <x v="2"/>
    <x v="4"/>
    <s v="2.3 - MATERIALES Y SUMINISTROS"/>
    <s v="2.3.4 - PRODUCTOS FARMACÉUTICOS"/>
    <s v="N"/>
    <s v="00 - N/A"/>
    <s v="10 - FONDO GENERAL"/>
    <s v="(en blanco)"/>
    <s v="10 - INDEPENDENCIA"/>
    <n v="2787120"/>
    <n v="917823.8"/>
    <n v="2787120"/>
    <n v="45054.13"/>
  </r>
  <r>
    <s v="2023"/>
    <x v="0"/>
    <x v="0"/>
    <x v="0"/>
    <x v="0"/>
    <s v="2 - Poder Ejecutivo"/>
    <s v="0201 - PRESIDENCIA DE LA REPÚBLICA"/>
    <s v="0010 - CONSEJO NACIONAL DE LA PERSONA ENVEJECIENTE"/>
    <x v="1"/>
    <x v="2"/>
    <x v="4"/>
    <s v="2.3 - MATERIALES Y SUMINISTROS"/>
    <s v="2.3.4 - PRODUCTOS FARMACÉUTICOS"/>
    <s v="N"/>
    <s v="00 - N/A"/>
    <s v="10 - FONDO GENERAL"/>
    <s v="(en blanco)"/>
    <s v="11 - LA ALTAGRACIA"/>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en blanco)"/>
    <s v="13 - LA VEGA"/>
    <n v="2620800"/>
    <n v="2620800"/>
    <n v="2620800"/>
    <n v="2085976.94"/>
  </r>
  <r>
    <s v="2023"/>
    <x v="0"/>
    <x v="0"/>
    <x v="0"/>
    <x v="0"/>
    <s v="2 - Poder Ejecutivo"/>
    <s v="0201 - PRESIDENCIA DE LA REPÚBLICA"/>
    <s v="0010 - CONSEJO NACIONAL DE LA PERSONA ENVEJECIENTE"/>
    <x v="1"/>
    <x v="2"/>
    <x v="4"/>
    <s v="2.3 - MATERIALES Y SUMINISTROS"/>
    <s v="2.3.4 - PRODUCTOS FARMACÉUTICOS"/>
    <s v="N"/>
    <s v="00 - N/A"/>
    <s v="10 - FONDO GENERAL"/>
    <s v="(en blanco)"/>
    <s v="22 - SAN JUAN"/>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en blanco)"/>
    <s v="27 - VALVERDE"/>
    <n v="1512000"/>
    <n v="1512000"/>
    <n v="1512000"/>
    <n v="1512000"/>
  </r>
  <r>
    <s v="2023"/>
    <x v="0"/>
    <x v="0"/>
    <x v="0"/>
    <x v="0"/>
    <s v="2 - Poder Ejecutivo"/>
    <s v="0201 - PRESIDENCIA DE LA REPÚBLICA"/>
    <s v="0010 - CONSEJO NACIONAL DE LA PERSONA ENVEJECIENTE"/>
    <x v="1"/>
    <x v="2"/>
    <x v="4"/>
    <s v="2.3 - MATERIALES Y SUMINISTROS"/>
    <s v="2.3.4 - PRODUCTOS FARMACÉUTICOS"/>
    <s v="N"/>
    <s v="00 - N/A"/>
    <s v="10 - FONDO GENERAL"/>
    <s v="(en blanco)"/>
    <s v="32 - SANTO DOMINGO"/>
    <n v="2982220"/>
    <n v="0"/>
    <n v="2982220"/>
    <n v="0"/>
  </r>
  <r>
    <s v="2023"/>
    <x v="0"/>
    <x v="0"/>
    <x v="0"/>
    <x v="0"/>
    <s v="2 - Poder Ejecutivo"/>
    <s v="0201 - PRESIDENCIA DE LA REPÚBLICA"/>
    <s v="0010 - CONSEJO NACIONAL DE LA PERSONA ENVEJECIENTE"/>
    <x v="1"/>
    <x v="2"/>
    <x v="4"/>
    <s v="2.3 - MATERIALES Y SUMINISTROS"/>
    <s v="2.3.4 - PRODUCTOS FARMACÉUTICOS"/>
    <s v="N"/>
    <s v="00 - N/A"/>
    <s v="10 - FONDO GENERAL"/>
    <s v="(en blanco)"/>
    <s v="99 - MULTIPROVINCIAL"/>
    <n v="2000000"/>
    <n v="2000000"/>
    <n v="2000000"/>
    <n v="200000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500000"/>
    <n v="460992.96"/>
    <n v="500000"/>
    <n v="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10000"/>
    <n v="0"/>
    <n v="10000"/>
    <n v="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10000"/>
    <n v="692831"/>
    <n v="1010000"/>
    <n v="23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1000"/>
    <n v="0"/>
    <n v="21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0000"/>
    <n v="0"/>
    <n v="20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0000"/>
    <n v="0"/>
    <n v="9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10000"/>
    <n v="0"/>
    <n v="110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00000"/>
    <n v="99830.36"/>
    <n v="100000"/>
    <n v="99830.36"/>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70000"/>
    <n v="37498.68"/>
    <n v="70000"/>
    <n v="475"/>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000"/>
    <n v="0"/>
    <n v="1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01 - DISTRITO NACIONAL"/>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0 - INDEPENDENCIA"/>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1 - LA ALTAGRACIA"/>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3 - LA VEGA"/>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22 - SAN JUAN"/>
    <n v="886025"/>
    <n v="886025"/>
    <n v="886025"/>
    <n v="8860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27 - VALVERDE"/>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32 - SANTO DOMINGO"/>
    <n v="73836"/>
    <n v="73800"/>
    <n v="73836"/>
    <n v="738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3589015"/>
    <n v="3588854.87"/>
    <n v="3589015"/>
    <n v="3588854.87"/>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4400000"/>
    <n v="4341500"/>
    <n v="4400000"/>
    <n v="43415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
    <n v="0"/>
    <n v="2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0"/>
    <n v="0"/>
    <n v="20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5000"/>
    <n v="325"/>
    <n v="5000"/>
    <n v="3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100000"/>
    <n v="0"/>
    <n v="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500000"/>
    <n v="313998"/>
    <n v="314500"/>
    <n v="10266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00"/>
    <n v="197978.43"/>
    <n v="200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150000"/>
    <n v="0"/>
    <n v="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1200000"/>
    <n v="406166.25"/>
    <n v="442167"/>
    <n v="375014.25"/>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3400000"/>
    <n v="2311423.0799999996"/>
    <n v="2319528"/>
    <n v="2275190.6"/>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700000"/>
    <n v="135300.37"/>
    <n v="700000"/>
    <n v="135300.37"/>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700000"/>
    <n v="0"/>
    <n v="40000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300000"/>
    <n v="1050"/>
    <n v="300000"/>
    <n v="105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20000"/>
    <n v="0"/>
    <n v="2000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200000"/>
    <n v="10864.27"/>
    <n v="20000000"/>
    <n v="10864.27"/>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40000"/>
    <n v="0"/>
    <n v="40000"/>
    <n v="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3240000"/>
    <n v="2400000"/>
    <n v="2571236.73"/>
    <n v="200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0"/>
    <n v="630000"/>
    <n v="630000"/>
    <n v="49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270000"/>
    <n v="0"/>
    <n v="270000"/>
    <n v="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0"/>
    <n v="38763.269999999997"/>
    <n v="38763.269999999997"/>
    <n v="38763.269999999997"/>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270000"/>
    <n v="140000"/>
    <n v="140000"/>
    <n v="14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0"/>
    <n v="130000"/>
    <n v="130000"/>
    <n v="13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270000"/>
    <n v="0"/>
    <n v="270000"/>
    <n v="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29716"/>
    <n v="214827"/>
    <n v="229716"/>
    <n v="176541"/>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30040"/>
    <n v="215130"/>
    <n v="230040"/>
    <n v="17679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5760"/>
    <n v="25559.31"/>
    <n v="25655"/>
    <n v="20833.53"/>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1680000"/>
    <n v="1940000"/>
    <n v="2000000"/>
    <n v="1528666.62"/>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840000"/>
    <n v="1320000"/>
    <n v="1320000"/>
    <n v="1060000"/>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210000"/>
    <n v="0"/>
    <n v="210000"/>
    <n v="0"/>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en blanco)"/>
    <s v="99 - MULTIPROVINCIAL"/>
    <n v="210000"/>
    <n v="140888.88"/>
    <n v="140888.88"/>
    <n v="140888.88"/>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en blanco)"/>
    <s v="99 - MULTIPROVINCIAL"/>
    <n v="210000"/>
    <n v="0"/>
    <n v="210000"/>
    <n v="0"/>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178668"/>
    <n v="231134"/>
    <n v="231134"/>
    <n v="183536.46"/>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178920"/>
    <n v="231460"/>
    <n v="231460"/>
    <n v="183795.33000000002"/>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27067"/>
    <n v="35696.649999999994"/>
    <n v="35696.65"/>
    <n v="28311.98"/>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4680000"/>
    <n v="3840000"/>
    <n v="3840000"/>
    <n v="320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0"/>
    <n v="810000"/>
    <n v="840000"/>
    <n v="67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390000"/>
    <n v="0"/>
    <n v="390000"/>
    <n v="0"/>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en blanco)"/>
    <s v="99 - MULTIPROVINCIAL"/>
    <n v="390000"/>
    <n v="378333.33"/>
    <n v="378333.33"/>
    <n v="378333.33"/>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en blanco)"/>
    <s v="99 - MULTIPROVINCIAL"/>
    <n v="390000"/>
    <n v="0"/>
    <n v="390000"/>
    <n v="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31812"/>
    <n v="329685"/>
    <n v="332457"/>
    <n v="274383"/>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32280"/>
    <n v="330150"/>
    <n v="344039.03"/>
    <n v="27477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4347"/>
    <n v="37091.97"/>
    <n v="37092"/>
    <n v="30720.409999999996"/>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44701500"/>
    <n v="40513144.18"/>
    <n v="40612829.919999994"/>
    <n v="33648769.18"/>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2820000"/>
    <n v="4963200"/>
    <n v="5493200"/>
    <n v="4096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605000"/>
    <n v="660000"/>
    <n v="550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4090125"/>
    <n v="0"/>
    <n v="4090125"/>
    <n v="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215000"/>
    <n v="215000"/>
    <n v="215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149803.87"/>
    <n v="149803.87"/>
    <n v="149803.87"/>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1560000"/>
    <n v="660000"/>
    <n v="780000"/>
    <n v="56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3386181"/>
    <n v="3767625"/>
    <n v="3767625"/>
    <n v="3767625"/>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0"/>
    <n v="70000"/>
    <n v="70000"/>
    <n v="7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4090125"/>
    <n v="0"/>
    <n v="4090125"/>
    <n v="0"/>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250056"/>
    <n v="3201338.13"/>
    <n v="3205237.63"/>
    <n v="2658762.06"/>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374027"/>
    <n v="3278474.6399999997"/>
    <n v="3282465.5700000003"/>
    <n v="2725627.8500000006"/>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59474"/>
    <n v="366821.86"/>
    <n v="367174.12"/>
    <n v="303476.6100000001"/>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6000"/>
    <n v="6000"/>
    <n v="6000"/>
    <n v="117"/>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080000"/>
    <n v="1080000"/>
    <n v="1080000"/>
    <n v="958128.97"/>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320000"/>
    <n v="1320000"/>
    <n v="1320000"/>
    <n v="1143117.75"/>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260000"/>
    <n v="1260000"/>
    <n v="1260000"/>
    <n v="799920.04"/>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en blanco)"/>
    <s v="99 - MULTIPROVINCIAL"/>
    <n v="60000"/>
    <n v="0"/>
    <n v="120"/>
    <n v="0"/>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en blanco)"/>
    <s v="99 - MULTIPROVINCIAL"/>
    <n v="300000"/>
    <n v="489033.23"/>
    <n v="590591.28"/>
    <n v="489033.23"/>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en blanco)"/>
    <s v="99 - MULTIPROVINCIAL"/>
    <n v="20000"/>
    <n v="268496.59999999998"/>
    <n v="268536.59999999998"/>
    <n v="268496.59999999998"/>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en blanco)"/>
    <s v="99 - MULTIPROVINCIAL"/>
    <n v="0"/>
    <n v="25000"/>
    <n v="25000"/>
    <n v="2500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12360000"/>
    <n v="12360000"/>
    <n v="12360000"/>
    <n v="10238364.840000002"/>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0"/>
    <n v="31360"/>
    <n v="42000"/>
    <n v="3136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600000"/>
    <n v="74296.75"/>
    <n v="558000"/>
    <n v="74296.75"/>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132861"/>
    <n v="63022.58"/>
    <n v="132861"/>
    <n v="63022.58"/>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440500"/>
    <n v="167937.31"/>
    <n v="440500"/>
    <n v="167937.31"/>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4229000"/>
    <n v="4396000"/>
    <n v="4229000"/>
    <n v="3471016.56"/>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18139"/>
    <n v="18139"/>
    <n v="18139"/>
    <n v="18139"/>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78000"/>
    <n v="6696.5"/>
    <n v="53000"/>
    <n v="6696.5"/>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495200"/>
    <n v="296678.45999999996"/>
    <n v="495200"/>
    <n v="296678.46000000002"/>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217400"/>
    <n v="69856"/>
    <n v="159800"/>
    <n v="69856"/>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3900"/>
    <n v="0"/>
    <n v="390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160000"/>
    <n v="25779.25"/>
    <n v="160000"/>
    <n v="25779.25"/>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200000"/>
    <n v="171100"/>
    <n v="200000"/>
    <n v="15340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0"/>
    <n v="0"/>
    <n v="3260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495600"/>
    <n v="609209.22"/>
    <n v="495600"/>
    <n v="402675"/>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0"/>
    <n v="2168759.7599999998"/>
    <n v="2246325"/>
    <n v="2168759.7599999998"/>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en blanco)"/>
    <s v="99 - MULTIPROVINCIAL"/>
    <n v="5000000"/>
    <n v="2932888.5999999996"/>
    <n v="5000000"/>
    <n v="2575850.1"/>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en blanco)"/>
    <s v="99 - MULTIPROVINCIAL"/>
    <n v="100000"/>
    <n v="63545.5"/>
    <n v="100000"/>
    <n v="63545.5"/>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en blanco)"/>
    <s v="99 - MULTIPROVINCIAL"/>
    <n v="180000"/>
    <n v="99052.44"/>
    <n v="170206"/>
    <n v="99052.44"/>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en blanco)"/>
    <s v="99 - MULTIPROVINCIAL"/>
    <n v="0"/>
    <n v="9794"/>
    <n v="9794"/>
    <n v="9794"/>
  </r>
  <r>
    <s v="2023"/>
    <x v="0"/>
    <x v="0"/>
    <x v="0"/>
    <x v="0"/>
    <s v="2 - Poder Ejecutivo"/>
    <s v="0201 - PRESIDENCIA DE LA REPÚBLICA"/>
    <s v="0010 - CONSEJO NACIONAL PARA EL CAMBIO CLIMÁTICO Y MECANISMO DE DESARROLLO LIMPIO"/>
    <x v="2"/>
    <x v="3"/>
    <x v="10"/>
    <s v="2.3 - MATERIALES Y SUMINISTROS"/>
    <s v="2.3.2 - TEXTILES Y VESTUARIOS"/>
    <s v="N"/>
    <s v="00 - N/A"/>
    <s v="10 - FONDO GENERAL"/>
    <s v="(en blanco)"/>
    <s v="99 - MULTIPROVINCIAL"/>
    <n v="120000"/>
    <n v="91753.44"/>
    <n v="91993.44"/>
    <n v="91753.4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en blanco)"/>
    <s v="99 - MULTIPROVINCIAL"/>
    <n v="50000"/>
    <n v="47559.899999999994"/>
    <n v="50000"/>
    <n v="47559.89999999999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en blanco)"/>
    <s v="99 - MULTIPROVINCIAL"/>
    <n v="111340"/>
    <n v="90402.75"/>
    <n v="101327.49"/>
    <n v="90402.75"/>
  </r>
  <r>
    <s v="2023"/>
    <x v="0"/>
    <x v="0"/>
    <x v="0"/>
    <x v="0"/>
    <s v="2 - Poder Ejecutivo"/>
    <s v="0201 - PRESIDENCIA DE LA REPÚBLICA"/>
    <s v="0010 - CONSEJO NACIONAL PARA EL CAMBIO CLIMÁTICO Y MECANISMO DE DESARROLLO LIMPIO"/>
    <x v="2"/>
    <x v="3"/>
    <x v="10"/>
    <s v="2.3 - MATERIALES Y SUMINISTROS"/>
    <s v="2.3.5 - CUERO, CAUCHO Y PLÁSTICO"/>
    <s v="N"/>
    <s v="00 - N/A"/>
    <s v="10 - FONDO GENERAL"/>
    <s v="(en blanco)"/>
    <s v="99 - MULTIPROVINCIAL"/>
    <n v="0"/>
    <n v="0"/>
    <n v="3681.6"/>
    <n v="0"/>
  </r>
  <r>
    <s v="2023"/>
    <x v="0"/>
    <x v="0"/>
    <x v="0"/>
    <x v="0"/>
    <s v="2 - Poder Ejecutivo"/>
    <s v="0201 - PRESIDENCIA DE LA REPÚBLICA"/>
    <s v="0010 - CONSEJO NACIONAL PARA EL CAMBIO CLIMÁTICO Y MECANISMO DE DESARROLLO LIMPIO"/>
    <x v="2"/>
    <x v="3"/>
    <x v="10"/>
    <s v="2.3 - MATERIALES Y SUMINISTROS"/>
    <s v="2.3.6 - PRODUCTOS DE MINERALES, METÁLICOS Y NO METÁLICOS"/>
    <s v="N"/>
    <s v="00 - N/A"/>
    <s v="10 - FONDO GENERAL"/>
    <s v="(en blanco)"/>
    <s v="99 - MULTIPROVINCIAL"/>
    <n v="0"/>
    <n v="0"/>
    <n v="5286.4"/>
    <n v="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en blanco)"/>
    <s v="99 - MULTIPROVINCIAL"/>
    <n v="3240000"/>
    <n v="3240000"/>
    <n v="3240000"/>
    <n v="226800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en blanco)"/>
    <s v="99 - MULTIPROVINCIAL"/>
    <n v="50000"/>
    <n v="26865.24"/>
    <n v="50000"/>
    <n v="26865.2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3100000"/>
    <n v="116708.94"/>
    <n v="364503.32000000018"/>
    <n v="116708.9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387553"/>
    <n v="681074.29"/>
    <n v="432472.95"/>
    <n v="393272.2900000000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8520"/>
    <n v="0"/>
    <n v="1852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20000"/>
    <n v="0"/>
    <n v="2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0"/>
    <n v="955.8"/>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6370"/>
    <n v="524.86"/>
    <n v="6370"/>
    <n v="524.86"/>
  </r>
  <r>
    <s v="2023"/>
    <x v="0"/>
    <x v="0"/>
    <x v="1"/>
    <x v="1"/>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0"/>
    <n v="0"/>
    <n v="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79707157"/>
    <n v="92917200"/>
    <n v="92917200"/>
    <n v="73450061.659999996"/>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24272803"/>
    <n v="136932000"/>
    <n v="137068000"/>
    <n v="1114376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5447000"/>
    <n v="4604000"/>
    <n v="4604000"/>
    <n v="3774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8031330"/>
    <n v="20293100"/>
    <n v="20293100"/>
    <n v="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199925"/>
    <n v="360000"/>
    <n v="1199925"/>
    <n v="360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93585"/>
    <n v="741868.96"/>
    <n v="993585"/>
    <n v="741868.96"/>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500000"/>
    <n v="0"/>
    <n v="1500000"/>
    <n v="0"/>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6949000"/>
    <n v="8928000"/>
    <n v="8928000"/>
    <n v="7271333.3300000001"/>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8031330"/>
    <n v="6127216.4900000002"/>
    <n v="17939663"/>
    <n v="6127216.4900000002"/>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0"/>
    <n v="91666.66"/>
    <n v="91667"/>
    <n v="91666.66"/>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8031330"/>
    <n v="0"/>
    <n v="20293100"/>
    <n v="0"/>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4848372"/>
    <n v="16596673.41"/>
    <n v="16602440.460000001"/>
    <n v="13264321.320000002"/>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4869314"/>
    <n v="16825763.16"/>
    <n v="16835690.280000001"/>
    <n v="13395050.889999999"/>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2303697"/>
    <n v="2453729.6799999997"/>
    <n v="2454281.64"/>
    <n v="1814527.48"/>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4411134"/>
    <n v="44134"/>
    <n v="44134"/>
    <n v="0"/>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2500000"/>
    <n v="3863708.6500000004"/>
    <n v="3863708.65"/>
    <n v="3083835.96"/>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989054"/>
    <n v="2079999.52"/>
    <n v="2079999.52"/>
    <n v="1232939.7200000002"/>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3159000"/>
    <n v="4585000"/>
    <n v="4585000"/>
    <n v="2660320.88"/>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1000000"/>
    <n v="15000"/>
    <n v="150000"/>
    <n v="1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2100500"/>
    <n v="1802405.4"/>
    <n v="1923333.53"/>
    <n v="1439572.9399999997"/>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1809250"/>
    <n v="914838.66000000015"/>
    <n v="1522580"/>
    <n v="224815.89"/>
  </r>
  <r>
    <s v="2023"/>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43824678"/>
    <n v="17691828.300000001"/>
    <n v="25000000"/>
    <n v="17691828.300000001"/>
  </r>
  <r>
    <s v="2023"/>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0"/>
    <n v="290445.66000000003"/>
    <n v="996000"/>
    <n v="290445.66000000003"/>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0"/>
    <n v="200337"/>
    <n v="304000"/>
    <n v="200337"/>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325000"/>
    <n v="87080"/>
    <n v="115000"/>
    <n v="8708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7315200"/>
    <n v="15605742.23"/>
    <n v="16438752.970000001"/>
    <n v="12612163.210000003"/>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00000"/>
    <n v="1702665"/>
    <n v="1749000"/>
    <n v="367865"/>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0"/>
    <n v="1820.5699999999779"/>
    <n v="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6991000"/>
    <n v="7056000"/>
    <n v="6214312.8500000015"/>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8075782"/>
    <n v="4840986.5600000005"/>
    <n v="4928452"/>
    <n v="1249999.96"/>
  </r>
  <r>
    <s v="2023"/>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1699004"/>
    <n v="550015.76"/>
    <n v="2500000"/>
    <n v="550015.76"/>
  </r>
  <r>
    <s v="2023"/>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3199300"/>
    <n v="2671946.4200000004"/>
    <n v="3699300"/>
    <n v="2671946.42"/>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550000"/>
    <n v="179036.6"/>
    <n v="250000"/>
    <n v="62445.599999999999"/>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2830000"/>
    <n v="2745620.8400000003"/>
    <n v="3724874.73"/>
    <n v="1568050.74"/>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0"/>
    <n v="0"/>
    <n v="150000"/>
    <n v="0"/>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766174"/>
    <n v="1638178.01"/>
    <n v="2824201"/>
    <n v="1570017.25"/>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300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00000"/>
    <n v="47593.06"/>
    <n v="84000"/>
    <n v="47593.06"/>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0"/>
    <n v="360549.79000000004"/>
    <n v="360550"/>
    <n v="259132.91"/>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
    <n v="18349"/>
    <n v="35000"/>
    <n v="18349"/>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6050000"/>
    <n v="53516295.5"/>
    <n v="83016295.5"/>
    <n v="44808553"/>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450000"/>
    <n v="475000"/>
    <n v="45000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49730309"/>
    <n v="23029712.27"/>
    <n v="33096070.450000003"/>
    <n v="21773352.27"/>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534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080382"/>
    <n v="1174252.5"/>
    <n v="2500000"/>
    <n v="870252.5"/>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2488"/>
    <n v="202488"/>
    <n v="8178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6000000"/>
    <n v="5444940"/>
    <n v="5444940"/>
    <n v="544494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351456"/>
    <n v="12243.119999999999"/>
    <n v="623968"/>
    <n v="12243.119999999999"/>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2286250"/>
    <n v="10210103.239999998"/>
    <n v="15299859"/>
    <n v="8544943.5599999987"/>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6000000"/>
    <n v="2002751.9"/>
    <n v="3037005.27"/>
    <n v="1373472.7999999998"/>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057000"/>
    <n v="2143914.8299999996"/>
    <n v="2192000"/>
    <n v="1550077.4199999997"/>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0"/>
    <n v="36074.979999999996"/>
    <n v="71000"/>
    <n v="36074.979999999996"/>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0"/>
    <n v="15093.8"/>
    <n v="31500"/>
    <n v="1509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102500"/>
    <n v="28738"/>
    <n v="60000"/>
    <n v="287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25520"/>
    <n v="69358"/>
    <n v="90000"/>
    <n v="6935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1322500"/>
    <n v="3201080.4000000004"/>
    <n v="3246649"/>
    <n v="1341192.72"/>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822500"/>
    <n v="1356350.79"/>
    <n v="1613043.8"/>
    <n v="1356350.79"/>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4096875"/>
    <n v="936224.19"/>
    <n v="1019528.5"/>
    <n v="727128.19"/>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21250"/>
    <n v="44188.179999999993"/>
    <n v="80000"/>
    <n v="44188.179999999993"/>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0"/>
    <n v="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0"/>
    <n v="1100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67352.84"/>
    <n v="108633"/>
    <n v="67352.84"/>
  </r>
  <r>
    <s v="2023"/>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0"/>
    <n v="36393.919999999998"/>
    <n v="50000"/>
    <n v="36393.919999999998"/>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570640"/>
    <n v="0"/>
    <n v="7064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0"/>
    <n v="2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10500"/>
    <n v="98385.89"/>
    <n v="154000"/>
    <n v="98385.89"/>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0"/>
    <n v="2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8395"/>
    <n v="50000"/>
    <n v="1839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586875"/>
    <n v="133959.75"/>
    <n v="184000"/>
    <n v="133959.7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2420000"/>
    <n v="0"/>
    <n v="78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9574.5499999999993"/>
    <n v="50000"/>
    <n v="9574.5499999999993"/>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6870000"/>
    <n v="7077677.7300000004"/>
    <n v="7200000"/>
    <n v="6073763.9799999995"/>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500000"/>
    <n v="6025000.0600000005"/>
    <n v="10170000"/>
    <n v="146145"/>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0"/>
    <n v="11319.619999999999"/>
    <n v="15000"/>
    <n v="11319.619999999999"/>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79000"/>
    <n v="27300.48"/>
    <n v="46000"/>
    <n v="27300.4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0"/>
    <n v="0"/>
    <n v="3000"/>
    <n v="0"/>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12500"/>
    <n v="24976.799999999999"/>
    <n v="135000"/>
    <n v="24976.799999999999"/>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81500"/>
    <n v="30960.83"/>
    <n v="52580"/>
    <n v="30960.8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23825"/>
    <n v="555335.91999999993"/>
    <n v="723825"/>
    <n v="555335.92000000004"/>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8299022"/>
    <n v="7300975.21"/>
    <n v="7386809.6099999994"/>
    <n v="7165275.199999999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500"/>
    <n v="699.98"/>
    <n v="10000"/>
    <n v="699.98"/>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8000"/>
    <n v="0"/>
    <n v="25000"/>
    <n v="0"/>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384831"/>
    <n v="290525.83999999997"/>
    <n v="349198"/>
    <n v="290525.83999999997"/>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670065"/>
    <n v="390937.1"/>
    <n v="479885"/>
    <n v="390937.1"/>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8000"/>
    <n v="192137.1"/>
    <n v="245000"/>
    <n v="192137.1"/>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566030"/>
    <n v="838230.06000000017"/>
    <n v="879643"/>
    <n v="136863.42000000001"/>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898075"/>
    <n v="9528.99"/>
    <n v="48075"/>
    <n v="9528.9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600533"/>
    <n v="1459413.62"/>
    <n v="1554351.5"/>
    <n v="1024053.6100000001"/>
  </r>
  <r>
    <s v="2023"/>
    <x v="0"/>
    <x v="0"/>
    <x v="1"/>
    <x v="1"/>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92833782"/>
    <n v="79698090.830000013"/>
    <n v="95858410"/>
    <n v="79698090.829999998"/>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852000"/>
    <n v="710000"/>
    <n v="852000"/>
    <n v="710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4088000"/>
    <n v="9955000"/>
    <n v="12188000"/>
    <n v="9955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0"/>
    <n v="72000"/>
    <n v="72000"/>
    <n v="72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302398"/>
    <n v="251997.99999999994"/>
    <n v="302400"/>
    <n v="251997.99999999994"/>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0918084"/>
    <n v="0"/>
    <n v="10918084"/>
    <n v="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186300"/>
    <n v="458000"/>
    <n v="736329"/>
    <n v="458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762766"/>
    <n v="649100.13"/>
    <n v="1002425"/>
    <n v="649100.1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21719464"/>
    <n v="18376153.300000001"/>
    <n v="22083464"/>
    <n v="18376153.300000004"/>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5054665"/>
    <n v="6531654.75"/>
    <n v="6531655"/>
    <n v="6531654.75"/>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1959223"/>
    <n v="1981223"/>
    <n v="1981223"/>
    <n v="198122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7013889"/>
    <n v="8823728.4800000004"/>
    <n v="9039042"/>
    <n v="8823728.4800000004"/>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7602196"/>
    <n v="6379376.299999997"/>
    <n v="7743897"/>
    <n v="6379376.299999997"/>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7612917"/>
    <n v="6388373.6500000004"/>
    <n v="7754819"/>
    <n v="6388373.6499999994"/>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1134718"/>
    <n v="966643.44000000029"/>
    <n v="1201452"/>
    <n v="966643.44000000018"/>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5700000"/>
    <n v="6667298.4900000002"/>
    <n v="8824275"/>
    <n v="6667298.4900000002"/>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3410353"/>
    <n v="2715929.6000000006"/>
    <n v="3410353"/>
    <n v="2715929.6000000006"/>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157632"/>
    <n v="69695.199999999997"/>
    <n v="157632"/>
    <n v="69695.199999999997"/>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10800"/>
    <n v="5480"/>
    <n v="10800"/>
    <n v="5480"/>
  </r>
  <r>
    <s v="2023"/>
    <x v="0"/>
    <x v="0"/>
    <x v="0"/>
    <x v="0"/>
    <s v="2 - Poder Ejecutivo"/>
    <s v="0201 - PRESIDENCIA DE LA REPÚBLICA"/>
    <s v="0012 - CONSEJO NACIONAL DE DROGAS"/>
    <x v="0"/>
    <x v="1"/>
    <x v="11"/>
    <s v="2.2 - CONTRATACIÓN DE SERVICIOS"/>
    <s v="2.2.2 - PUBLICIDAD, IMPRESIÓN Y ENCUADERNACIÓN"/>
    <s v="N"/>
    <s v="00 - N/A"/>
    <s v="10 - FONDO GENERAL"/>
    <s v="(en blanco)"/>
    <s v="99 - MULTIPROVINCIAL"/>
    <n v="300000"/>
    <n v="0"/>
    <n v="10000"/>
    <n v="0"/>
  </r>
  <r>
    <s v="2023"/>
    <x v="0"/>
    <x v="0"/>
    <x v="0"/>
    <x v="0"/>
    <s v="2 - Poder Ejecutivo"/>
    <s v="0201 - PRESIDENCIA DE LA REPÚBLICA"/>
    <s v="0012 - CONSEJO NACIONAL DE DROGAS"/>
    <x v="0"/>
    <x v="1"/>
    <x v="11"/>
    <s v="2.2 - CONTRATACIÓN DE SERVICIOS"/>
    <s v="2.2.5 - ALQUILERES Y RENTAS"/>
    <s v="N"/>
    <s v="00 - N/A"/>
    <s v="10 - FONDO GENERAL"/>
    <s v="(en blanco)"/>
    <s v="99 - MULTIPROVINCIAL"/>
    <n v="732000"/>
    <n v="657000"/>
    <n v="732000"/>
    <n v="532000"/>
  </r>
  <r>
    <s v="2023"/>
    <x v="0"/>
    <x v="0"/>
    <x v="0"/>
    <x v="0"/>
    <s v="2 - Poder Ejecutivo"/>
    <s v="0201 - PRESIDENCIA DE LA REPÚBLICA"/>
    <s v="0012 - CONSEJO NACIONAL DE DROGAS"/>
    <x v="0"/>
    <x v="1"/>
    <x v="11"/>
    <s v="2.2 - CONTRATACIÓN DE SERVICIOS"/>
    <s v="2.2.6 - SEGUROS"/>
    <s v="N"/>
    <s v="00 - N/A"/>
    <s v="10 - FONDO GENERAL"/>
    <s v="(en blanco)"/>
    <s v="99 - MULTIPROVINCIAL"/>
    <n v="741000"/>
    <n v="596705.39"/>
    <n v="600000"/>
    <n v="596705.39"/>
  </r>
  <r>
    <s v="2023"/>
    <x v="0"/>
    <x v="0"/>
    <x v="0"/>
    <x v="0"/>
    <s v="2 - Poder Ejecutivo"/>
    <s v="0201 - PRESIDENCIA DE LA REPÚBLICA"/>
    <s v="0012 - CONSEJO NACIONAL DE DROGAS"/>
    <x v="0"/>
    <x v="1"/>
    <x v="11"/>
    <s v="2.2 - CONTRATACIÓN DE SERVICIOS"/>
    <s v="2.2.6 - SEGUROS"/>
    <s v="N"/>
    <s v="00 - N/A"/>
    <s v="10 - FONDO GENERAL"/>
    <s v="(en blanco)"/>
    <s v="99 - MULTIPROVINCIAL"/>
    <n v="0"/>
    <n v="662308.84"/>
    <n v="662620"/>
    <n v="662308.84"/>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en blanco)"/>
    <s v="99 - MULTIPROVINCIAL"/>
    <n v="180000"/>
    <n v="150000"/>
    <n v="180000"/>
    <n v="150000"/>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en blanco)"/>
    <s v="99 - MULTIPROVINCIAL"/>
    <n v="0"/>
    <n v="490176.9"/>
    <n v="565000"/>
    <n v="280265.52"/>
  </r>
  <r>
    <s v="2023"/>
    <x v="0"/>
    <x v="0"/>
    <x v="0"/>
    <x v="0"/>
    <s v="2 - Poder Ejecutivo"/>
    <s v="0201 - PRESIDENCIA DE LA REPÚBLICA"/>
    <s v="0012 - CONSEJO NACIONAL DE DROGAS"/>
    <x v="0"/>
    <x v="1"/>
    <x v="11"/>
    <s v="2.2 - CONTRATACIÓN DE SERVICIOS"/>
    <s v="2.2.8 - OTROS SERVICIOS NO INCLUIDOS EN CONCEPTOS ANTERIORES"/>
    <s v="N"/>
    <s v="00 - N/A"/>
    <s v="10 - FONDO GENERAL"/>
    <s v="(en blanco)"/>
    <s v="99 - MULTIPROVINCIAL"/>
    <n v="0"/>
    <n v="708000"/>
    <n v="708000"/>
    <n v="531000"/>
  </r>
  <r>
    <s v="2023"/>
    <x v="0"/>
    <x v="0"/>
    <x v="0"/>
    <x v="0"/>
    <s v="2 - Poder Ejecutivo"/>
    <s v="0201 - PRESIDENCIA DE LA REPÚBLICA"/>
    <s v="0012 - CONSEJO NACIONAL DE DROGAS"/>
    <x v="0"/>
    <x v="1"/>
    <x v="11"/>
    <s v="2.2 - CONTRATACIÓN DE SERVICIOS"/>
    <s v="2.2.9 - OTRAS CONTRATACIONES DE SERVICIOS"/>
    <s v="N"/>
    <s v="00 - N/A"/>
    <s v="10 - FONDO GENERAL"/>
    <s v="(en blanco)"/>
    <s v="99 - MULTIPROVINCIAL"/>
    <n v="109784"/>
    <n v="77467"/>
    <n v="109784"/>
    <n v="77467"/>
  </r>
  <r>
    <s v="2023"/>
    <x v="0"/>
    <x v="0"/>
    <x v="0"/>
    <x v="0"/>
    <s v="2 - Poder Ejecutivo"/>
    <s v="0201 - PRESIDENCIA DE LA REPÚBLICA"/>
    <s v="0012 - CONSEJO NACIONAL DE DROGAS"/>
    <x v="0"/>
    <x v="1"/>
    <x v="11"/>
    <s v="2.3 - MATERIALES Y SUMINISTROS"/>
    <s v="2.3.1 - ALIMENTOS Y PRODUCTOS AGROFORESTALES"/>
    <s v="N"/>
    <s v="00 - N/A"/>
    <s v="10 - FONDO GENERAL"/>
    <s v="(en blanco)"/>
    <s v="99 - MULTIPROVINCIAL"/>
    <n v="160184"/>
    <n v="164447.78"/>
    <n v="272432"/>
    <n v="164447.78"/>
  </r>
  <r>
    <s v="2023"/>
    <x v="0"/>
    <x v="0"/>
    <x v="0"/>
    <x v="0"/>
    <s v="2 - Poder Ejecutivo"/>
    <s v="0201 - PRESIDENCIA DE LA REPÚBLICA"/>
    <s v="0012 - CONSEJO NACIONAL DE DROGAS"/>
    <x v="0"/>
    <x v="1"/>
    <x v="11"/>
    <s v="2.3 - MATERIALES Y SUMINISTROS"/>
    <s v="2.3.1 - ALIMENTOS Y PRODUCTOS AGROFORESTALES"/>
    <s v="N"/>
    <s v="00 - N/A"/>
    <s v="10 - FONDO GENERAL"/>
    <s v="(en blanco)"/>
    <s v="99 - MULTIPROVINCIAL"/>
    <n v="0"/>
    <n v="0"/>
    <n v="63750"/>
    <n v="0"/>
  </r>
  <r>
    <s v="2023"/>
    <x v="0"/>
    <x v="0"/>
    <x v="0"/>
    <x v="0"/>
    <s v="2 - Poder Ejecutivo"/>
    <s v="0201 - PRESIDENCIA DE LA REPÚBLICA"/>
    <s v="0012 - CONSEJO NACIONAL DE DROGAS"/>
    <x v="0"/>
    <x v="1"/>
    <x v="11"/>
    <s v="2.3 - MATERIALES Y SUMINISTROS"/>
    <s v="2.3.2 - TEXTILES Y VESTUARIOS"/>
    <s v="N"/>
    <s v="00 - N/A"/>
    <s v="10 - FONDO GENERAL"/>
    <s v="(en blanco)"/>
    <s v="99 - MULTIPROVINCIAL"/>
    <n v="0"/>
    <n v="52429.29"/>
    <n v="60835"/>
    <n v="0"/>
  </r>
  <r>
    <s v="2023"/>
    <x v="0"/>
    <x v="0"/>
    <x v="0"/>
    <x v="0"/>
    <s v="2 - Poder Ejecutivo"/>
    <s v="0201 - PRESIDENCIA DE LA REPÚBLICA"/>
    <s v="0012 - CONSEJO NACIONAL DE DROGAS"/>
    <x v="0"/>
    <x v="1"/>
    <x v="11"/>
    <s v="2.3 - MATERIALES Y SUMINISTROS"/>
    <s v="2.3.2 - TEXTILES Y VESTUARIOS"/>
    <s v="N"/>
    <s v="00 - N/A"/>
    <s v="10 - FONDO GENERAL"/>
    <s v="(en blanco)"/>
    <s v="99 - MULTIPROVINCIAL"/>
    <n v="0"/>
    <n v="0"/>
    <n v="44132"/>
    <n v="0"/>
  </r>
  <r>
    <s v="2023"/>
    <x v="0"/>
    <x v="0"/>
    <x v="0"/>
    <x v="0"/>
    <s v="2 - Poder Ejecutivo"/>
    <s v="0201 - PRESIDENCIA DE LA REPÚBLICA"/>
    <s v="0012 - CONSEJO NACIONAL DE DROGAS"/>
    <x v="0"/>
    <x v="1"/>
    <x v="11"/>
    <s v="2.3 - MATERIALES Y SUMINISTROS"/>
    <s v="2.3.7 - COMBUSTIBLES, LUBRICANTES, PRODUCTOS QUÍMICOS Y CONEXOS"/>
    <s v="N"/>
    <s v="00 - N/A"/>
    <s v="10 - FONDO GENERAL"/>
    <s v="(en blanco)"/>
    <s v="99 - MULTIPROVINCIAL"/>
    <n v="4212000"/>
    <n v="4212000"/>
    <n v="4212000"/>
    <n v="3510000"/>
  </r>
  <r>
    <s v="2023"/>
    <x v="0"/>
    <x v="0"/>
    <x v="0"/>
    <x v="0"/>
    <s v="2 - Poder Ejecutivo"/>
    <s v="0201 - PRESIDENCIA DE LA REPÚBLICA"/>
    <s v="0012 - CONSEJO NACIONAL DE DROGAS"/>
    <x v="0"/>
    <x v="1"/>
    <x v="11"/>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x v="0"/>
    <x v="1"/>
    <x v="11"/>
    <s v="2.3 - MATERIALES Y SUMINISTROS"/>
    <s v="2.3.9 - PRODUCTOS Y ÚTILES VARIOS"/>
    <s v="N"/>
    <s v="00 - N/A"/>
    <s v="10 - FONDO GENERAL"/>
    <s v="(en blanco)"/>
    <s v="99 - MULTIPROVINCIAL"/>
    <n v="0"/>
    <n v="176882"/>
    <n v="204750"/>
    <n v="176882"/>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2073360"/>
    <n v="1664800"/>
    <n v="2043360"/>
    <n v="166480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126000"/>
    <n v="126000"/>
    <n v="12600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84310.11"/>
    <n v="84312"/>
    <n v="84310.11"/>
  </r>
  <r>
    <s v="2023"/>
    <x v="0"/>
    <x v="0"/>
    <x v="0"/>
    <x v="0"/>
    <s v="2 - Poder Ejecutivo"/>
    <s v="0201 - PRESIDENCIA DE LA REPÚBLICA"/>
    <s v="0012 - CONSEJO NACIONAL DE DROGAS"/>
    <x v="1"/>
    <x v="5"/>
    <x v="12"/>
    <s v="2.1 - REMUNERACIONES Y CONTRIBUCIONES"/>
    <s v="2.1.2 - SOBRESUELDOS"/>
    <s v="N"/>
    <s v="00 - N/A"/>
    <s v="10 - FONDO GENERAL"/>
    <s v="(en blanco)"/>
    <s v="99 - MULTIPROVINCIAL"/>
    <n v="0"/>
    <n v="151780"/>
    <n v="172780"/>
    <n v="151780"/>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147001"/>
    <n v="118034.30000000002"/>
    <n v="147001"/>
    <n v="118034.30000000002"/>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147209"/>
    <n v="118200.80000000002"/>
    <n v="147209"/>
    <n v="118200.80000000002"/>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22807"/>
    <n v="18312.800000000003"/>
    <n v="22807"/>
    <n v="18312.800000000003"/>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575230050"/>
    <n v="376734786.93000001"/>
    <n v="575230050"/>
    <n v="376712039.9299999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25000000"/>
    <n v="2799000"/>
    <n v="25000000"/>
    <n v="278600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70646010"/>
    <n v="36053025"/>
    <n v="70646010"/>
    <n v="3594902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1800000"/>
    <n v="500000"/>
    <n v="1800000"/>
    <n v="50000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53465050"/>
    <n v="0"/>
    <n v="53465050"/>
    <n v="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6850000"/>
    <n v="5843050"/>
    <n v="6850000"/>
    <n v="562045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3050000"/>
    <n v="3280093.4200000004"/>
    <n v="3050000"/>
    <n v="3055280.31"/>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34500000"/>
    <n v="22738000"/>
    <n v="34500000"/>
    <n v="22738000"/>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53230050"/>
    <n v="31033599"/>
    <n v="53230050"/>
    <n v="30835369.699999999"/>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5000000"/>
    <n v="1860676.09"/>
    <n v="5000000"/>
    <n v="1860676.09"/>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42584040"/>
    <n v="38197246"/>
    <n v="42584040"/>
    <n v="36876323.759999998"/>
  </r>
  <r>
    <s v="2023"/>
    <x v="0"/>
    <x v="0"/>
    <x v="0"/>
    <x v="0"/>
    <s v="2 - Poder Ejecutivo"/>
    <s v="0201 - PRESIDENCIA DE LA REPÚBLICA"/>
    <s v="0014 - COMEDORES ECONOMICOS DEL ESTADO"/>
    <x v="1"/>
    <x v="2"/>
    <x v="4"/>
    <s v="2.1 - REMUNERACIONES Y CONTRIBUCIONES"/>
    <s v="2.1.4 - GRATIFICACIONES Y BONIFICACIONES"/>
    <s v="N"/>
    <s v="00 - N/A"/>
    <s v="10 - FONDO GENERAL"/>
    <s v="(en blanco)"/>
    <s v="99 - MULTIPROVINCIAL"/>
    <n v="100000"/>
    <n v="0"/>
    <n v="100000"/>
    <n v="0"/>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41380785"/>
    <n v="29260783.900000006"/>
    <n v="41380785"/>
    <n v="29251797.539999995"/>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41439150"/>
    <n v="29344865.599999998"/>
    <n v="41439150"/>
    <n v="29335866.560000002"/>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750000"/>
    <n v="4628983.2"/>
    <n v="750000"/>
    <n v="4627585.32"/>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200000"/>
    <n v="0"/>
    <n v="200000"/>
    <n v="0"/>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0000000"/>
    <n v="6225962.1399999997"/>
    <n v="10000000"/>
    <n v="6225962.1399999997"/>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2000000"/>
    <n v="4159456.36"/>
    <n v="12000000"/>
    <n v="4159456.36"/>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20000000"/>
    <n v="14444957.359999999"/>
    <n v="20000000"/>
    <n v="14444957.359999999"/>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800000"/>
    <n v="553143.25"/>
    <n v="800000"/>
    <n v="553143.25"/>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00000"/>
    <n v="626717"/>
    <n v="583623"/>
    <n v="626717"/>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2000000"/>
    <n v="160667.74000000002"/>
    <n v="1900000"/>
    <n v="160667.74000000002"/>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0"/>
    <n v="61789.120000000003"/>
    <n v="115000"/>
    <n v="61789.120000000003"/>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8000000"/>
    <n v="175629.1"/>
    <n v="3000000"/>
    <n v="175629.1"/>
  </r>
  <r>
    <s v="2023"/>
    <x v="0"/>
    <x v="0"/>
    <x v="0"/>
    <x v="0"/>
    <s v="2 - Poder Ejecutivo"/>
    <s v="0201 - PRESIDENCIA DE LA REPÚBLICA"/>
    <s v="0014 - COMEDORES ECONOMICOS DEL ESTADO"/>
    <x v="1"/>
    <x v="2"/>
    <x v="4"/>
    <s v="2.2 - CONTRATACIÓN DE SERVICIOS"/>
    <s v="2.2.2 - PUBLICIDAD, IMPRESIÓN Y ENCUADERNACIÓN"/>
    <s v="N"/>
    <s v="00 - N/A"/>
    <s v="20 - FONDOS CON DESTINO ESPECÍFICO"/>
    <s v="(en blanco)"/>
    <s v="99 - MULTIPROVINCIAL"/>
    <n v="0"/>
    <n v="1019079.0399999999"/>
    <n v="2000000"/>
    <n v="533891.04"/>
  </r>
  <r>
    <s v="2023"/>
    <x v="0"/>
    <x v="0"/>
    <x v="0"/>
    <x v="0"/>
    <s v="2 - Poder Ejecutivo"/>
    <s v="0201 - PRESIDENCIA DE LA REPÚBLICA"/>
    <s v="0014 - COMEDORES ECONOMICOS DEL ESTADO"/>
    <x v="1"/>
    <x v="2"/>
    <x v="4"/>
    <s v="2.2 - CONTRATACIÓN DE SERVICIOS"/>
    <s v="2.2.3 - VIÁTICOS"/>
    <s v="N"/>
    <s v="00 - N/A"/>
    <s v="10 - FONDO GENERAL"/>
    <s v="(en blanco)"/>
    <s v="99 - MULTIPROVINCIAL"/>
    <n v="25000000"/>
    <n v="23593449.25"/>
    <n v="40000000"/>
    <n v="21731225.759999998"/>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500000"/>
    <n v="300"/>
    <n v="500000"/>
    <n v="300"/>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3000000"/>
    <n v="19000"/>
    <n v="350484.43999999994"/>
    <n v="19000"/>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1200000"/>
    <n v="570400"/>
    <n v="1200000"/>
    <n v="570400"/>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25000000"/>
    <n v="17949925.740000002"/>
    <n v="25000000"/>
    <n v="12190116.539999999"/>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999999"/>
    <n v="1050000"/>
    <n v="1568538"/>
    <n v="0"/>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500000"/>
    <n v="138886"/>
    <n v="500000"/>
    <n v="0"/>
  </r>
  <r>
    <s v="2023"/>
    <x v="0"/>
    <x v="0"/>
    <x v="0"/>
    <x v="0"/>
    <s v="2 - Poder Ejecutivo"/>
    <s v="0201 - PRESIDENCIA DE LA REPÚBLICA"/>
    <s v="0014 - COMEDORES ECONOMICOS DEL ESTADO"/>
    <x v="1"/>
    <x v="2"/>
    <x v="4"/>
    <s v="2.2 - CONTRATACIÓN DE SERVICIOS"/>
    <s v="2.2.5 - ALQUILERES Y RENTAS"/>
    <s v="N"/>
    <s v="00 - N/A"/>
    <s v="20 - FONDOS CON DESTINO ESPECÍFICO"/>
    <s v="(en blanco)"/>
    <s v="99 - MULTIPROVINCIAL"/>
    <n v="0"/>
    <n v="1050000"/>
    <n v="1050000"/>
    <n v="1050000"/>
  </r>
  <r>
    <s v="2023"/>
    <x v="0"/>
    <x v="0"/>
    <x v="0"/>
    <x v="0"/>
    <s v="2 - Poder Ejecutivo"/>
    <s v="0201 - PRESIDENCIA DE LA REPÚBLICA"/>
    <s v="0014 - COMEDORES ECONOMICOS DEL ESTADO"/>
    <x v="1"/>
    <x v="2"/>
    <x v="4"/>
    <s v="2.2 - CONTRATACIÓN DE SERVICIOS"/>
    <s v="2.2.6 - SEGUROS"/>
    <s v="N"/>
    <s v="00 - N/A"/>
    <s v="10 - FONDO GENERAL"/>
    <s v="(en blanco)"/>
    <s v="99 - MULTIPROVINCIAL"/>
    <n v="3500000"/>
    <n v="947047.53"/>
    <n v="1800000"/>
    <n v="947047.53"/>
  </r>
  <r>
    <s v="2023"/>
    <x v="0"/>
    <x v="0"/>
    <x v="0"/>
    <x v="0"/>
    <s v="2 - Poder Ejecutivo"/>
    <s v="0201 - PRESIDENCIA DE LA REPÚBLICA"/>
    <s v="0014 - COMEDORES ECONOMICOS DEL ESTADO"/>
    <x v="1"/>
    <x v="2"/>
    <x v="4"/>
    <s v="2.2 - CONTRATACIÓN DE SERVICIOS"/>
    <s v="2.2.6 - SEGUROS"/>
    <s v="N"/>
    <s v="00 - N/A"/>
    <s v="10 - FONDO GENERAL"/>
    <s v="(en blanco)"/>
    <s v="99 - MULTIPROVINCIAL"/>
    <n v="2500000"/>
    <n v="3655459.8499999996"/>
    <n v="3648461"/>
    <n v="3655459.8499999996"/>
  </r>
  <r>
    <s v="2023"/>
    <x v="0"/>
    <x v="0"/>
    <x v="0"/>
    <x v="0"/>
    <s v="2 - Poder Ejecutivo"/>
    <s v="0201 - PRESIDENCIA DE LA REPÚBLICA"/>
    <s v="0014 - COMEDORES ECONOMICOS DEL ESTADO"/>
    <x v="1"/>
    <x v="2"/>
    <x v="4"/>
    <s v="2.2 - CONTRATACIÓN DE SERVICIOS"/>
    <s v="2.2.6 - SEGUROS"/>
    <s v="N"/>
    <s v="00 - N/A"/>
    <s v="10 - FONDO GENERAL"/>
    <s v="(en blanco)"/>
    <s v="99 - MULTIPROVINCIAL"/>
    <n v="0"/>
    <n v="3233.92"/>
    <n v="7000"/>
    <n v="3233.9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0"/>
    <n v="84362.32"/>
    <n v="382854.25"/>
    <n v="84362.3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144000"/>
    <n v="500000"/>
    <n v="9000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17729.400000000001"/>
    <n v="700000"/>
    <n v="17729.400000000001"/>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0"/>
    <n v="60000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2000000"/>
    <n v="11810"/>
    <n v="30000"/>
    <n v="1181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5000000"/>
    <n v="1503677.3100000003"/>
    <n v="2585210.6"/>
    <n v="738227.79"/>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1500000"/>
    <n v="784700"/>
    <n v="1417000"/>
    <n v="10620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4000000"/>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100000"/>
    <n v="61838"/>
    <n v="344000"/>
    <n v="61838"/>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5000000"/>
    <n v="22832369.710000005"/>
    <n v="26000000"/>
    <n v="8071213.9699999997"/>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0"/>
    <n v="20000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90576084.590000004"/>
    <n v="99745501"/>
    <n v="30602443.369999997"/>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50000"/>
    <n v="42270.009999999995"/>
    <n v="250000"/>
    <n v="42270.009999999995"/>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5000000"/>
    <n v="0"/>
    <n v="91697.979999999981"/>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4000000"/>
    <n v="14700"/>
    <n v="900000"/>
    <n v="147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
    <n v="2478"/>
    <n v="502000"/>
    <n v="2478"/>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500000"/>
    <n v="0"/>
    <n v="50000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0"/>
    <n v="2066360"/>
    <n v="1685930"/>
    <n v="206636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500000"/>
    <n v="40500"/>
    <n v="500000"/>
    <n v="405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0"/>
    <n v="826000"/>
    <n v="900000"/>
    <n v="8260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
    <n v="138100"/>
    <n v="298000"/>
    <n v="1381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00000"/>
    <n v="12774"/>
    <n v="200000"/>
    <n v="12774"/>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en blanco)"/>
    <s v="99 - MULTIPROVINCIAL"/>
    <n v="0"/>
    <n v="0"/>
    <n v="1459000"/>
    <n v="0"/>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en blanco)"/>
    <s v="99 - MULTIPROVINCIAL"/>
    <n v="0"/>
    <n v="826000"/>
    <n v="1465000"/>
    <n v="0"/>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1350377543"/>
    <n v="1145548111.1499999"/>
    <n v="1386415588.75"/>
    <n v="678590349.35000014"/>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0"/>
    <n v="68896.28"/>
    <n v="295000"/>
    <n v="68896.28"/>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0"/>
    <n v="0"/>
    <n v="130000"/>
    <n v="0"/>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25000"/>
    <n v="25457"/>
    <n v="130000"/>
    <n v="25457"/>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1388860250"/>
    <n v="1145658835.4300003"/>
    <n v="1379737134"/>
    <n v="755784669.33000004"/>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0"/>
    <n v="164900"/>
    <n v="265000"/>
    <n v="164900"/>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0"/>
    <n v="52872.45"/>
    <n v="100000"/>
    <n v="52872.45"/>
  </r>
  <r>
    <s v="2023"/>
    <x v="0"/>
    <x v="0"/>
    <x v="0"/>
    <x v="0"/>
    <s v="2 - Poder Ejecutivo"/>
    <s v="0201 - PRESIDENCIA DE LA REPÚBLICA"/>
    <s v="0014 - COMEDORES ECONOMICOS DEL ESTADO"/>
    <x v="1"/>
    <x v="2"/>
    <x v="4"/>
    <s v="2.3 - MATERIALES Y SUMINISTROS"/>
    <s v="2.3.1 - ALIMENTOS Y PRODUCTOS AGROFORESTALES"/>
    <s v="N"/>
    <s v="00 - N/A"/>
    <s v="50 - CRÉDITO INTERNO"/>
    <s v="(en blanco)"/>
    <s v="99 - MULTIPROVINCIAL"/>
    <n v="0"/>
    <n v="0"/>
    <n v="319550000"/>
    <n v="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500000"/>
    <n v="2410"/>
    <n v="210000"/>
    <n v="241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100000"/>
    <n v="60"/>
    <n v="195000"/>
    <n v="6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3000000"/>
    <n v="0"/>
    <n v="0"/>
    <n v="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50000"/>
    <n v="0"/>
    <n v="50000"/>
    <n v="0"/>
  </r>
  <r>
    <s v="2023"/>
    <x v="0"/>
    <x v="0"/>
    <x v="0"/>
    <x v="0"/>
    <s v="2 - Poder Ejecutivo"/>
    <s v="0201 - PRESIDENCIA DE LA REPÚBLICA"/>
    <s v="0014 - COMEDORES ECONOMICOS DEL ESTADO"/>
    <x v="1"/>
    <x v="2"/>
    <x v="4"/>
    <s v="2.3 - MATERIALES Y SUMINISTROS"/>
    <s v="2.3.2 - TEXTILES Y VESTUARIOS"/>
    <s v="N"/>
    <s v="00 - N/A"/>
    <s v="20 - FONDOS CON DESTINO ESPECÍFICO"/>
    <s v="(en blanco)"/>
    <s v="99 - MULTIPROVINCIAL"/>
    <n v="0"/>
    <n v="99356"/>
    <n v="150000"/>
    <n v="0"/>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3000000"/>
    <n v="780459.72"/>
    <n v="1031000"/>
    <n v="639507.22"/>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4000000"/>
    <n v="2066907.62"/>
    <n v="2300000"/>
    <n v="1235361.6199999999"/>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2500000"/>
    <n v="528876"/>
    <n v="894059"/>
    <n v="528876"/>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500000"/>
    <n v="0"/>
    <n v="69000"/>
    <n v="0"/>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0"/>
    <n v="1593"/>
    <n v="3000"/>
    <n v="1593"/>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2000000"/>
    <n v="115050"/>
    <n v="260100"/>
    <n v="115050"/>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0"/>
    <n v="945000.05"/>
    <n v="1400000"/>
    <n v="0"/>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2500000"/>
    <n v="0"/>
    <n v="165332"/>
    <n v="0"/>
  </r>
  <r>
    <s v="2023"/>
    <x v="0"/>
    <x v="0"/>
    <x v="0"/>
    <x v="0"/>
    <s v="2 - Poder Ejecutivo"/>
    <s v="0201 - PRESIDENCIA DE LA REPÚBLICA"/>
    <s v="0014 - COMEDORES ECONOMICOS DEL ESTADO"/>
    <x v="1"/>
    <x v="2"/>
    <x v="4"/>
    <s v="2.3 - MATERIALES Y SUMINISTROS"/>
    <s v="2.3.4 - PRODUCTOS FARMACÉUTICOS"/>
    <s v="N"/>
    <s v="00 - N/A"/>
    <s v="10 - FONDO GENERAL"/>
    <s v="(en blanco)"/>
    <s v="99 - MULTIPROVINCIAL"/>
    <n v="250000"/>
    <n v="0"/>
    <n v="250000"/>
    <n v="0"/>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50000"/>
    <n v="3212.22"/>
    <n v="49000"/>
    <n v="3212.22"/>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0"/>
    <n v="3663.9"/>
    <n v="20000"/>
    <n v="3663.9"/>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10000000"/>
    <n v="0"/>
    <n v="201595.40000000037"/>
    <n v="0"/>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2000000"/>
    <n v="48990.38"/>
    <n v="400000"/>
    <n v="48990.38"/>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2000000"/>
    <n v="1170931.67"/>
    <n v="1450000"/>
    <n v="657628.13"/>
  </r>
  <r>
    <s v="2023"/>
    <x v="0"/>
    <x v="0"/>
    <x v="0"/>
    <x v="0"/>
    <s v="2 - Poder Ejecutivo"/>
    <s v="0201 - PRESIDENCIA DE LA REPÚBLICA"/>
    <s v="0014 - COMEDORES ECONOMICOS DEL ESTADO"/>
    <x v="1"/>
    <x v="2"/>
    <x v="4"/>
    <s v="2.3 - MATERIALES Y SUMINISTROS"/>
    <s v="2.3.5 - CUERO, CAUCHO Y PLÁSTICO"/>
    <s v="N"/>
    <s v="00 - N/A"/>
    <s v="20 - FONDOS CON DESTINO ESPECÍFICO"/>
    <s v="(en blanco)"/>
    <s v="99 - MULTIPROVINCIAL"/>
    <n v="5000000"/>
    <n v="2404438.84"/>
    <n v="3560100"/>
    <n v="2229349.7400000002"/>
  </r>
  <r>
    <s v="2023"/>
    <x v="0"/>
    <x v="0"/>
    <x v="0"/>
    <x v="0"/>
    <s v="2 - Poder Ejecutivo"/>
    <s v="0201 - PRESIDENCIA DE LA REPÚBLICA"/>
    <s v="0014 - COMEDORES ECONOMICOS DEL ESTADO"/>
    <x v="1"/>
    <x v="2"/>
    <x v="4"/>
    <s v="2.3 - MATERIALES Y SUMINISTROS"/>
    <s v="2.3.5 - CUERO, CAUCHO Y PLÁSTICO"/>
    <s v="N"/>
    <s v="00 - N/A"/>
    <s v="20 - FONDOS CON DESTINO ESPECÍFICO"/>
    <s v="(en blanco)"/>
    <s v="99 - MULTIPROVINCIAL"/>
    <n v="0"/>
    <n v="4320851.78"/>
    <n v="20925000"/>
    <n v="4290530.5"/>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0000"/>
    <n v="26416.5"/>
    <n v="330100"/>
    <n v="26416.5"/>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0"/>
    <n v="117000"/>
    <n v="0"/>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280.8"/>
    <n v="117000"/>
    <n v="3280.8"/>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0000"/>
    <n v="2177.1"/>
    <n v="142100"/>
    <n v="2177.1"/>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57330.3"/>
    <n v="83743"/>
    <n v="57330.3"/>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564.1"/>
    <n v="10242"/>
    <n v="3564.1"/>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5000000"/>
    <n v="229836.47999999998"/>
    <n v="951915"/>
    <n v="212513.72"/>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50000"/>
    <n v="919998.67000000016"/>
    <n v="1250000"/>
    <n v="919998.67"/>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5571.939999999995"/>
    <n v="210000"/>
    <n v="35571.939999999995"/>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19567.14"/>
    <n v="29300"/>
    <n v="19567.14"/>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433.3"/>
    <n v="1000"/>
    <n v="433.3"/>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5051.88"/>
    <n v="21960"/>
    <n v="5051.88"/>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6720"/>
    <n v="10000"/>
    <n v="672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0"/>
    <n v="10000000"/>
    <n v="10000000"/>
    <n v="7500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40000000"/>
    <n v="24913679.600000001"/>
    <n v="27873000"/>
    <n v="1411367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30000000"/>
    <n v="15000000"/>
    <n v="40000000"/>
    <n v="12199358.98"/>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
    <n v="272545.43"/>
    <n v="2600000"/>
    <n v="272545.43"/>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2000000"/>
    <n v="8947.7000000000007"/>
    <n v="2000000"/>
    <n v="8947.7000000000007"/>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3369.96"/>
    <n v="22000"/>
    <n v="3369.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0"/>
    <n v="40000"/>
    <n v="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1000"/>
    <n v="4000"/>
    <n v="1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11400"/>
    <n v="40000"/>
    <n v="114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
    <n v="842046.82000000007"/>
    <n v="1163605"/>
    <n v="609990.25"/>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591801.26"/>
    <n v="831000"/>
    <n v="519526.26"/>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en blanco)"/>
    <s v="99 - MULTIPROVINCIAL"/>
    <n v="0"/>
    <n v="3091200"/>
    <n v="6000000"/>
    <n v="3091200"/>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en blanco)"/>
    <s v="99 - MULTIPROVINCIAL"/>
    <n v="0"/>
    <n v="2662410.12"/>
    <n v="2780000"/>
    <n v="82836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5000000"/>
    <n v="2213784.42"/>
    <n v="3280000"/>
    <n v="1870392.53"/>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0000000"/>
    <n v="3822968.1"/>
    <n v="7000000"/>
    <n v="3187534.42"/>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40238"/>
    <n v="42500"/>
    <n v="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8000000"/>
    <n v="3290733.9699999997"/>
    <n v="3514113.96"/>
    <n v="1403557.61"/>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264.32"/>
    <n v="1000"/>
    <n v="264.32"/>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10000000"/>
    <n v="83429899.110000014"/>
    <n v="91485000"/>
    <n v="3298048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442832.55000000005"/>
    <n v="1443441"/>
    <n v="442832.5500000000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2566755.1899999995"/>
    <n v="5078302.0199999996"/>
    <n v="2566755.19"/>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76605.75"/>
    <n v="345000"/>
    <n v="76605.7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0"/>
    <n v="0"/>
    <n v="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236143.81"/>
    <n v="441000"/>
    <n v="236143.81"/>
  </r>
  <r>
    <s v="2023"/>
    <x v="0"/>
    <x v="0"/>
    <x v="1"/>
    <x v="1"/>
    <s v="2 - Poder Ejecutivo"/>
    <s v="0201 - PRESIDENCIA DE LA REPÚBLICA"/>
    <s v="0014 - COMEDORES ECONOMICOS DEL ESTADO"/>
    <x v="1"/>
    <x v="2"/>
    <x v="4"/>
    <s v="2.3 - MATERIALES Y SUMINISTROS"/>
    <s v="2.3.9 - PRODUCTOS Y ÚTILES VARIOS"/>
    <s v="N"/>
    <s v="00 - N/A"/>
    <s v="10 - FONDO GENERAL"/>
    <s v="(en blanco)"/>
    <s v="99 - MULTIPROVINCIAL"/>
    <n v="0"/>
    <n v="0"/>
    <n v="0"/>
    <n v="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5000000"/>
    <n v="6676002.4100000001"/>
    <n v="8289000"/>
    <n v="59177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68726.209999999992"/>
    <n v="290000"/>
    <n v="37571.199999999997"/>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0"/>
    <n v="500000"/>
    <n v="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25000000"/>
    <n v="17888636.550000001"/>
    <n v="18433000"/>
    <n v="13188460.550000001"/>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85491"/>
    <n v="240708"/>
    <n v="85491"/>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46108.5"/>
    <n v="128500"/>
    <n v="46108.5"/>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56159.83"/>
    <n v="72700"/>
    <n v="56159.83"/>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246120084"/>
    <n v="5000000"/>
    <n v="5000000"/>
    <n v="500000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169330.92"/>
    <n v="170000"/>
    <n v="73455.920000000013"/>
  </r>
  <r>
    <s v="2023"/>
    <x v="0"/>
    <x v="0"/>
    <x v="1"/>
    <x v="1"/>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0"/>
    <n v="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33901200"/>
    <n v="34221200"/>
    <n v="34341200"/>
    <n v="28799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6800000"/>
    <n v="14980000"/>
    <n v="16360000"/>
    <n v="12250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
    <n v="0"/>
    <n v="100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815100"/>
    <n v="0"/>
    <n v="481510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57425"/>
    <n v="280000"/>
    <n v="457425"/>
    <n v="280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70355"/>
    <n v="62759.58"/>
    <n v="170355"/>
    <n v="62759.58"/>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60000"/>
    <n v="6888000"/>
    <n v="6960000"/>
    <n v="5175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7080000"/>
    <n v="6948000"/>
    <n v="7080000"/>
    <n v="5772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12163"/>
    <n v="3696600"/>
    <n v="4012163"/>
    <n v="36966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0"/>
    <n v="100000"/>
    <n v="100000"/>
    <n v="100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12162"/>
    <n v="0"/>
    <n v="4112162"/>
    <n v="0"/>
  </r>
  <r>
    <s v="2023"/>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n v="1000"/>
    <n v="0"/>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63868"/>
    <n v="3443804.4"/>
    <n v="3563868"/>
    <n v="2885347.47"/>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88000"/>
    <n v="3493285.2"/>
    <n v="3588000"/>
    <n v="2914479.0000000005"/>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576000"/>
    <n v="496214.28"/>
    <n v="576000"/>
    <n v="423500.94999999995"/>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240000"/>
    <n v="0"/>
    <n v="240000"/>
    <n v="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784419"/>
    <n v="631453.93000000005"/>
    <n v="784419"/>
    <n v="631453.93000000017"/>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03980"/>
    <n v="49794.139999999992"/>
    <n v="103980"/>
    <n v="49794.139999999992"/>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00000"/>
    <n v="477576.66000000003"/>
    <n v="600000"/>
    <n v="477576.66000000003"/>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4800"/>
    <n v="3000"/>
    <n v="4800"/>
    <n v="270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600"/>
    <n v="5078"/>
    <n v="6600"/>
    <n v="5078"/>
  </r>
  <r>
    <s v="2023"/>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372000"/>
    <n v="164727.5"/>
    <n v="372000"/>
    <n v="164727.5"/>
  </r>
  <r>
    <s v="2023"/>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20000"/>
    <n v="259495.98"/>
    <n v="328000"/>
    <n v="259495.98"/>
  </r>
  <r>
    <s v="2023"/>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252000"/>
    <n v="320000"/>
    <n v="252000"/>
    <n v="238021.56"/>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2000"/>
    <n v="0"/>
    <n v="12000"/>
    <n v="0"/>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00000"/>
    <n v="149591.16999999998"/>
    <n v="326500"/>
    <n v="38969.350000000006"/>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0"/>
    <n v="22229.5"/>
    <n v="25500"/>
    <n v="22229.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0"/>
    <n v="38350"/>
    <n v="40000"/>
    <n v="3835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12000"/>
    <n v="0"/>
    <n v="1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0"/>
    <n v="0"/>
    <n v="500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0"/>
    <n v="158760"/>
    <n v="158805.66999999998"/>
    <n v="0"/>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7280.6"/>
    <n v="7377"/>
    <n v="7280.6"/>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105991.15"/>
    <n v="250000"/>
    <n v="105991.15"/>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29286"/>
    <n v="106647.67"/>
    <n v="365286"/>
    <n v="106647.67"/>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0"/>
    <n v="18290"/>
    <n v="14000"/>
    <n v="1829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82000"/>
    <n v="0"/>
    <n v="79500"/>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0"/>
    <n v="3776"/>
    <n v="2500"/>
    <n v="3776"/>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20000"/>
    <n v="0"/>
    <n v="120000"/>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08000"/>
    <n v="0"/>
    <n v="32200"/>
    <n v="0"/>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60000"/>
    <n v="11259.92"/>
    <n v="60000"/>
    <n v="11259.9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4000"/>
    <n v="75663.72"/>
    <n v="96200"/>
    <n v="75663.7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4000"/>
    <n v="0"/>
    <n v="8000"/>
    <n v="0"/>
  </r>
  <r>
    <s v="2023"/>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60000"/>
    <n v="0"/>
    <n v="60000"/>
    <n v="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210000"/>
    <n v="3210000"/>
    <n v="3210000"/>
    <n v="160500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00000"/>
    <n v="300000"/>
    <n v="300000"/>
    <n v="15000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0000"/>
    <n v="56183.68"/>
    <n v="75000"/>
    <n v="56183.68"/>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4000"/>
    <n v="125935.89"/>
    <n v="58750"/>
    <n v="125935.89"/>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1089.6400000000001"/>
    <n v="1450"/>
    <n v="1089.6400000000001"/>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0000"/>
    <n v="0"/>
    <n v="100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0000"/>
    <n v="0"/>
    <n v="200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141.6"/>
    <n v="2300"/>
    <n v="141.6"/>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00600"/>
    <n v="0"/>
    <n v="33963"/>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20000"/>
    <n v="0"/>
    <n v="7454.3299999999872"/>
    <n v="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66677640"/>
    <n v="58648717.789999999"/>
    <n v="60636212"/>
    <n v="51132831.879999995"/>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6987600"/>
    <n v="6987600"/>
    <n v="6987600"/>
    <n v="52836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5076162"/>
    <n v="24378663.649999999"/>
    <n v="31117590"/>
    <n v="20372171.830000002"/>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120000"/>
    <n v="120000"/>
    <n v="120000"/>
    <n v="1000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1961511"/>
    <n v="2731510.6399999997"/>
    <n v="1961511"/>
    <n v="2264592.2000000002"/>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7899979"/>
    <n v="0"/>
    <n v="7899979"/>
    <n v="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900000"/>
    <n v="686678.91"/>
    <n v="2900000"/>
    <n v="686678.91"/>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00000"/>
    <n v="0"/>
    <n v="200000"/>
    <n v="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1212300"/>
    <n v="1020000"/>
    <n v="1212300"/>
    <n v="67000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1650000"/>
    <n v="1562680.6"/>
    <n v="1650000"/>
    <n v="1562680.6"/>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5707387"/>
    <n v="6057015.5200000005"/>
    <n v="5707387"/>
    <n v="5222963.2700000005"/>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6662304"/>
    <n v="6097402.4400000004"/>
    <n v="6662304"/>
    <n v="5244742.3100000005"/>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1000289"/>
    <n v="912767.67999999993"/>
    <n v="1000289"/>
    <n v="788884.41999999981"/>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300000"/>
    <n v="691.59999999999991"/>
    <n v="300000"/>
    <n v="691.59999999999991"/>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2300000"/>
    <n v="1687031.17"/>
    <n v="2300000"/>
    <n v="1687031.17"/>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50000"/>
    <n v="7429.5"/>
    <n v="50000"/>
    <n v="7429.5"/>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1666000"/>
    <n v="2288496.08"/>
    <n v="1666000"/>
    <n v="2288496.08"/>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2770000"/>
    <n v="1933046.8499999999"/>
    <n v="2770000"/>
    <n v="1933046.8499999999"/>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64000"/>
    <n v="0"/>
    <n v="64000"/>
    <n v="0"/>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en blanco)"/>
    <s v="99 - MULTIPROVINCIAL"/>
    <n v="1050000"/>
    <n v="640000.1"/>
    <n v="1050000"/>
    <n v="64000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en blanco)"/>
    <s v="99 - MULTIPROVINCIAL"/>
    <n v="50000"/>
    <n v="106705.68000000001"/>
    <n v="50000"/>
    <n v="35905.68"/>
  </r>
  <r>
    <s v="2023"/>
    <x v="0"/>
    <x v="0"/>
    <x v="0"/>
    <x v="0"/>
    <s v="2 - Poder Ejecutivo"/>
    <s v="0201 - PRESIDENCIA DE LA REPÚBLICA"/>
    <s v="0015 - DIRECCIÓN GENERAL DE DESARROLLO DE LA COMUNIDAD"/>
    <x v="1"/>
    <x v="2"/>
    <x v="4"/>
    <s v="2.2 - CONTRATACIÓN DE SERVICIOS"/>
    <s v="2.2.3 - VIÁTICOS"/>
    <s v="N"/>
    <s v="00 - N/A"/>
    <s v="10 - FONDO GENERAL"/>
    <s v="(en blanco)"/>
    <s v="99 - MULTIPROVINCIAL"/>
    <n v="3000000"/>
    <n v="3000000"/>
    <n v="3000000"/>
    <n v="1963155"/>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50000"/>
    <n v="177975"/>
    <n v="208000"/>
    <n v="177975"/>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5000"/>
    <n v="25560"/>
    <n v="5000"/>
    <n v="2556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40000"/>
    <n v="5469324.2299999995"/>
    <n v="5040000"/>
    <n v="4107893.5000000005"/>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400000"/>
    <n v="211899.99"/>
    <n v="1400000"/>
    <n v="211899.99"/>
  </r>
  <r>
    <s v="2023"/>
    <x v="0"/>
    <x v="0"/>
    <x v="0"/>
    <x v="0"/>
    <s v="2 - Poder Ejecutivo"/>
    <s v="0201 - PRESIDENCIA DE LA REPÚBLICA"/>
    <s v="0015 - DIRECCIÓN GENERAL DE DESARROLLO DE LA COMUNIDAD"/>
    <x v="1"/>
    <x v="2"/>
    <x v="4"/>
    <s v="2.2 - CONTRATACIÓN DE SERVICIOS"/>
    <s v="2.2.6 - SEGUROS"/>
    <s v="N"/>
    <s v="00 - N/A"/>
    <s v="10 - FONDO GENERAL"/>
    <s v="(en blanco)"/>
    <s v="99 - MULTIPROVINCIAL"/>
    <n v="1200000"/>
    <n v="816094.88"/>
    <n v="816095"/>
    <n v="816094.88"/>
  </r>
  <r>
    <s v="2023"/>
    <x v="0"/>
    <x v="0"/>
    <x v="0"/>
    <x v="0"/>
    <s v="2 - Poder Ejecutivo"/>
    <s v="0201 - PRESIDENCIA DE LA REPÚBLICA"/>
    <s v="0015 - DIRECCIÓN GENERAL DE DESARROLLO DE LA COMUNIDAD"/>
    <x v="1"/>
    <x v="2"/>
    <x v="4"/>
    <s v="2.2 - CONTRATACIÓN DE SERVICIOS"/>
    <s v="2.2.6 - SEGUROS"/>
    <s v="N"/>
    <s v="00 - N/A"/>
    <s v="10 - FONDO GENERAL"/>
    <s v="(en blanco)"/>
    <s v="99 - MULTIPROVINCIAL"/>
    <n v="804000"/>
    <n v="780000"/>
    <n v="780000"/>
    <n v="624474.71000000008"/>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3500000"/>
    <n v="985940.81"/>
    <n v="1212343"/>
    <n v="899210.81"/>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0"/>
    <n v="0"/>
    <n v="54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43306"/>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0000"/>
    <n v="0"/>
    <n v="1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40000"/>
    <n v="0"/>
    <n v="4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25000"/>
    <n v="39129.980000000003"/>
    <n v="125000"/>
    <n v="39129.980000000003"/>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0000"/>
    <n v="33999.97"/>
    <n v="10000"/>
    <n v="33999.97"/>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35000"/>
    <n v="118055.73999999999"/>
    <n v="135000"/>
    <n v="118055.67999999999"/>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4000"/>
    <n v="25000"/>
    <n v="400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7555.57"/>
    <n v="25000"/>
    <n v="7555.57"/>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16662"/>
    <n v="0"/>
    <n v="16662"/>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30000"/>
    <n v="9742.56"/>
    <n v="30000"/>
    <n v="9742.56"/>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850000"/>
    <n v="0"/>
    <n v="8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300000"/>
    <n v="0"/>
    <n v="30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50000"/>
    <n v="48262"/>
    <n v="50000"/>
    <n v="48262"/>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990000"/>
    <n v="1188682.06"/>
    <n v="990000"/>
    <n v="1053682.06"/>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10000"/>
    <n v="4491.16"/>
    <n v="10000"/>
    <n v="4491.1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400000"/>
    <n v="1425790.46"/>
    <n v="1576300"/>
    <n v="230023.3"/>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1150000"/>
    <n v="1228078.06"/>
    <n v="1150000"/>
    <n v="1228078.0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450000"/>
    <n v="813786.7300000001"/>
    <n v="618000"/>
    <n v="725230.03"/>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1600000"/>
    <n v="1486140"/>
    <n v="1600000"/>
    <n v="148614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5000"/>
    <n v="767"/>
    <n v="25000"/>
    <n v="767"/>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100000"/>
    <n v="31858.11"/>
    <n v="100000"/>
    <n v="31858.11"/>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00000"/>
    <n v="92209.89"/>
    <n v="200000"/>
    <n v="92209.89"/>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150000"/>
    <n v="47071.090000000004"/>
    <n v="150000"/>
    <n v="47071.09"/>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161000"/>
    <n v="724208.95"/>
    <n v="201000"/>
    <n v="724208.95"/>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864000"/>
    <n v="67131.38"/>
    <n v="746000"/>
    <n v="67131.38"/>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30000"/>
    <n v="0"/>
    <n v="30000"/>
    <n v="0"/>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250000"/>
    <n v="141008.23000000001"/>
    <n v="250000"/>
    <n v="141008.23000000001"/>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250000"/>
    <n v="183689.41999999998"/>
    <n v="92000"/>
    <n v="41617.42"/>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300000"/>
    <n v="153946.1"/>
    <n v="260000"/>
    <n v="40430.1"/>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40000"/>
    <n v="10350"/>
    <n v="40000"/>
    <n v="10350"/>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40000"/>
    <n v="0"/>
    <n v="40000"/>
    <n v="0"/>
  </r>
  <r>
    <s v="2023"/>
    <x v="0"/>
    <x v="0"/>
    <x v="0"/>
    <x v="0"/>
    <s v="2 - Poder Ejecutivo"/>
    <s v="0201 - PRESIDENCIA DE LA REPÚBLICA"/>
    <s v="0015 - DIRECCIÓN GENERAL DE DESARROLLO DE LA COMUNIDAD"/>
    <x v="1"/>
    <x v="2"/>
    <x v="4"/>
    <s v="2.3 - MATERIALES Y SUMINISTROS"/>
    <s v="2.3.4 - PRODUCTOS FARMACÉUTICOS"/>
    <s v="N"/>
    <s v="00 - N/A"/>
    <s v="10 - FONDO GENERAL"/>
    <s v="(en blanco)"/>
    <s v="99 - MULTIPROVINCIAL"/>
    <n v="2125000"/>
    <n v="2702789.56"/>
    <n v="3151000"/>
    <n v="2657789.56"/>
  </r>
  <r>
    <s v="2023"/>
    <x v="0"/>
    <x v="0"/>
    <x v="0"/>
    <x v="0"/>
    <s v="2 - Poder Ejecutivo"/>
    <s v="0201 - PRESIDENCIA DE LA REPÚBLICA"/>
    <s v="0015 - DIRECCIÓN GENERAL DE DESARROLLO DE LA COMUNIDAD"/>
    <x v="1"/>
    <x v="2"/>
    <x v="4"/>
    <s v="2.3 - MATERIALES Y SUMINISTROS"/>
    <s v="2.3.4 - PRODUCTOS FARMACÉUTICOS"/>
    <s v="N"/>
    <s v="00 - N/A"/>
    <s v="10 - FONDO GENERAL"/>
    <s v="(en blanco)"/>
    <s v="99 - MULTIPROVINCIAL"/>
    <n v="25000"/>
    <n v="91310"/>
    <n v="25000"/>
    <n v="2104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650000"/>
    <n v="270142.49"/>
    <n v="650000"/>
    <n v="270142.49"/>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25000"/>
    <n v="148948.38"/>
    <n v="25000"/>
    <n v="148948.37999999998"/>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50000"/>
    <n v="337341.44"/>
    <n v="50000"/>
    <n v="240492.9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40000"/>
    <n v="229863.15"/>
    <n v="140000"/>
    <n v="229863.15"/>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0"/>
    <n v="69434"/>
    <n v="83800"/>
    <n v="6943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300000"/>
    <n v="45388.28"/>
    <n v="163000"/>
    <n v="45388.2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50000"/>
    <n v="188048.17"/>
    <n v="50000"/>
    <n v="188048.1699999999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00000"/>
    <n v="29560.92"/>
    <n v="100000"/>
    <n v="26738.359999999997"/>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700000"/>
    <n v="0"/>
    <n v="394492"/>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550000"/>
    <n v="773317.60000000009"/>
    <n v="550000"/>
    <n v="705446.36"/>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85000"/>
    <n v="27519.02"/>
    <n v="85000"/>
    <n v="27519.0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00000"/>
    <n v="77054"/>
    <n v="100000"/>
    <n v="7705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0"/>
    <n v="0"/>
    <n v="1028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0"/>
    <n v="102707.2"/>
    <n v="102708"/>
    <n v="102707.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641784"/>
    <n v="9269338"/>
    <n v="10641784"/>
    <n v="926933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725.15"/>
    <n v="100000"/>
    <n v="725.15"/>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057.26"/>
    <n v="100000"/>
    <n v="1057.26"/>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827.98"/>
    <n v="100000"/>
    <n v="827.9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7261.17"/>
    <n v="80000"/>
    <n v="7261.1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5000"/>
    <n v="22621.78"/>
    <n v="15000"/>
    <n v="22621.7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65164.5"/>
    <n v="100000"/>
    <n v="65164.5"/>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3100000"/>
    <n v="1867748.52"/>
    <n v="2584000"/>
    <n v="951748.5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0"/>
    <n v="730966.08000000007"/>
    <n v="510000"/>
    <n v="730966.0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37148.79999999999"/>
    <n v="200000"/>
    <n v="125537.60000000001"/>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0"/>
    <n v="78080.600000000006"/>
    <n v="251262"/>
    <n v="26691.59999999999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6254"/>
    <n v="50000"/>
    <n v="6254"/>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900000"/>
    <n v="933561.47"/>
    <n v="915755"/>
    <n v="933561.4700000000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50000"/>
    <n v="888400"/>
    <n v="1204925"/>
    <n v="88840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200000"/>
    <n v="168735.02"/>
    <n v="210000"/>
    <n v="168532.06"/>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050000"/>
    <n v="396937.5"/>
    <n v="778320"/>
    <n v="396937.5"/>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00000"/>
    <n v="506125.59"/>
    <n v="105000"/>
    <n v="397112.82999999996"/>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300000"/>
    <n v="542872.1"/>
    <n v="450000"/>
    <n v="498209.1"/>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200000"/>
    <n v="253728.91999999998"/>
    <n v="516200"/>
    <n v="77254.0199999999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598762.79"/>
    <n v="50000"/>
    <n v="574572.7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210000"/>
    <n v="10737.8"/>
    <n v="1059300"/>
    <n v="10737.8"/>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34659.449999999997"/>
    <n v="50000"/>
    <n v="34659.449999999997"/>
  </r>
  <r>
    <s v="2023"/>
    <x v="0"/>
    <x v="0"/>
    <x v="1"/>
    <x v="1"/>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0"/>
    <n v="0"/>
    <n v="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98340546"/>
    <n v="79133865.540000007"/>
    <n v="96261225"/>
    <n v="79133865.540000021"/>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86400"/>
    <n v="20000"/>
    <n v="86400"/>
    <n v="200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24534000"/>
    <n v="20003500"/>
    <n v="24534000"/>
    <n v="200035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323808"/>
    <n v="133072.90000000005"/>
    <n v="323808"/>
    <n v="133072.90000000005"/>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9980304"/>
    <n v="0"/>
    <n v="10093015"/>
    <n v="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1000000"/>
    <n v="431300"/>
    <n v="641552.82000000007"/>
    <n v="4313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600000"/>
    <n v="340461.45"/>
    <n v="866451.17999999993"/>
    <n v="340461.45"/>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0"/>
    <n v="2364850"/>
    <n v="2846820"/>
    <n v="2364850"/>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520000"/>
    <n v="611955.29"/>
    <n v="611996"/>
    <n v="611955.29"/>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8566185"/>
    <n v="7003365.8699999992"/>
    <n v="8685975"/>
    <n v="7003365.8699999992"/>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8496968"/>
    <n v="7048955.2000000011"/>
    <n v="8496968"/>
    <n v="7048955.2000000002"/>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1292281"/>
    <n v="1069519.78"/>
    <n v="1292281"/>
    <n v="1069519.78"/>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1004"/>
    <n v="306.68"/>
    <n v="11004"/>
    <n v="306.68"/>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3999996"/>
    <n v="2281573.4699999997"/>
    <n v="3999996"/>
    <n v="2281573.4699999997"/>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611600"/>
    <n v="1703819.6199999999"/>
    <n v="1611600"/>
    <n v="1703819.6199999999"/>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2410800"/>
    <n v="1363360.4200000002"/>
    <n v="2410800"/>
    <n v="1363360.4200000002"/>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53271"/>
    <n v="39951.199999999997"/>
    <n v="53271"/>
    <n v="39951.199999999997"/>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6242"/>
    <n v="25209"/>
    <n v="16242"/>
    <n v="25209"/>
  </r>
  <r>
    <s v="2023"/>
    <x v="0"/>
    <x v="0"/>
    <x v="0"/>
    <x v="0"/>
    <s v="2 - Poder Ejecutivo"/>
    <s v="0201 - PRESIDENCIA DE LA REPÚBLICA"/>
    <s v="0016 - DIRECCION GENERAL DE DESARROLLO FRONTERIZO"/>
    <x v="1"/>
    <x v="2"/>
    <x v="4"/>
    <s v="2.2 - CONTRATACIÓN DE SERVICIOS"/>
    <s v="2.2.2 - PUBLICIDAD, IMPRESIÓN Y ENCUADERNACIÓN"/>
    <s v="N"/>
    <s v="00 - N/A"/>
    <s v="10 - FONDO GENERAL"/>
    <s v="(en blanco)"/>
    <s v="99 - MULTIPROVINCIAL"/>
    <n v="155240"/>
    <n v="0"/>
    <n v="82280"/>
    <n v="0"/>
  </r>
  <r>
    <s v="2023"/>
    <x v="0"/>
    <x v="0"/>
    <x v="0"/>
    <x v="0"/>
    <s v="2 - Poder Ejecutivo"/>
    <s v="0201 - PRESIDENCIA DE LA REPÚBLICA"/>
    <s v="0016 - DIRECCION GENERAL DE DESARROLLO FRONTERIZO"/>
    <x v="1"/>
    <x v="2"/>
    <x v="4"/>
    <s v="2.2 - CONTRATACIÓN DE SERVICIOS"/>
    <s v="2.2.3 - VIÁTICOS"/>
    <s v="N"/>
    <s v="00 - N/A"/>
    <s v="10 - FONDO GENERAL"/>
    <s v="(en blanco)"/>
    <s v="99 - MULTIPROVINCIAL"/>
    <n v="3000000"/>
    <n v="2415850"/>
    <n v="3000000"/>
    <n v="220430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4362960"/>
    <n v="4282960"/>
    <n v="4362960"/>
    <n v="346222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111600"/>
    <n v="0"/>
    <n v="0"/>
    <n v="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34000"/>
    <n v="0"/>
    <n v="34000"/>
    <n v="0"/>
  </r>
  <r>
    <s v="2023"/>
    <x v="0"/>
    <x v="0"/>
    <x v="0"/>
    <x v="0"/>
    <s v="2 - Poder Ejecutivo"/>
    <s v="0201 - PRESIDENCIA DE LA REPÚBLICA"/>
    <s v="0016 - DIRECCION GENERAL DE DESARROLLO FRONTERIZO"/>
    <x v="1"/>
    <x v="2"/>
    <x v="4"/>
    <s v="2.2 - CONTRATACIÓN DE SERVICIOS"/>
    <s v="2.2.6 - SEGUROS"/>
    <s v="N"/>
    <s v="00 - N/A"/>
    <s v="10 - FONDO GENERAL"/>
    <s v="(en blanco)"/>
    <s v="99 - MULTIPROVINCIAL"/>
    <n v="4632021"/>
    <n v="2488466.77"/>
    <n v="3099509"/>
    <n v="2488466.77"/>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170000"/>
    <n v="0"/>
    <n v="17000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2809000"/>
    <n v="3225964.78"/>
    <n v="3241378"/>
    <n v="3225964.7800000003"/>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0"/>
    <n v="5000000"/>
    <n v="4850000"/>
    <n v="500000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200000"/>
    <n v="79431.7"/>
    <n v="120000"/>
    <n v="79431.7"/>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60000"/>
    <n v="0"/>
    <n v="6000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90000"/>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6120000"/>
    <n v="0"/>
    <n v="37374"/>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125000"/>
    <n v="0"/>
    <n v="125000"/>
    <n v="0"/>
  </r>
  <r>
    <s v="2023"/>
    <x v="0"/>
    <x v="0"/>
    <x v="0"/>
    <x v="0"/>
    <s v="2 - Poder Ejecutivo"/>
    <s v="0201 - PRESIDENCIA DE LA REPÚBLICA"/>
    <s v="0016 - DIRECCION GENERAL DE DESARROLLO FRONTERIZO"/>
    <x v="1"/>
    <x v="2"/>
    <x v="4"/>
    <s v="2.2 - CONTRATACIÓN DE SERVICIOS"/>
    <s v="2.2.9 - OTRAS CONTRATACIONES DE SERVICIOS"/>
    <s v="N"/>
    <s v="00 - N/A"/>
    <s v="10 - FONDO GENERAL"/>
    <s v="(en blanco)"/>
    <s v="99 - MULTIPROVINCIAL"/>
    <n v="156000"/>
    <n v="0"/>
    <n v="156000"/>
    <n v="0"/>
  </r>
  <r>
    <s v="2023"/>
    <x v="0"/>
    <x v="0"/>
    <x v="0"/>
    <x v="0"/>
    <s v="2 - Poder Ejecutivo"/>
    <s v="0201 - PRESIDENCIA DE LA REPÚBLICA"/>
    <s v="0016 - DIRECCION GENERAL DE DESARROLLO FRONTERIZO"/>
    <x v="1"/>
    <x v="2"/>
    <x v="4"/>
    <s v="2.2 - CONTRATACIÓN DE SERVICIOS"/>
    <s v="2.2.9 - OTRAS CONTRATACIONES DE SERVICIOS"/>
    <s v="N"/>
    <s v="00 - N/A"/>
    <s v="10 - FONDO GENERAL"/>
    <s v="(en blanco)"/>
    <s v="99 - MULTIPROVINCIAL"/>
    <n v="439200"/>
    <n v="567816"/>
    <n v="620200"/>
    <n v="567816"/>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1500000"/>
    <n v="379490.4"/>
    <n v="281771"/>
    <n v="379490.4"/>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324000"/>
    <n v="180000"/>
    <n v="480000"/>
    <n v="180000"/>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0"/>
    <n v="0"/>
    <n v="15000"/>
    <n v="0"/>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445200"/>
    <n v="93113.98000000001"/>
    <n v="445200"/>
    <n v="93113.98000000001"/>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439720"/>
    <n v="0"/>
    <n v="0"/>
    <n v="0"/>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0"/>
    <n v="61448.5"/>
    <n v="200000"/>
    <n v="61448.5"/>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542000"/>
    <n v="265146"/>
    <n v="269130"/>
    <n v="265146"/>
  </r>
  <r>
    <s v="2023"/>
    <x v="0"/>
    <x v="0"/>
    <x v="0"/>
    <x v="0"/>
    <s v="2 - Poder Ejecutivo"/>
    <s v="0201 - PRESIDENCIA DE LA REPÚBLICA"/>
    <s v="0016 - DIRECCION GENERAL DE DESARROLLO FRONTERIZO"/>
    <x v="1"/>
    <x v="2"/>
    <x v="4"/>
    <s v="2.3 - MATERIALES Y SUMINISTROS"/>
    <s v="2.3.3 - PAPEL, CARTÓN E IMPRESOS"/>
    <s v="N"/>
    <s v="00 - N/A"/>
    <s v="10 - FONDO GENERAL"/>
    <s v="(en blanco)"/>
    <s v="99 - MULTIPROVINCIAL"/>
    <n v="134020"/>
    <n v="71744"/>
    <n v="72980"/>
    <n v="71744"/>
  </r>
  <r>
    <s v="2023"/>
    <x v="0"/>
    <x v="0"/>
    <x v="0"/>
    <x v="0"/>
    <s v="2 - Poder Ejecutivo"/>
    <s v="0201 - PRESIDENCIA DE LA REPÚBLICA"/>
    <s v="0016 - DIRECCION GENERAL DE DESARROLLO FRONTERIZO"/>
    <x v="1"/>
    <x v="2"/>
    <x v="4"/>
    <s v="2.3 - MATERIALES Y SUMINISTROS"/>
    <s v="2.3.3 - PAPEL, CARTÓN E IMPRESOS"/>
    <s v="N"/>
    <s v="00 - N/A"/>
    <s v="10 - FONDO GENERAL"/>
    <s v="(en blanco)"/>
    <s v="99 - MULTIPROVINCIAL"/>
    <n v="16800"/>
    <n v="1557.6"/>
    <n v="10000"/>
    <n v="1557.6"/>
  </r>
  <r>
    <s v="2023"/>
    <x v="0"/>
    <x v="0"/>
    <x v="0"/>
    <x v="0"/>
    <s v="2 - Poder Ejecutivo"/>
    <s v="0201 - PRESIDENCIA DE LA REPÚBLICA"/>
    <s v="0016 - DIRECCION GENERAL DE DESARROLLO FRONTERIZO"/>
    <x v="1"/>
    <x v="2"/>
    <x v="4"/>
    <s v="2.3 - MATERIALES Y SUMINISTROS"/>
    <s v="2.3.4 - PRODUCTOS FARMACÉUTICOS"/>
    <s v="N"/>
    <s v="00 - N/A"/>
    <s v="10 - FONDO GENERAL"/>
    <s v="(en blanco)"/>
    <s v="99 - MULTIPROVINCIAL"/>
    <n v="13600"/>
    <n v="0"/>
    <n v="1360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5200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3369894"/>
    <n v="1408920"/>
    <n v="1409040"/>
    <n v="140892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0"/>
    <n v="0"/>
    <n v="3465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639920"/>
    <n v="0"/>
    <n v="486422"/>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15750"/>
    <n v="561657.46"/>
    <n v="520335"/>
    <n v="561657.46"/>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24250"/>
    <n v="0"/>
    <n v="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39890"/>
    <n v="0"/>
    <n v="4033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79420"/>
    <n v="45065.96"/>
    <n v="98348"/>
    <n v="45065.96"/>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0"/>
    <n v="77778.13"/>
    <n v="129325"/>
    <n v="77778.13"/>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5000000"/>
    <n v="11250000"/>
    <n v="15000000"/>
    <n v="1125000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800000"/>
    <n v="1012991.63"/>
    <n v="1100000"/>
    <n v="1012991.63"/>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0320"/>
    <n v="0"/>
    <n v="1534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212350"/>
    <n v="0"/>
    <n v="21235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83840"/>
    <n v="0"/>
    <n v="8384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0"/>
    <n v="23979.98"/>
    <n v="22850"/>
    <n v="23979.98"/>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3500"/>
    <n v="0"/>
    <n v="1350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43075"/>
    <n v="22077.8"/>
    <n v="22078"/>
    <n v="22077.8"/>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512105"/>
    <n v="634613.63"/>
    <n v="685603"/>
    <n v="634613.63"/>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8456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52885"/>
    <n v="0"/>
    <n v="85"/>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696330"/>
    <n v="389336.55"/>
    <n v="721641"/>
    <n v="389336.55"/>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671176"/>
    <n v="0"/>
    <n v="231440.5"/>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0"/>
    <n v="36217.5"/>
    <n v="96851"/>
    <n v="36217.5"/>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445020"/>
    <n v="0"/>
    <n v="7502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10400"/>
    <n v="0"/>
    <n v="0"/>
    <n v="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8923037"/>
    <n v="11251733.310000001"/>
    <n v="11251783.310000001"/>
    <n v="93264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2676000"/>
    <n v="2172333.2999999998"/>
    <n v="2101901"/>
    <n v="1806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900000"/>
    <n v="900000"/>
    <n v="1020000"/>
    <n v="900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1110000"/>
    <n v="0"/>
    <n v="1224633.33"/>
    <n v="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800000"/>
    <n v="0"/>
    <n v="398116.87"/>
    <n v="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0"/>
    <n v="46515.92"/>
    <n v="200000"/>
    <n v="0"/>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800000"/>
    <n v="134785.98000000001"/>
    <n v="612810.68999999994"/>
    <n v="134785.97"/>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321705"/>
    <n v="1590705"/>
    <n v="1591200"/>
    <n v="1325587.5"/>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026500"/>
    <n v="0"/>
    <n v="1026500"/>
    <n v="0"/>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026500"/>
    <n v="0"/>
    <n v="0"/>
    <n v="0"/>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752288"/>
    <n v="867879.78"/>
    <n v="883735.96"/>
    <n v="742990.52999999991"/>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823532"/>
    <n v="939287.4"/>
    <n v="960798"/>
    <n v="790400.39999999991"/>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103597"/>
    <n v="122355.52"/>
    <n v="176979.84"/>
    <n v="103647.40999999999"/>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600000"/>
    <n v="488454.42000000004"/>
    <n v="700000"/>
    <n v="488454.42000000004"/>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156000"/>
    <n v="0"/>
    <n v="0"/>
    <n v="0"/>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430000"/>
    <n v="343820.83999999997"/>
    <n v="380000"/>
    <n v="343820.83999999997"/>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9600"/>
    <n v="2736.4300000000003"/>
    <n v="9600"/>
    <n v="2736"/>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19600"/>
    <n v="12531"/>
    <n v="30000"/>
    <n v="12531"/>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14198000"/>
    <n v="14098805.129999999"/>
    <n v="16408257.800000001"/>
    <n v="12078565.110000003"/>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0"/>
    <n v="1200000"/>
    <n v="1200000"/>
    <n v="1200000"/>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9000000"/>
    <n v="1197394.42"/>
    <n v="3797764.42"/>
    <n v="1197394.3999999999"/>
  </r>
  <r>
    <s v="2023"/>
    <x v="0"/>
    <x v="0"/>
    <x v="0"/>
    <x v="0"/>
    <s v="2 - Poder Ejecutivo"/>
    <s v="0201 - PRESIDENCIA DE LA REPÚBLICA"/>
    <s v="0018 - COMISIÓN PERMANENTE DE EFEMÉRIDES PATRIA"/>
    <x v="1"/>
    <x v="6"/>
    <x v="13"/>
    <s v="2.2 - CONTRATACIÓN DE SERVICIOS"/>
    <s v="2.2.3 - VIÁTICOS"/>
    <s v="N"/>
    <s v="00 - N/A"/>
    <s v="10 - FONDO GENERAL"/>
    <s v="(en blanco)"/>
    <s v="99 - MULTIPROVINCIAL"/>
    <n v="1400000"/>
    <n v="697650"/>
    <n v="1200000"/>
    <n v="697650"/>
  </r>
  <r>
    <s v="2023"/>
    <x v="0"/>
    <x v="0"/>
    <x v="0"/>
    <x v="0"/>
    <s v="2 - Poder Ejecutivo"/>
    <s v="0201 - PRESIDENCIA DE LA REPÚBLICA"/>
    <s v="0018 - COMISIÓN PERMANENTE DE EFEMÉRIDES PATRIA"/>
    <x v="1"/>
    <x v="6"/>
    <x v="13"/>
    <s v="2.2 - CONTRATACIÓN DE SERVICIOS"/>
    <s v="2.2.3 - VIÁTICOS"/>
    <s v="N"/>
    <s v="00 - N/A"/>
    <s v="10 - FONDO GENERAL"/>
    <s v="(en blanco)"/>
    <s v="99 - MULTIPROVINCIAL"/>
    <n v="500000"/>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en blanco)"/>
    <s v="99 - MULTIPROVINCIAL"/>
    <n v="250389"/>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en blanco)"/>
    <s v="99 - MULTIPROVINCIAL"/>
    <n v="10000"/>
    <n v="0"/>
    <n v="1000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6400000"/>
    <n v="6592027.9699999997"/>
    <n v="6642000"/>
    <n v="5393398.4499999993"/>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0"/>
    <n v="57230"/>
    <n v="58000"/>
    <n v="5723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200000"/>
    <n v="0"/>
    <n v="0"/>
    <n v="0"/>
  </r>
  <r>
    <s v="2023"/>
    <x v="0"/>
    <x v="0"/>
    <x v="0"/>
    <x v="0"/>
    <s v="2 - Poder Ejecutivo"/>
    <s v="0201 - PRESIDENCIA DE LA REPÚBLICA"/>
    <s v="0018 - COMISIÓN PERMANENTE DE EFEMÉRIDES PATRIA"/>
    <x v="1"/>
    <x v="6"/>
    <x v="13"/>
    <s v="2.2 - CONTRATACIÓN DE SERVICIOS"/>
    <s v="2.2.6 - SEGUROS"/>
    <s v="N"/>
    <s v="00 - N/A"/>
    <s v="10 - FONDO GENERAL"/>
    <s v="(en blanco)"/>
    <s v="99 - MULTIPROVINCIAL"/>
    <n v="100000"/>
    <n v="123839.63"/>
    <n v="150000"/>
    <n v="123839.63"/>
  </r>
  <r>
    <s v="2023"/>
    <x v="0"/>
    <x v="0"/>
    <x v="0"/>
    <x v="0"/>
    <s v="2 - Poder Ejecutivo"/>
    <s v="0201 - PRESIDENCIA DE LA REPÚBLICA"/>
    <s v="0018 - COMISIÓN PERMANENTE DE EFEMÉRIDES PATRIA"/>
    <x v="1"/>
    <x v="6"/>
    <x v="13"/>
    <s v="2.2 - CONTRATACIÓN DE SERVICIOS"/>
    <s v="2.2.6 - SEGUROS"/>
    <s v="N"/>
    <s v="00 - N/A"/>
    <s v="10 - FONDO GENERAL"/>
    <s v="(en blanco)"/>
    <s v="99 - MULTIPROVINCIAL"/>
    <n v="1600000"/>
    <n v="1034270.3400000001"/>
    <n v="1250000"/>
    <n v="1034270.3400000001"/>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66056.09"/>
    <n v="70000"/>
    <n v="66056.09"/>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73.720000000001164"/>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0"/>
    <n v="0"/>
    <n v="1200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255938.30000000002"/>
    <n v="337802.33999999997"/>
    <n v="255938.30000000002"/>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100000"/>
    <n v="25000"/>
    <n v="135000"/>
    <n v="25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
    <n v="0"/>
    <n v="1000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100000"/>
    <n v="0"/>
    <n v="3000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0"/>
    <n v="2363380"/>
    <n v="2680771.14"/>
    <n v="23633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18880"/>
    <n v="100000"/>
    <n v="188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11500"/>
    <n v="150000"/>
    <n v="115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600000"/>
    <n v="564000"/>
    <n v="924000"/>
    <n v="564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0"/>
    <n v="30000"/>
    <n v="0"/>
  </r>
  <r>
    <s v="2023"/>
    <x v="0"/>
    <x v="0"/>
    <x v="0"/>
    <x v="0"/>
    <s v="2 - Poder Ejecutivo"/>
    <s v="0201 - PRESIDENCIA DE LA REPÚBLICA"/>
    <s v="0018 - COMISIÓN PERMANENTE DE EFEMÉRIDES PATRIA"/>
    <x v="1"/>
    <x v="6"/>
    <x v="13"/>
    <s v="2.2 - CONTRATACIÓN DE SERVICIOS"/>
    <s v="2.2.9 - OTRAS CONTRATACIONES DE SERVICIOS"/>
    <s v="N"/>
    <s v="00 - N/A"/>
    <s v="10 - FONDO GENERAL"/>
    <s v="(en blanco)"/>
    <s v="99 - MULTIPROVINCIAL"/>
    <n v="600000"/>
    <n v="1637789.39"/>
    <n v="2392661.4"/>
    <n v="1637789.38"/>
  </r>
  <r>
    <s v="2023"/>
    <x v="0"/>
    <x v="0"/>
    <x v="0"/>
    <x v="0"/>
    <s v="2 - Poder Ejecutivo"/>
    <s v="0201 - PRESIDENCIA DE LA REPÚBLICA"/>
    <s v="0018 - COMISIÓN PERMANENTE DE EFEMÉRIDES PATRIA"/>
    <x v="1"/>
    <x v="6"/>
    <x v="13"/>
    <s v="2.2 - CONTRATACIÓN DE SERVICIOS"/>
    <s v="2.2.9 - OTRAS CONTRATACIONES DE SERVICIOS"/>
    <s v="N"/>
    <s v="00 - N/A"/>
    <s v="10 - FONDO GENERAL"/>
    <s v="(en blanco)"/>
    <s v="99 - MULTIPROVINCIAL"/>
    <n v="100000"/>
    <n v="230061.4"/>
    <n v="237741.7"/>
    <n v="182377.59999999998"/>
  </r>
  <r>
    <s v="2023"/>
    <x v="0"/>
    <x v="0"/>
    <x v="0"/>
    <x v="0"/>
    <s v="2 - Poder Ejecutivo"/>
    <s v="0201 - PRESIDENCIA DE LA REPÚBLICA"/>
    <s v="0018 - COMISIÓN PERMANENTE DE EFEMÉRIDES PATRIA"/>
    <x v="1"/>
    <x v="6"/>
    <x v="13"/>
    <s v="2.3 - MATERIALES Y SUMINISTROS"/>
    <s v="2.3.1 - ALIMENTOS Y PRODUCTOS AGROFORESTALES"/>
    <s v="N"/>
    <s v="00 - N/A"/>
    <s v="10 - FONDO GENERAL"/>
    <s v="(en blanco)"/>
    <s v="99 - MULTIPROVINCIAL"/>
    <n v="300000"/>
    <n v="90898.3"/>
    <n v="143898.29999999999"/>
    <n v="83228.3"/>
  </r>
  <r>
    <s v="2023"/>
    <x v="0"/>
    <x v="0"/>
    <x v="0"/>
    <x v="0"/>
    <s v="2 - Poder Ejecutivo"/>
    <s v="0201 - PRESIDENCIA DE LA REPÚBLICA"/>
    <s v="0018 - COMISIÓN PERMANENTE DE EFEMÉRIDES PATRIA"/>
    <x v="1"/>
    <x v="6"/>
    <x v="13"/>
    <s v="2.3 - MATERIALES Y SUMINISTROS"/>
    <s v="2.3.1 - ALIMENTOS Y PRODUCTOS AGROFORESTALES"/>
    <s v="N"/>
    <s v="00 - N/A"/>
    <s v="10 - FONDO GENERAL"/>
    <s v="(en blanco)"/>
    <s v="99 - MULTIPROVINCIAL"/>
    <n v="600000"/>
    <n v="610739.92000000004"/>
    <n v="611000"/>
    <n v="414739.9"/>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20000"/>
    <n v="0"/>
    <n v="5000"/>
    <n v="0"/>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1500000"/>
    <n v="0.01"/>
    <n v="1706997"/>
    <n v="0"/>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500000"/>
    <n v="1040760"/>
    <n v="1750000"/>
    <n v="1040760"/>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80000"/>
    <n v="5473.2300000000005"/>
    <n v="50000"/>
    <n v="5473.22"/>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80000"/>
    <n v="41394.400000000001"/>
    <n v="50000"/>
    <n v="41394.400000000001"/>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00000"/>
    <n v="0"/>
    <n v="5000"/>
    <n v="0"/>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000000"/>
    <n v="44850"/>
    <n v="594722"/>
    <n v="44850"/>
  </r>
  <r>
    <s v="2023"/>
    <x v="0"/>
    <x v="0"/>
    <x v="0"/>
    <x v="0"/>
    <s v="2 - Poder Ejecutivo"/>
    <s v="0201 - PRESIDENCIA DE LA REPÚBLICA"/>
    <s v="0018 - COMISIÓN PERMANENTE DE EFEMÉRIDES PATRIA"/>
    <x v="1"/>
    <x v="6"/>
    <x v="13"/>
    <s v="2.3 - MATERIALES Y SUMINISTROS"/>
    <s v="2.3.5 - CUERO, CAUCHO Y PLÁSTICO"/>
    <s v="N"/>
    <s v="00 - N/A"/>
    <s v="10 - FONDO GENERAL"/>
    <s v="(en blanco)"/>
    <s v="99 - MULTIPROVINCIAL"/>
    <n v="40000"/>
    <n v="64000"/>
    <n v="100000"/>
    <n v="64000"/>
  </r>
  <r>
    <s v="2023"/>
    <x v="0"/>
    <x v="0"/>
    <x v="0"/>
    <x v="0"/>
    <s v="2 - Poder Ejecutivo"/>
    <s v="0201 - PRESIDENCIA DE LA REPÚBLICA"/>
    <s v="0018 - COMISIÓN PERMANENTE DE EFEMÉRIDES PATRIA"/>
    <x v="1"/>
    <x v="6"/>
    <x v="13"/>
    <s v="2.3 - MATERIALES Y SUMINISTROS"/>
    <s v="2.3.5 - CUERO, CAUCHO Y PLÁSTICO"/>
    <s v="N"/>
    <s v="00 - N/A"/>
    <s v="10 - FONDO GENERAL"/>
    <s v="(en blanco)"/>
    <s v="99 - MULTIPROVINCIAL"/>
    <n v="10000"/>
    <n v="0"/>
    <n v="2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1900000"/>
    <n v="1500000"/>
    <n v="1900000"/>
    <n v="150000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50000"/>
    <n v="0"/>
    <n v="45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8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5100000"/>
    <n v="35176.100000000006"/>
    <n v="53756.4"/>
    <n v="35176.100000000006"/>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0"/>
    <n v="38393.120000000003"/>
    <n v="58393.119999999995"/>
    <n v="38393.100000000006"/>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2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34556.300000000003"/>
    <n v="50000"/>
    <n v="34556.300000000003"/>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23390.21"/>
    <n v="23400"/>
    <n v="23390.21"/>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7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13243.6"/>
    <n v="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18552000"/>
    <n v="14679833.33"/>
    <n v="16287952.93"/>
    <n v="12410833.33"/>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0"/>
    <n v="587500"/>
    <n v="587500"/>
    <n v="35250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8267275"/>
    <n v="9651000"/>
    <n v="10262515"/>
    <n v="789100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888000"/>
    <n v="668000"/>
    <n v="888000"/>
    <n v="556666.66999999993"/>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2643090"/>
    <n v="0"/>
    <n v="2643090"/>
    <n v="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0"/>
    <n v="374711.57999999996"/>
    <n v="374713.85"/>
    <n v="374711.57999999996"/>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16000"/>
    <n v="216000"/>
    <n v="216000"/>
    <n v="177000"/>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676500"/>
    <n v="0"/>
    <n v="516000"/>
    <n v="0"/>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4009800"/>
    <n v="4009800"/>
    <n v="4009800"/>
    <n v="3132783.33"/>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589150"/>
    <n v="1672705.56"/>
    <n v="1701451.55"/>
    <n v="1672705.5499999998"/>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0"/>
    <n v="354791.67"/>
    <n v="354791.67"/>
    <n v="354791.67"/>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644168"/>
    <n v="0"/>
    <n v="2644168"/>
    <n v="0"/>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2078045"/>
    <n v="1841393.8"/>
    <n v="2078045"/>
    <n v="1454018.27"/>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2078045"/>
    <n v="1884076.17"/>
    <n v="2078045"/>
    <n v="1505981"/>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415609"/>
    <n v="232602"/>
    <n v="415609"/>
    <n v="169554.57000000004"/>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1627000"/>
    <n v="1212000"/>
    <n v="1627000"/>
    <n v="770790.5"/>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396000"/>
    <n v="264000"/>
    <n v="396000"/>
    <n v="207210.33"/>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858000"/>
    <n v="780000"/>
    <n v="858000"/>
    <n v="551589.09"/>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250000"/>
    <n v="0"/>
    <n v="0"/>
    <n v="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0"/>
    <n v="250000"/>
    <n v="250000"/>
    <n v="25000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0"/>
    <n v="54546.21"/>
    <n v="60000"/>
    <n v="54546.21"/>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440000"/>
    <n v="824214.43"/>
    <n v="1490000"/>
    <n v="779350.70000000007"/>
  </r>
  <r>
    <s v="2023"/>
    <x v="0"/>
    <x v="0"/>
    <x v="0"/>
    <x v="0"/>
    <s v="2 - Poder Ejecutivo"/>
    <s v="0201 - PRESIDENCIA DE LA REPÚBLICA"/>
    <s v="0024 - AUTORIDAD NACIONAL DE ASUNTOS MARÍTIMOS (ANAMAR)"/>
    <x v="2"/>
    <x v="7"/>
    <x v="14"/>
    <s v="2.2 - CONTRATACIÓN DE SERVICIOS"/>
    <s v="2.2.3 - VIÁTICOS"/>
    <s v="N"/>
    <s v="00 - N/A"/>
    <s v="10 - FONDO GENERAL"/>
    <s v="(en blanco)"/>
    <s v="99 - MULTIPROVINCIAL"/>
    <n v="1593222"/>
    <n v="876000"/>
    <n v="910722"/>
    <n v="681038.5"/>
  </r>
  <r>
    <s v="2023"/>
    <x v="0"/>
    <x v="0"/>
    <x v="0"/>
    <x v="0"/>
    <s v="2 - Poder Ejecutivo"/>
    <s v="0201 - PRESIDENCIA DE LA REPÚBLICA"/>
    <s v="0024 - AUTORIDAD NACIONAL DE ASUNTOS MARÍTIMOS (ANAMAR)"/>
    <x v="2"/>
    <x v="7"/>
    <x v="14"/>
    <s v="2.2 - CONTRATACIÓN DE SERVICIOS"/>
    <s v="2.2.3 - VIÁTICOS"/>
    <s v="N"/>
    <s v="00 - N/A"/>
    <s v="10 - FONDO GENERAL"/>
    <s v="(en blanco)"/>
    <s v="99 - MULTIPROVINCIAL"/>
    <n v="0"/>
    <n v="432012"/>
    <n v="432500"/>
    <n v="432012"/>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0"/>
    <n v="134254.45000000001"/>
    <n v="252302.13"/>
    <n v="134254.45000000001"/>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0"/>
    <n v="308304.95"/>
    <n v="465000"/>
    <n v="308304.95"/>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12000"/>
    <n v="16307.01"/>
    <n v="27000"/>
    <n v="16307.01"/>
  </r>
  <r>
    <s v="2023"/>
    <x v="0"/>
    <x v="0"/>
    <x v="0"/>
    <x v="0"/>
    <s v="2 - Poder Ejecutivo"/>
    <s v="0201 - PRESIDENCIA DE LA REPÚBLICA"/>
    <s v="0024 - AUTORIDAD NACIONAL DE ASUNTOS MARÍTIMOS (ANAMAR)"/>
    <x v="2"/>
    <x v="7"/>
    <x v="14"/>
    <s v="2.2 - CONTRATACIÓN DE SERVICIOS"/>
    <s v="2.2.5 - ALQUILERES Y RENTAS"/>
    <s v="N"/>
    <s v="00 - N/A"/>
    <s v="10 - FONDO GENERAL"/>
    <s v="(en blanco)"/>
    <s v="99 - MULTIPROVINCIAL"/>
    <n v="8560000"/>
    <n v="6469131.620000001"/>
    <n v="7960000"/>
    <n v="6113959.3499999996"/>
  </r>
  <r>
    <s v="2023"/>
    <x v="0"/>
    <x v="0"/>
    <x v="0"/>
    <x v="0"/>
    <s v="2 - Poder Ejecutivo"/>
    <s v="0201 - PRESIDENCIA DE LA REPÚBLICA"/>
    <s v="0024 - AUTORIDAD NACIONAL DE ASUNTOS MARÍTIMOS (ANAMAR)"/>
    <x v="2"/>
    <x v="7"/>
    <x v="14"/>
    <s v="2.2 - CONTRATACIÓN DE SERVICIOS"/>
    <s v="2.2.5 - ALQUILERES Y RENTAS"/>
    <s v="N"/>
    <s v="00 - N/A"/>
    <s v="10 - FONDO GENERAL"/>
    <s v="(en blanco)"/>
    <s v="99 - MULTIPROVINCIAL"/>
    <n v="755127"/>
    <n v="876117.36"/>
    <n v="971127"/>
    <n v="204144.12"/>
  </r>
  <r>
    <s v="2023"/>
    <x v="0"/>
    <x v="0"/>
    <x v="0"/>
    <x v="0"/>
    <s v="2 - Poder Ejecutivo"/>
    <s v="0201 - PRESIDENCIA DE LA REPÚBLICA"/>
    <s v="0024 - AUTORIDAD NACIONAL DE ASUNTOS MARÍTIMOS (ANAMAR)"/>
    <x v="2"/>
    <x v="7"/>
    <x v="14"/>
    <s v="2.2 - CONTRATACIÓN DE SERVICIOS"/>
    <s v="2.2.6 - SEGUROS"/>
    <s v="N"/>
    <s v="00 - N/A"/>
    <s v="10 - FONDO GENERAL"/>
    <s v="(en blanco)"/>
    <s v="99 - MULTIPROVINCIAL"/>
    <n v="800000"/>
    <n v="606018.81000000006"/>
    <n v="633511"/>
    <n v="606018.81000000006"/>
  </r>
  <r>
    <s v="2023"/>
    <x v="0"/>
    <x v="0"/>
    <x v="0"/>
    <x v="0"/>
    <s v="2 - Poder Ejecutivo"/>
    <s v="0201 - PRESIDENCIA DE LA REPÚBLICA"/>
    <s v="0024 - AUTORIDAD NACIONAL DE ASUNTOS MARÍTIMOS (ANAMAR)"/>
    <x v="2"/>
    <x v="7"/>
    <x v="14"/>
    <s v="2.2 - CONTRATACIÓN DE SERVICIOS"/>
    <s v="2.2.6 - SEGUROS"/>
    <s v="N"/>
    <s v="00 - N/A"/>
    <s v="10 - FONDO GENERAL"/>
    <s v="(en blanco)"/>
    <s v="99 - MULTIPROVINCIAL"/>
    <n v="3961600"/>
    <n v="3385522.4"/>
    <n v="3961600"/>
    <n v="3385522.1999999997"/>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150000"/>
    <n v="0"/>
    <n v="150000"/>
    <n v="0"/>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2600000"/>
    <n v="1513101.06"/>
    <n v="2102380"/>
    <n v="1513101.06"/>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300000"/>
    <n v="271413.78999999998"/>
    <n v="350000"/>
    <n v="271413.7899999999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10000"/>
    <n v="2841"/>
    <n v="10000"/>
    <n v="2841"/>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80000"/>
    <n v="0"/>
    <n v="80000"/>
    <n v="0"/>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98779.5"/>
    <n v="50000"/>
    <n v="98779.5"/>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33748"/>
    <n v="34000"/>
    <n v="3374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4448552"/>
    <n v="5063250.28"/>
    <n v="5080752"/>
    <n v="3967791.27"/>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903640"/>
    <n v="988310.79"/>
    <n v="1343640"/>
    <n v="742606.79"/>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688800"/>
    <n v="1486520.8299999998"/>
    <n v="1655800"/>
    <n v="1486520.829999999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765000"/>
    <n v="2011244.8"/>
    <n v="2265000"/>
    <n v="1658425.44"/>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465506.49"/>
    <n v="470000"/>
    <n v="465506.49"/>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en blanco)"/>
    <s v="99 - MULTIPROVINCIAL"/>
    <n v="3500000"/>
    <n v="0"/>
    <n v="3685100"/>
    <n v="0"/>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en blanco)"/>
    <s v="99 - MULTIPROVINCIAL"/>
    <n v="400000"/>
    <n v="272701.03999999998"/>
    <n v="461017.87"/>
    <n v="272701.04000000004"/>
  </r>
  <r>
    <s v="2023"/>
    <x v="0"/>
    <x v="0"/>
    <x v="0"/>
    <x v="0"/>
    <s v="2 - Poder Ejecutivo"/>
    <s v="0201 - PRESIDENCIA DE LA REPÚBLICA"/>
    <s v="0024 - AUTORIDAD NACIONAL DE ASUNTOS MARÍTIMOS (ANAMAR)"/>
    <x v="2"/>
    <x v="7"/>
    <x v="14"/>
    <s v="2.3 - MATERIALES Y SUMINISTROS"/>
    <s v="2.3.1 - ALIMENTOS Y PRODUCTOS AGROFORESTALES"/>
    <s v="N"/>
    <s v="00 - N/A"/>
    <s v="10 - FONDO GENERAL"/>
    <s v="(en blanco)"/>
    <s v="99 - MULTIPROVINCIAL"/>
    <n v="262000"/>
    <n v="124954.38"/>
    <n v="178580"/>
    <n v="124954.38"/>
  </r>
  <r>
    <s v="2023"/>
    <x v="0"/>
    <x v="0"/>
    <x v="0"/>
    <x v="0"/>
    <s v="2 - Poder Ejecutivo"/>
    <s v="0201 - PRESIDENCIA DE LA REPÚBLICA"/>
    <s v="0024 - AUTORIDAD NACIONAL DE ASUNTOS MARÍTIMOS (ANAMAR)"/>
    <x v="2"/>
    <x v="7"/>
    <x v="14"/>
    <s v="2.3 - MATERIALES Y SUMINISTROS"/>
    <s v="2.3.2 - TEXTILES Y VESTUARIOS"/>
    <s v="N"/>
    <s v="00 - N/A"/>
    <s v="10 - FONDO GENERAL"/>
    <s v="(en blanco)"/>
    <s v="99 - MULTIPROVINCIAL"/>
    <n v="198950"/>
    <n v="196434.6"/>
    <n v="198950"/>
    <n v="196434.59999999998"/>
  </r>
  <r>
    <s v="2023"/>
    <x v="0"/>
    <x v="0"/>
    <x v="0"/>
    <x v="0"/>
    <s v="2 - Poder Ejecutivo"/>
    <s v="0201 - PRESIDENCIA DE LA REPÚBLICA"/>
    <s v="0024 - AUTORIDAD NACIONAL DE ASUNTOS MARÍTIMOS (ANAMAR)"/>
    <x v="2"/>
    <x v="7"/>
    <x v="14"/>
    <s v="2.3 - MATERIALES Y SUMINISTROS"/>
    <s v="2.3.3 - PAPEL, CARTÓN E IMPRESOS"/>
    <s v="N"/>
    <s v="00 - N/A"/>
    <s v="10 - FONDO GENERAL"/>
    <s v="(en blanco)"/>
    <s v="99 - MULTIPROVINCIAL"/>
    <n v="102000"/>
    <n v="18844.599999999999"/>
    <n v="102000"/>
    <n v="18844.599999999999"/>
  </r>
  <r>
    <s v="2023"/>
    <x v="0"/>
    <x v="0"/>
    <x v="0"/>
    <x v="0"/>
    <s v="2 - Poder Ejecutivo"/>
    <s v="0201 - PRESIDENCIA DE LA REPÚBLICA"/>
    <s v="0024 - AUTORIDAD NACIONAL DE ASUNTOS MARÍTIMOS (ANAMAR)"/>
    <x v="2"/>
    <x v="7"/>
    <x v="14"/>
    <s v="2.3 - MATERIALES Y SUMINISTROS"/>
    <s v="2.3.3 - PAPEL, CARTÓN E IMPRESOS"/>
    <s v="N"/>
    <s v="00 - N/A"/>
    <s v="10 - FONDO GENERAL"/>
    <s v="(en blanco)"/>
    <s v="99 - MULTIPROVINCIAL"/>
    <n v="0"/>
    <n v="35002.339999999997"/>
    <n v="52849.34"/>
    <n v="35002.339999999997"/>
  </r>
  <r>
    <s v="2023"/>
    <x v="0"/>
    <x v="0"/>
    <x v="0"/>
    <x v="0"/>
    <s v="2 - Poder Ejecutivo"/>
    <s v="0201 - PRESIDENCIA DE LA REPÚBLICA"/>
    <s v="0024 - AUTORIDAD NACIONAL DE ASUNTOS MARÍTIMOS (ANAMAR)"/>
    <x v="2"/>
    <x v="7"/>
    <x v="14"/>
    <s v="2.3 - MATERIALES Y SUMINISTROS"/>
    <s v="2.3.4 - PRODUCTOS FARMACÉUTICOS"/>
    <s v="N"/>
    <s v="00 - N/A"/>
    <s v="10 - FONDO GENERAL"/>
    <s v="(en blanco)"/>
    <s v="99 - MULTIPROVINCIAL"/>
    <n v="0"/>
    <n v="4720"/>
    <n v="4720"/>
    <n v="4720"/>
  </r>
  <r>
    <s v="2023"/>
    <x v="0"/>
    <x v="0"/>
    <x v="0"/>
    <x v="0"/>
    <s v="2 - Poder Ejecutivo"/>
    <s v="0201 - PRESIDENCIA DE LA REPÚBLICA"/>
    <s v="0024 - AUTORIDAD NACIONAL DE ASUNTOS MARÍTIMOS (ANAMAR)"/>
    <x v="2"/>
    <x v="7"/>
    <x v="14"/>
    <s v="2.3 - MATERIALES Y SUMINISTROS"/>
    <s v="2.3.5 - CUERO, CAUCHO Y PLÁSTICO"/>
    <s v="N"/>
    <s v="00 - N/A"/>
    <s v="10 - FONDO GENERAL"/>
    <s v="(en blanco)"/>
    <s v="99 - MULTIPROVINCIAL"/>
    <n v="205000"/>
    <n v="0"/>
    <n v="205000"/>
    <n v="0"/>
  </r>
  <r>
    <s v="2023"/>
    <x v="0"/>
    <x v="0"/>
    <x v="0"/>
    <x v="0"/>
    <s v="2 - Poder Ejecutivo"/>
    <s v="0201 - PRESIDENCIA DE LA REPÚBLICA"/>
    <s v="0024 - AUTORIDAD NACIONAL DE ASUNTOS MARÍTIMOS (ANAMAR)"/>
    <x v="2"/>
    <x v="7"/>
    <x v="14"/>
    <s v="2.3 - MATERIALES Y SUMINISTROS"/>
    <s v="2.3.5 - CUERO, CAUCHO Y PLÁSTICO"/>
    <s v="N"/>
    <s v="00 - N/A"/>
    <s v="10 - FONDO GENERAL"/>
    <s v="(en blanco)"/>
    <s v="99 - MULTIPROVINCIAL"/>
    <n v="0"/>
    <n v="0"/>
    <n v="11000"/>
    <n v="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en blanco)"/>
    <s v="99 - MULTIPROVINCIAL"/>
    <n v="3084000"/>
    <n v="2000000"/>
    <n v="3084000"/>
    <n v="200000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en blanco)"/>
    <s v="99 - MULTIPROVINCIAL"/>
    <n v="0"/>
    <n v="7400"/>
    <n v="8000"/>
    <n v="7400"/>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158000"/>
    <n v="28060.400000000001"/>
    <n v="128000"/>
    <n v="28060.400000000001"/>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225500"/>
    <n v="41634.71"/>
    <n v="168009.22"/>
    <n v="41634.71"/>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39627.94"/>
    <n v="52341.440000000002"/>
    <n v="39627.94"/>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60000"/>
    <n v="22276.09"/>
    <n v="60000"/>
    <n v="22276.0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0"/>
    <n v="229000"/>
    <n v="0"/>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2740000"/>
    <n v="150851.79"/>
    <n v="164000"/>
    <n v="150851.7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500000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77000000"/>
    <n v="93107400.040000007"/>
    <n v="131503300"/>
    <n v="7311920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878875"/>
    <n v="0"/>
    <n v="12453958.33"/>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800000"/>
    <n v="50000"/>
    <n v="3125054.31"/>
    <n v="5000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500000"/>
    <n v="730042.18"/>
    <n v="3080210.06"/>
    <n v="730041.52999999991"/>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29892000"/>
    <n v="34535500"/>
    <n v="37643000"/>
    <n v="3253150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5963150"/>
    <n v="0"/>
    <n v="600239.94000000041"/>
    <n v="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250000"/>
    <n v="190000"/>
    <n v="193000"/>
    <n v="19000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6213150"/>
    <n v="0"/>
    <n v="454260.06"/>
    <n v="0"/>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100000"/>
    <n v="5806071.6399999997"/>
    <n v="12327775.300000001"/>
    <n v="4966864.7399999993"/>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400000"/>
    <n v="6120128.96"/>
    <n v="7929507"/>
    <n v="5162639.33"/>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20000"/>
    <n v="600571.36"/>
    <n v="1074170"/>
    <n v="534522.66"/>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0"/>
    <n v="2532466.35"/>
    <n v="2700000"/>
    <n v="2532466.35"/>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32000"/>
    <n v="194110.69"/>
    <n v="332000"/>
    <n v="194110.69"/>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20000"/>
    <n v="51914.67"/>
    <n v="120000"/>
    <n v="51914.67"/>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0"/>
    <n v="100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0"/>
    <n v="0"/>
    <n v="7707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000"/>
    <n v="699964.82"/>
    <n v="1051430"/>
    <n v="563211.26"/>
  </r>
  <r>
    <s v="2023"/>
    <x v="0"/>
    <x v="0"/>
    <x v="0"/>
    <x v="0"/>
    <s v="2 - Poder Ejecutivo"/>
    <s v="0201 - PRESIDENCIA DE LA REPÚBLICA"/>
    <s v="0029 - VICE PRESIDENCIA DE LA REPÚBLICA"/>
    <x v="0"/>
    <x v="0"/>
    <x v="2"/>
    <s v="2.2 - CONTRATACIÓN DE SERVICIOS"/>
    <s v="2.2.3 - VIÁTICOS"/>
    <s v="N"/>
    <s v="00 - N/A"/>
    <s v="10 - FONDO GENERAL"/>
    <s v="(en blanco)"/>
    <s v="99 - MULTIPROVINCIAL"/>
    <n v="9000000"/>
    <n v="5125545"/>
    <n v="9368600"/>
    <n v="5125545"/>
  </r>
  <r>
    <s v="2023"/>
    <x v="0"/>
    <x v="0"/>
    <x v="0"/>
    <x v="0"/>
    <s v="2 - Poder Ejecutivo"/>
    <s v="0201 - PRESIDENCIA DE LA REPÚBLICA"/>
    <s v="0029 - VICE PRESIDENCIA DE LA REPÚBLICA"/>
    <x v="0"/>
    <x v="0"/>
    <x v="2"/>
    <s v="2.2 - CONTRATACIÓN DE SERVICIOS"/>
    <s v="2.2.3 - VIÁTICOS"/>
    <s v="N"/>
    <s v="00 - N/A"/>
    <s v="10 - FONDO GENERAL"/>
    <s v="(en blanco)"/>
    <s v="99 - MULTIPROVINCIAL"/>
    <n v="1000000"/>
    <n v="0"/>
    <n v="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00000"/>
    <n v="65000"/>
    <n v="140000"/>
    <n v="6500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20000"/>
    <n v="0"/>
    <n v="6000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5000"/>
    <n v="0"/>
    <n v="1500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00000"/>
    <n v="130050"/>
    <n v="85000"/>
    <n v="4453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7500000"/>
    <n v="2725917.72"/>
    <n v="6305100"/>
    <n v="2725917.72"/>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800000"/>
    <n v="7965"/>
    <n v="703302"/>
    <n v="7965"/>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200000"/>
    <n v="611600"/>
    <n v="200000"/>
    <n v="16400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0"/>
    <n v="2200000"/>
    <n v="1000000"/>
    <n v="1199942"/>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
    <n v="0"/>
    <n v="100000"/>
    <n v="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500000"/>
    <n v="1318166"/>
    <n v="1500000"/>
    <n v="1318166"/>
  </r>
  <r>
    <s v="2023"/>
    <x v="0"/>
    <x v="0"/>
    <x v="0"/>
    <x v="0"/>
    <s v="2 - Poder Ejecutivo"/>
    <s v="0201 - PRESIDENCIA DE LA REPÚBLICA"/>
    <s v="0029 - VICE PRESIDENCIA DE LA REPÚBLICA"/>
    <x v="0"/>
    <x v="0"/>
    <x v="2"/>
    <s v="2.2 - CONTRATACIÓN DE SERVICIOS"/>
    <s v="2.2.6 - SEGUROS"/>
    <s v="N"/>
    <s v="00 - N/A"/>
    <s v="10 - FONDO GENERAL"/>
    <s v="(en blanco)"/>
    <s v="99 - MULTIPROVINCIAL"/>
    <n v="2000000"/>
    <n v="1271332.48"/>
    <n v="1400000"/>
    <n v="1271332.4799999997"/>
  </r>
  <r>
    <s v="2023"/>
    <x v="0"/>
    <x v="0"/>
    <x v="0"/>
    <x v="0"/>
    <s v="2 - Poder Ejecutivo"/>
    <s v="0201 - PRESIDENCIA DE LA REPÚBLICA"/>
    <s v="0029 - VICE PRESIDENCIA DE LA REPÚBLICA"/>
    <x v="0"/>
    <x v="0"/>
    <x v="2"/>
    <s v="2.2 - CONTRATACIÓN DE SERVICIOS"/>
    <s v="2.2.6 - SEGUROS"/>
    <s v="N"/>
    <s v="00 - N/A"/>
    <s v="10 - FONDO GENERAL"/>
    <s v="(en blanco)"/>
    <s v="99 - MULTIPROVINCIAL"/>
    <n v="3156000"/>
    <n v="2939770.0300000003"/>
    <n v="2956000"/>
    <n v="2861867.4"/>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9000000"/>
    <n v="0"/>
    <n v="2302356.4000000004"/>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0"/>
    <n v="167079.16"/>
    <n v="401500"/>
    <n v="55993.23"/>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200000.01"/>
    <n v="100000"/>
    <n v="35035.379999999997"/>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000000"/>
    <n v="8488468.3800000008"/>
    <n v="7750000"/>
    <n v="3017668.8599999994"/>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8803.69"/>
    <n v="25000"/>
    <n v="8803.69"/>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
    <n v="0"/>
    <n v="1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0"/>
    <n v="59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0"/>
    <n v="1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4000000"/>
    <n v="277890"/>
    <n v="3093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0"/>
    <n v="2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0"/>
    <n v="1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0"/>
    <n v="15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0"/>
    <n v="881004.55"/>
    <n v="1500000"/>
    <n v="316177.57"/>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0"/>
    <n v="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0"/>
    <n v="15415.600000000006"/>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1000000"/>
    <n v="12516636.52"/>
    <n v="14497000"/>
    <n v="8156797.2000000002"/>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000000"/>
    <n v="0"/>
    <n v="4200000"/>
    <n v="0"/>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00000"/>
    <n v="313396.96000000002"/>
    <n v="1900000"/>
    <n v="58280.2"/>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0"/>
    <n v="29500"/>
    <n v="100"/>
    <n v="0"/>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00"/>
    <n v="724628"/>
    <n v="1749900"/>
    <n v="149324.28"/>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
    <n v="0"/>
    <n v="10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150000"/>
    <n v="229392"/>
    <n v="150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1700000"/>
    <n v="0"/>
    <n v="519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2973800"/>
    <n v="860266.1"/>
    <n v="2873800"/>
    <n v="858614.10000000009"/>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0"/>
    <n v="0"/>
    <n v="50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00000"/>
    <n v="0"/>
    <n v="400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000000"/>
    <n v="0"/>
    <n v="261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0"/>
    <n v="10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5000"/>
    <n v="45575"/>
    <n v="25000"/>
    <n v="1860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0"/>
    <n v="16300"/>
    <n v="0"/>
  </r>
  <r>
    <s v="2023"/>
    <x v="0"/>
    <x v="0"/>
    <x v="0"/>
    <x v="0"/>
    <s v="2 - Poder Ejecutivo"/>
    <s v="0201 - PRESIDENCIA DE LA REPÚBLICA"/>
    <s v="0029 - VICE PRESIDENCIA DE LA REPÚBLICA"/>
    <x v="0"/>
    <x v="0"/>
    <x v="2"/>
    <s v="2.3 - MATERIALES Y SUMINISTROS"/>
    <s v="2.3.4 - PRODUCTOS FARMACÉUTICOS"/>
    <s v="N"/>
    <s v="00 - N/A"/>
    <s v="10 - FONDO GENERAL"/>
    <s v="(en blanco)"/>
    <s v="99 - MULTIPROVINCIAL"/>
    <n v="141345"/>
    <n v="354329.59999999998"/>
    <n v="707045"/>
    <n v="145010.35"/>
  </r>
  <r>
    <s v="2023"/>
    <x v="0"/>
    <x v="0"/>
    <x v="0"/>
    <x v="0"/>
    <s v="2 - Poder Ejecutivo"/>
    <s v="0201 - PRESIDENCIA DE LA REPÚBLICA"/>
    <s v="0029 - VICE PRESIDENCIA DE LA REPÚBLICA"/>
    <x v="0"/>
    <x v="0"/>
    <x v="2"/>
    <s v="2.3 - MATERIALES Y SUMINISTROS"/>
    <s v="2.3.5 - CUERO, CAUCHO Y PLÁSTICO"/>
    <s v="N"/>
    <s v="00 - N/A"/>
    <s v="10 - FONDO GENERAL"/>
    <s v="(en blanco)"/>
    <s v="99 - MULTIPROVINCIAL"/>
    <n v="200000"/>
    <n v="837336.01"/>
    <n v="939000"/>
    <n v="53336"/>
  </r>
  <r>
    <s v="2023"/>
    <x v="0"/>
    <x v="0"/>
    <x v="0"/>
    <x v="0"/>
    <s v="2 - Poder Ejecutivo"/>
    <s v="0201 - PRESIDENCIA DE LA REPÚBLICA"/>
    <s v="0029 - VICE PRESIDENCIA DE LA REPÚBLICA"/>
    <x v="0"/>
    <x v="0"/>
    <x v="2"/>
    <s v="2.3 - MATERIALES Y SUMINISTROS"/>
    <s v="2.3.5 - CUERO, CAUCHO Y PLÁSTICO"/>
    <s v="N"/>
    <s v="00 - N/A"/>
    <s v="10 - FONDO GENERAL"/>
    <s v="(en blanco)"/>
    <s v="99 - MULTIPROVINCIAL"/>
    <n v="20000"/>
    <n v="0"/>
    <n v="20000"/>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0"/>
    <n v="4861.59"/>
    <n v="25000"/>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0000"/>
    <n v="0"/>
    <n v="2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3320000"/>
    <n v="8007261"/>
    <n v="13320000"/>
    <n v="8007261"/>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400000"/>
    <n v="0"/>
    <n v="4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0.01"/>
    <n v="5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1121"/>
    <n v="3944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0"/>
    <n v="56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668203.53"/>
    <n v="1380325"/>
    <n v="401480.2"/>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28500"/>
    <n v="285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2947.2"/>
    <n v="350000"/>
    <n v="648.46"/>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100000"/>
    <n v="0"/>
    <n v="75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52751"/>
    <n v="400000"/>
    <n v="33984"/>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696713.3"/>
    <n v="783922"/>
    <n v="550006.81000000006"/>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1008"/>
    <n v="262803.39999999997"/>
    <n v="501008"/>
    <n v="209599.97999999998"/>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270872.07"/>
    <n v="681495"/>
    <n v="20355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0000"/>
    <n v="0"/>
    <n v="609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270367"/>
    <n v="0"/>
    <n v="113367"/>
    <n v="0"/>
  </r>
  <r>
    <s v="2023"/>
    <x v="0"/>
    <x v="0"/>
    <x v="1"/>
    <x v="1"/>
    <s v="2 - Poder Ejecutivo"/>
    <s v="0201 - PRESIDENCIA DE LA REPÚBLICA"/>
    <s v="0029 - VICE PRESIDENCIA DE LA REPÚBLICA"/>
    <x v="0"/>
    <x v="0"/>
    <x v="2"/>
    <s v="2.3 - MATERIALES Y SUMINISTROS"/>
    <s v="2.3.9 - PRODUCTOS Y ÚTILES VARIOS"/>
    <s v="N"/>
    <s v="00 - N/A"/>
    <s v="10 - FONDO GENERAL"/>
    <s v="(en blanco)"/>
    <s v="99 - MULTIPROVINCIAL"/>
    <n v="0"/>
    <n v="0"/>
    <n v="0"/>
    <n v="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51240000"/>
    <n v="50579004.32"/>
    <n v="51895001"/>
    <n v="42262000.000000007"/>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24880000"/>
    <n v="25490000"/>
    <n v="26860000"/>
    <n v="21450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1478000"/>
    <n v="1260000"/>
    <n v="1435000"/>
    <n v="1050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6812500"/>
    <n v="6424540"/>
    <n v="7164500"/>
    <n v="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570571"/>
    <n v="0"/>
    <n v="570571"/>
    <n v="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300000"/>
    <n v="254268.56999999998"/>
    <n v="267000"/>
    <n v="254268.56999999998"/>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466500"/>
    <n v="0"/>
    <n v="6466500"/>
    <n v="0"/>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4152000"/>
    <n v="6031000"/>
    <n v="6031000"/>
    <n v="4829000"/>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466500"/>
    <n v="5188125"/>
    <n v="6466500"/>
    <n v="5188125"/>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255000"/>
    <n v="250000"/>
    <n v="255000"/>
    <n v="250000"/>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812500"/>
    <n v="6305458.3399999999"/>
    <n v="7164500"/>
    <n v="6282458.3399999999"/>
  </r>
  <r>
    <s v="2023"/>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0"/>
    <n v="19020.8"/>
    <n v="33000"/>
    <n v="19020.8"/>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5501698"/>
    <n v="5459796.6600000001"/>
    <n v="5711845.5999999996"/>
    <n v="4594966.8299999991"/>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5509458"/>
    <n v="5524155"/>
    <n v="5719902"/>
    <n v="4633994"/>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892377"/>
    <n v="759367.08000000007"/>
    <n v="926463"/>
    <n v="654508.32999999984"/>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3133595"/>
    <n v="2039657.6900000002"/>
    <n v="2848595"/>
    <n v="2039657.6900000002"/>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780000"/>
    <n v="2065999.7599999998"/>
    <n v="1914000"/>
    <n v="2065999.7599999998"/>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235959.14999999997"/>
    <n v="400000"/>
    <n v="235959.14999999997"/>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4064"/>
    <n v="7000"/>
    <n v="4064"/>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77907120"/>
    <n v="177401200"/>
    <n v="177939118.40000001"/>
    <n v="103958000"/>
  </r>
  <r>
    <s v="2023"/>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300000"/>
    <n v="401330.02"/>
    <n v="450000"/>
    <n v="275273.71999999997"/>
  </r>
  <r>
    <s v="2023"/>
    <x v="0"/>
    <x v="0"/>
    <x v="0"/>
    <x v="0"/>
    <s v="2 - Poder Ejecutivo"/>
    <s v="0201 - PRESIDENCIA DE LA REPÚBLICA"/>
    <s v="0031 - DIRECCION DE PRENSA DEL PRESIDENTE"/>
    <x v="0"/>
    <x v="0"/>
    <x v="2"/>
    <s v="2.2 - CONTRATACIÓN DE SERVICIOS"/>
    <s v="2.2.3 - VIÁTICOS"/>
    <s v="N"/>
    <s v="00 - N/A"/>
    <s v="10 - FONDO GENERAL"/>
    <s v="(en blanco)"/>
    <s v="99 - MULTIPROVINCIAL"/>
    <n v="3500000"/>
    <n v="2001611.37"/>
    <n v="3000000"/>
    <n v="2001611.37"/>
  </r>
  <r>
    <s v="2023"/>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0"/>
    <n v="455879.97"/>
    <n v="470000"/>
    <n v="255879.96999999997"/>
  </r>
  <r>
    <s v="2023"/>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130000"/>
    <n v="71920"/>
    <n v="90000"/>
    <n v="7192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3100877"/>
    <n v="4054094.99"/>
    <n v="4066200"/>
    <n v="2957867.18"/>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0"/>
    <n v="0"/>
    <n v="30300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300000"/>
    <n v="0"/>
    <n v="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220000"/>
    <n v="0"/>
    <n v="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0"/>
    <n v="238920"/>
    <n v="250000"/>
    <n v="238920"/>
  </r>
  <r>
    <s v="2023"/>
    <x v="0"/>
    <x v="0"/>
    <x v="0"/>
    <x v="0"/>
    <s v="2 - Poder Ejecutivo"/>
    <s v="0201 - PRESIDENCIA DE LA REPÚBLICA"/>
    <s v="0031 - DIRECCION DE PRENSA DEL PRESIDENTE"/>
    <x v="0"/>
    <x v="0"/>
    <x v="2"/>
    <s v="2.2 - CONTRATACIÓN DE SERVICIOS"/>
    <s v="2.2.6 - SEGUROS"/>
    <s v="N"/>
    <s v="00 - N/A"/>
    <s v="10 - FONDO GENERAL"/>
    <s v="(en blanco)"/>
    <s v="99 - MULTIPROVINCIAL"/>
    <n v="1350000"/>
    <n v="920013.21"/>
    <n v="975000"/>
    <n v="920013.21"/>
  </r>
  <r>
    <s v="2023"/>
    <x v="0"/>
    <x v="0"/>
    <x v="0"/>
    <x v="0"/>
    <s v="2 - Poder Ejecutivo"/>
    <s v="0201 - PRESIDENCIA DE LA REPÚBLICA"/>
    <s v="0031 - DIRECCION DE PRENSA DEL PRESIDENTE"/>
    <x v="0"/>
    <x v="0"/>
    <x v="2"/>
    <s v="2.2 - CONTRATACIÓN DE SERVICIOS"/>
    <s v="2.2.6 - SEGUROS"/>
    <s v="N"/>
    <s v="00 - N/A"/>
    <s v="10 - FONDO GENERAL"/>
    <s v="(en blanco)"/>
    <s v="99 - MULTIPROVINCIAL"/>
    <n v="4886400"/>
    <n v="2660282.1699999995"/>
    <n v="3414540.7"/>
    <n v="2660282.1699999995"/>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1128908.3400000001"/>
    <n v="2450000"/>
    <n v="1128908.3400000001"/>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35400"/>
    <n v="50000"/>
    <n v="3540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23600"/>
    <n v="40000"/>
    <n v="2360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16000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500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00000"/>
    <n v="28320"/>
    <n v="28400"/>
    <n v="2832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500000"/>
    <n v="1349841.9800000002"/>
    <n v="1445800"/>
    <n v="669244.60000000009"/>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59000"/>
    <n v="90000"/>
    <n v="5212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246020"/>
    <n v="283200"/>
    <n v="24602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5000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94000"/>
    <n v="106200"/>
    <n v="10620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13990"/>
    <n v="154000"/>
    <n v="1399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17248.150000000001"/>
    <n v="40000"/>
    <n v="17248.150000000001"/>
  </r>
  <r>
    <s v="2023"/>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0"/>
    <n v="47400"/>
    <n v="47400"/>
    <n v="44109"/>
  </r>
  <r>
    <s v="2023"/>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3200000"/>
    <n v="4678558.4000000013"/>
    <n v="4685000"/>
    <n v="3539881.9999999995"/>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680750"/>
    <n v="267525.40000000002"/>
    <n v="309066.7"/>
    <n v="220095.40000000002"/>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0"/>
    <n v="11682"/>
    <n v="12000"/>
    <n v="11682"/>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0"/>
    <n v="85000"/>
    <n v="85000"/>
    <n v="0"/>
  </r>
  <r>
    <s v="2023"/>
    <x v="0"/>
    <x v="0"/>
    <x v="0"/>
    <x v="0"/>
    <s v="2 - Poder Ejecutivo"/>
    <s v="0201 - PRESIDENCIA DE LA REPÚBLICA"/>
    <s v="0031 - DIRECCION DE PRENSA DEL PRESIDENTE"/>
    <x v="0"/>
    <x v="0"/>
    <x v="2"/>
    <s v="2.3 - MATERIALES Y SUMINISTROS"/>
    <s v="2.3.2 - TEXTILES Y VESTUARIOS"/>
    <s v="N"/>
    <s v="00 - N/A"/>
    <s v="10 - FONDO GENERAL"/>
    <s v="(en blanco)"/>
    <s v="99 - MULTIPROVINCIAL"/>
    <n v="0"/>
    <n v="34742.479999999996"/>
    <n v="34742.479999999996"/>
    <n v="34742.479999999996"/>
  </r>
  <r>
    <s v="2023"/>
    <x v="0"/>
    <x v="0"/>
    <x v="0"/>
    <x v="0"/>
    <s v="2 - Poder Ejecutivo"/>
    <s v="0201 - PRESIDENCIA DE LA REPÚBLICA"/>
    <s v="0031 - DIRECCION DE PRENSA DEL PRESIDENTE"/>
    <x v="0"/>
    <x v="0"/>
    <x v="2"/>
    <s v="2.3 - MATERIALES Y SUMINISTROS"/>
    <s v="2.3.2 - TEXTILES Y VESTUARIOS"/>
    <s v="N"/>
    <s v="00 - N/A"/>
    <s v="10 - FONDO GENERAL"/>
    <s v="(en blanco)"/>
    <s v="99 - MULTIPROVINCIAL"/>
    <n v="0"/>
    <n v="270679.17"/>
    <n v="270709.05"/>
    <n v="270679.17000000004"/>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0"/>
    <n v="82941.01999999999"/>
    <n v="125000"/>
    <n v="82941.01999999999"/>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600000"/>
    <n v="47791.7"/>
    <n v="60000"/>
    <n v="47791.7"/>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100000"/>
    <n v="0"/>
    <n v="0"/>
    <n v="0"/>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0"/>
    <n v="755.02"/>
    <n v="1000"/>
    <n v="755.02"/>
  </r>
  <r>
    <s v="2023"/>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0"/>
    <n v="8112.5"/>
    <n v="12000"/>
    <n v="8112.5"/>
  </r>
  <r>
    <s v="2023"/>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157500"/>
    <n v="242416.02000000002"/>
    <n v="294500"/>
    <n v="18087.66"/>
  </r>
  <r>
    <s v="2023"/>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0000"/>
    <n v="190000"/>
    <n v="190000"/>
    <n v="190000"/>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14135.49"/>
    <n v="18135.489999999998"/>
    <n v="14135.49"/>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99000.01"/>
    <n v="100020"/>
    <n v="99000.01"/>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696000"/>
    <n v="4928927.18"/>
    <n v="6196000"/>
    <n v="4928927.18"/>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23910"/>
    <n v="50000"/>
    <n v="0"/>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375"/>
    <n v="3000"/>
    <n v="375"/>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3974.24"/>
    <n v="20000"/>
    <n v="3974.24"/>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0473798"/>
    <n v="120792.12"/>
    <n v="233798"/>
    <n v="120792.12"/>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671489.94"/>
    <n v="711800"/>
    <n v="653016.76"/>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342.2"/>
    <n v="35200"/>
    <n v="342.2"/>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31599.93"/>
    <n v="35000"/>
    <n v="31599.93"/>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85988.51"/>
    <n v="98550.2"/>
    <n v="85988.51"/>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453301.84"/>
    <n v="836000"/>
    <n v="355456.56999999995"/>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35177"/>
    <n v="253000"/>
    <n v="235177"/>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73798"/>
    <n v="339793.3"/>
    <n v="371014"/>
    <n v="310743"/>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737.6"/>
    <n v="2655"/>
    <n v="2737.6"/>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11617"/>
    <n v="14000"/>
    <n v="11617"/>
  </r>
  <r>
    <s v="2023"/>
    <x v="0"/>
    <x v="0"/>
    <x v="1"/>
    <x v="1"/>
    <s v="2 - Poder Ejecutivo"/>
    <s v="0201 - PRESIDENCIA DE LA REPÚBLICA"/>
    <s v="0031 - DIRECCION DE PRENSA DEL PRESIDENTE"/>
    <x v="0"/>
    <x v="0"/>
    <x v="2"/>
    <s v="2.3 - MATERIALES Y SUMINISTROS"/>
    <s v="2.3.9 - PRODUCTOS Y ÚTILES VARIOS"/>
    <s v="N"/>
    <s v="00 - N/A"/>
    <s v="10 - FONDO GENERAL"/>
    <s v="(en blanco)"/>
    <s v="99 - MULTIPROVINCIAL"/>
    <n v="0"/>
    <n v="0"/>
    <n v="0"/>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26783000"/>
    <n v="122868166.67"/>
    <n v="125482400.03999999"/>
    <n v="106002233.35000001"/>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225000"/>
    <n v="225000"/>
    <n v="150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13934000"/>
    <n v="95584833.329999998"/>
    <n v="117549271.67"/>
    <n v="95584833.329999998"/>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660000"/>
    <n v="880000"/>
    <n v="660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4284000"/>
    <n v="2400000"/>
    <n v="2400000"/>
    <n v="1791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2023000"/>
    <n v="0"/>
    <n v="22252000"/>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0"/>
    <n v="1"/>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401500"/>
    <n v="1401500"/>
    <n v="12295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084910.01"/>
    <n v="1117216.68"/>
    <n v="1007152.74"/>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9272000"/>
    <n v="19999333.32"/>
    <n v="19941000"/>
    <n v="16603333.32"/>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9023000"/>
    <n v="17922516.390000001"/>
    <n v="18969940"/>
    <n v="17922516.390000001"/>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3000000"/>
    <n v="779500"/>
    <n v="2208675.61"/>
    <n v="779500"/>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2023000"/>
    <n v="0"/>
    <n v="22249754.559999999"/>
    <n v="0"/>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6861800"/>
    <n v="14717409.980000006"/>
    <n v="17054285.640000001"/>
    <n v="14177541.750000002"/>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395080"/>
    <n v="15084109.699999999"/>
    <n v="17562489"/>
    <n v="14497352.720000001"/>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2132220"/>
    <n v="2054162.0699999998"/>
    <n v="2240960.7999999998"/>
    <n v="1848542.2900000003"/>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5400000"/>
    <n v="3534970.3600000003"/>
    <n v="5400000"/>
    <n v="3534970.3600000003"/>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0"/>
    <n v="0"/>
    <n v="500000"/>
    <n v="0"/>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8624920"/>
    <n v="7773993.6100000003"/>
    <n v="10124920"/>
    <n v="7773993.6100000003"/>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4386240"/>
    <n v="2874799.76"/>
    <n v="5065720.37"/>
    <n v="2874799.76"/>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5000"/>
    <n v="12491.800000000001"/>
    <n v="15000"/>
    <n v="12491.800000000001"/>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9260"/>
    <n v="22694"/>
    <n v="24260"/>
    <n v="22694"/>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1003000000"/>
    <n v="3274999999.9899998"/>
    <n v="3704416666"/>
    <n v="2394999999.9699993"/>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8000"/>
    <n v="103910.8"/>
    <n v="128000"/>
    <n v="103910.8"/>
  </r>
  <r>
    <s v="2023"/>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12000000"/>
    <n v="4922854.5"/>
    <n v="6020806.879999999"/>
    <n v="4922854.5"/>
  </r>
  <r>
    <s v="2023"/>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0"/>
    <n v="506523.2"/>
    <n v="506523.2"/>
    <n v="506523.2"/>
  </r>
  <r>
    <s v="2023"/>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44317"/>
    <n v="250618"/>
    <n v="144317"/>
  </r>
  <r>
    <s v="2023"/>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238390"/>
    <n v="250000"/>
    <n v="238390"/>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6600000"/>
    <n v="2769219.1"/>
    <n v="2769219.1"/>
    <n v="2257294.27"/>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200000"/>
    <n v="651155.8600000001"/>
    <n v="1174375.96"/>
    <n v="489678.76000000007"/>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0"/>
    <n v="717127.83"/>
    <n v="1102256.06"/>
    <n v="47657.73"/>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300000"/>
    <n v="103950"/>
    <n v="103950"/>
    <n v="103950"/>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490000"/>
    <n v="453318.88"/>
    <n v="480198.88"/>
    <n v="453318.88"/>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4000000"/>
    <n v="0"/>
    <n v="0"/>
    <n v="0"/>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0"/>
    <n v="2002573.23"/>
    <n v="2002573.23"/>
    <n v="2002573.23"/>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8000000"/>
    <n v="8468013.8100000005"/>
    <n v="10407426.77"/>
    <n v="8468013.810000000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1260520"/>
    <n v="0"/>
    <n v="260520"/>
    <n v="0"/>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9189.25"/>
    <n v="20000"/>
    <n v="9189.2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316000"/>
    <n v="47583.5"/>
    <n v="196000"/>
    <n v="47583.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93279"/>
    <n v="100000"/>
    <n v="9327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600000"/>
    <n v="120817.35"/>
    <n v="120817.34999999998"/>
    <n v="112003.93"/>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225000"/>
    <n v="124165.5"/>
    <n v="610266.76"/>
    <n v="124165.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6000000"/>
    <n v="3211491.79"/>
    <n v="4079435.52"/>
    <n v="2764249.0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00000"/>
    <n v="40426.21"/>
    <n v="50000"/>
    <n v="40426.21"/>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85500"/>
    <n v="500054.83999999997"/>
    <n v="535500"/>
    <n v="441154.8"/>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3987.71"/>
    <n v="10000"/>
    <n v="3987.7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94300"/>
    <n v="110000"/>
    <n v="943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68000"/>
    <n v="65490"/>
    <n v="76000"/>
    <n v="4366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4263500"/>
    <n v="198374"/>
    <n v="263500"/>
    <n v="198374"/>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5000000"/>
    <n v="3679578.75"/>
    <n v="3680000"/>
    <n v="3679578.75"/>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200000"/>
    <n v="1531640"/>
    <n v="1532000"/>
    <n v="153164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767360"/>
    <n v="2432949.46"/>
    <n v="2833360"/>
    <n v="2410449.4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9108536"/>
    <n v="0"/>
    <n v="27845"/>
    <n v="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59000000"/>
    <n v="125197.16"/>
    <n v="3642711.92"/>
    <n v="125197.1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81037.94"/>
    <n v="250000"/>
    <n v="81037.94"/>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3500"/>
    <n v="15000"/>
    <n v="35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70 - DONACION EXTERNA"/>
    <s v="(en blanco)"/>
    <s v="99 - MULTIPROVINCIAL"/>
    <n v="9110304"/>
    <n v="0"/>
    <n v="9110304"/>
    <n v="0"/>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0"/>
    <n v="44722"/>
    <n v="50000"/>
    <n v="44722"/>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4000000"/>
    <n v="5143460.4799999995"/>
    <n v="5500000"/>
    <n v="2065067.32"/>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150000"/>
    <n v="383393.7"/>
    <n v="650000"/>
    <n v="246329.03999999998"/>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31820"/>
    <n v="577956.73999999987"/>
    <n v="583420"/>
    <n v="558696.74"/>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47160"/>
    <n v="7965"/>
    <n v="47160"/>
    <n v="7965"/>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0000"/>
    <n v="0"/>
    <n v="35000"/>
    <n v="0"/>
  </r>
  <r>
    <s v="2023"/>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0"/>
    <n v="4311.72"/>
    <n v="124500"/>
    <n v="4311.72"/>
  </r>
  <r>
    <s v="2023"/>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62000"/>
    <n v="222872.5"/>
    <n v="342000"/>
    <n v="41919.5"/>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56500"/>
    <n v="154285"/>
    <n v="259000"/>
    <n v="154285"/>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650680"/>
    <n v="257451.30000000002"/>
    <n v="364080"/>
    <n v="255374.5"/>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50000"/>
    <n v="0"/>
    <n v="117500"/>
    <n v="0"/>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0"/>
    <n v="181081"/>
    <n v="250000"/>
    <n v="181081"/>
  </r>
  <r>
    <s v="2023"/>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122750"/>
    <n v="14301.8"/>
    <n v="72750"/>
    <n v="14301.8"/>
  </r>
  <r>
    <s v="2023"/>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405000"/>
    <n v="324984.52999999997"/>
    <n v="335000"/>
    <n v="324984.51999999996"/>
  </r>
  <r>
    <s v="2023"/>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131200"/>
    <n v="43599.68"/>
    <n v="91200"/>
    <n v="43599.6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6000"/>
    <n v="501.5"/>
    <n v="16000"/>
    <n v="501.5"/>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0000"/>
    <n v="885.99"/>
    <n v="20000"/>
    <n v="885.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75400"/>
    <n v="16464.8"/>
    <n v="75400"/>
    <n v="16464.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0000000"/>
    <n v="0"/>
    <n v="290300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12550"/>
    <n v="14499.509999999998"/>
    <n v="112550"/>
    <n v="14499.50999999999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0"/>
    <n v="1000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6800"/>
    <n v="10077.200000000001"/>
    <n v="16800"/>
    <n v="10077.20000000000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2000000"/>
    <n v="5884007.2200000007"/>
    <n v="11940000"/>
    <n v="5884007.2200000007"/>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00000"/>
    <n v="96359.8"/>
    <n v="99170.5"/>
    <n v="96359.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2800"/>
    <n v="41111.199999999997"/>
    <n v="83629.5"/>
    <n v="41111.199999999997"/>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96800"/>
    <n v="23844"/>
    <n v="66800"/>
    <n v="23844"/>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920"/>
    <n v="0"/>
    <n v="1920"/>
    <n v="0"/>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76000"/>
    <n v="9758.6"/>
    <n v="46000"/>
    <n v="9758.6"/>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5600"/>
    <n v="6735"/>
    <n v="15600"/>
    <n v="67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340000"/>
    <n v="233631"/>
    <n v="274000"/>
    <n v="23363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6300"/>
    <n v="37911.199999999997"/>
    <n v="77800"/>
    <n v="37911.200000000004"/>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62800"/>
    <n v="205514.84000000003"/>
    <n v="270100"/>
    <n v="205514.84"/>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5000"/>
    <n v="2360"/>
    <n v="15000"/>
    <n v="2360"/>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249858"/>
    <n v="224176.52000000002"/>
    <n v="3137558"/>
    <n v="224176.52000000002"/>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520"/>
    <n v="634.26"/>
    <n v="5520"/>
    <n v="634.26"/>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3600"/>
    <n v="113.28"/>
    <n v="18600"/>
    <n v="113.28"/>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67060"/>
    <n v="258881.96999999997"/>
    <n v="267060"/>
    <n v="208077.8"/>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466420"/>
    <n v="646909.81000000006"/>
    <n v="848420"/>
    <n v="643617.79999999981"/>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50360"/>
    <n v="118023.98000000001"/>
    <n v="300360"/>
    <n v="118023.98000000001"/>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62329"/>
    <n v="300758.67000000004"/>
    <n v="422329"/>
    <n v="271946.34999999998"/>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11680"/>
    <n v="59140.79"/>
    <n v="211680"/>
    <n v="59140.79"/>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851042"/>
    <n v="10333.4"/>
    <n v="697772"/>
    <n v="10333.4"/>
  </r>
  <r>
    <s v="2023"/>
    <x v="0"/>
    <x v="0"/>
    <x v="1"/>
    <x v="1"/>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0"/>
    <n v="0"/>
    <n v="0"/>
    <n v="0"/>
  </r>
  <r>
    <s v="2023"/>
    <x v="0"/>
    <x v="0"/>
    <x v="0"/>
    <x v="0"/>
    <s v="2 - Poder Ejecutivo"/>
    <s v="0201 - PRESIDENCIA DE LA REPÚBLICA"/>
    <s v="0033 - ECO5RD"/>
    <x v="0"/>
    <x v="0"/>
    <x v="2"/>
    <s v="2.1 - REMUNERACIONES Y CONTRIBUCIONES"/>
    <s v="2.1.1 - REMUNERACIONES"/>
    <s v="N"/>
    <s v="00 - N/A"/>
    <s v="10 - FONDO GENERAL"/>
    <s v="(en blanco)"/>
    <s v="99 - MULTIPROVINCIAL"/>
    <n v="0"/>
    <n v="2242000"/>
    <n v="6100000"/>
    <n v="422000"/>
  </r>
  <r>
    <s v="2023"/>
    <x v="0"/>
    <x v="0"/>
    <x v="0"/>
    <x v="0"/>
    <s v="2 - Poder Ejecutivo"/>
    <s v="0201 - PRESIDENCIA DE LA REPÚBLICA"/>
    <s v="0033 - ECO5RD"/>
    <x v="0"/>
    <x v="0"/>
    <x v="2"/>
    <s v="2.1 - REMUNERACIONES Y CONTRIBUCIONES"/>
    <s v="2.1.1 - REMUNERACIONES"/>
    <s v="N"/>
    <s v="00 - N/A"/>
    <s v="10 - FONDO GENERAL"/>
    <s v="(en blanco)"/>
    <s v="99 - MULTIPROVINCIAL"/>
    <n v="0"/>
    <n v="16857500.939999998"/>
    <n v="54670000"/>
    <n v="8088500"/>
  </r>
  <r>
    <s v="2023"/>
    <x v="0"/>
    <x v="0"/>
    <x v="0"/>
    <x v="0"/>
    <s v="2 - Poder Ejecutivo"/>
    <s v="0201 - PRESIDENCIA DE LA REPÚBLICA"/>
    <s v="0033 - ECO5RD"/>
    <x v="0"/>
    <x v="0"/>
    <x v="2"/>
    <s v="2.1 - REMUNERACIONES Y CONTRIBUCIONES"/>
    <s v="2.1.1 - REMUNERACIONES"/>
    <s v="N"/>
    <s v="00 - N/A"/>
    <s v="10 - FONDO GENERAL"/>
    <s v="(en blanco)"/>
    <s v="99 - MULTIPROVINCIAL"/>
    <n v="0"/>
    <n v="0"/>
    <n v="6000000"/>
    <n v="0"/>
  </r>
  <r>
    <s v="2023"/>
    <x v="0"/>
    <x v="0"/>
    <x v="0"/>
    <x v="0"/>
    <s v="2 - Poder Ejecutivo"/>
    <s v="0201 - PRESIDENCIA DE LA REPÚBLICA"/>
    <s v="0033 - ECO5RD"/>
    <x v="0"/>
    <x v="0"/>
    <x v="2"/>
    <s v="2.1 - REMUNERACIONES Y CONTRIBUCIONES"/>
    <s v="2.1.2 - SOBRESUELDOS"/>
    <s v="N"/>
    <s v="00 - N/A"/>
    <s v="10 - FONDO GENERAL"/>
    <s v="(en blanco)"/>
    <s v="99 - MULTIPROVINCIAL"/>
    <n v="0"/>
    <n v="0"/>
    <n v="6000000"/>
    <n v="0"/>
  </r>
  <r>
    <s v="2023"/>
    <x v="0"/>
    <x v="0"/>
    <x v="0"/>
    <x v="0"/>
    <s v="2 - Poder Ejecutivo"/>
    <s v="0201 - PRESIDENCIA DE LA REPÚBLICA"/>
    <s v="0033 - ECO5RD"/>
    <x v="0"/>
    <x v="0"/>
    <x v="2"/>
    <s v="2.1 - REMUNERACIONES Y CONTRIBUCIONES"/>
    <s v="2.1.2 - SOBRESUELDOS"/>
    <s v="N"/>
    <s v="00 - N/A"/>
    <s v="10 - FONDO GENERAL"/>
    <s v="(en blanco)"/>
    <s v="99 - MULTIPROVINCIAL"/>
    <n v="0"/>
    <n v="0"/>
    <n v="2500000"/>
    <n v="0"/>
  </r>
  <r>
    <s v="2023"/>
    <x v="0"/>
    <x v="0"/>
    <x v="0"/>
    <x v="0"/>
    <s v="2 - Poder Ejecutivo"/>
    <s v="0201 - PRESIDENCIA DE LA REPÚBLICA"/>
    <s v="0033 - ECO5RD"/>
    <x v="0"/>
    <x v="0"/>
    <x v="2"/>
    <s v="2.1 - REMUNERACIONES Y CONTRIBUCIONES"/>
    <s v="2.1.2 - SOBRESUELDOS"/>
    <s v="N"/>
    <s v="00 - N/A"/>
    <s v="10 - FONDO GENERAL"/>
    <s v="(en blanco)"/>
    <s v="99 - MULTIPROVINCIAL"/>
    <n v="0"/>
    <n v="3219166.6599999997"/>
    <n v="11230000"/>
    <n v="1714166.6600000001"/>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1367742.6300000001"/>
    <n v="5104800"/>
    <n v="616982.46"/>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1366446.41"/>
    <n v="5112000"/>
    <n v="614627.34000000008"/>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156218.55000000002"/>
    <n v="720000"/>
    <n v="63791.15"/>
  </r>
  <r>
    <s v="2023"/>
    <x v="0"/>
    <x v="0"/>
    <x v="0"/>
    <x v="0"/>
    <s v="2 - Poder Ejecutivo"/>
    <s v="0201 - PRESIDENCIA DE LA REPÚBLICA"/>
    <s v="0033 - ECO5RD"/>
    <x v="0"/>
    <x v="0"/>
    <x v="2"/>
    <s v="2.2 - CONTRATACIÓN DE SERVICIOS"/>
    <s v="2.2.1 - SERVICIOS BÁSICOS"/>
    <s v="N"/>
    <s v="00 - N/A"/>
    <s v="10 - FONDO GENERAL"/>
    <s v="(en blanco)"/>
    <s v="99 - MULTIPROVINCIAL"/>
    <n v="0"/>
    <n v="47595.94"/>
    <n v="1200000"/>
    <n v="0"/>
  </r>
  <r>
    <s v="2023"/>
    <x v="0"/>
    <x v="0"/>
    <x v="0"/>
    <x v="0"/>
    <s v="2 - Poder Ejecutivo"/>
    <s v="0201 - PRESIDENCIA DE LA REPÚBLICA"/>
    <s v="0033 - ECO5RD"/>
    <x v="0"/>
    <x v="0"/>
    <x v="2"/>
    <s v="2.2 - CONTRATACIÓN DE SERVICIOS"/>
    <s v="2.2.1 - SERVICIOS BÁSICOS"/>
    <s v="N"/>
    <s v="00 - N/A"/>
    <s v="10 - FONDO GENERAL"/>
    <s v="(en blanco)"/>
    <s v="99 - MULTIPROVINCIAL"/>
    <n v="0"/>
    <n v="0"/>
    <n v="1785000"/>
    <n v="0"/>
  </r>
  <r>
    <s v="2023"/>
    <x v="0"/>
    <x v="0"/>
    <x v="0"/>
    <x v="0"/>
    <s v="2 - Poder Ejecutivo"/>
    <s v="0201 - PRESIDENCIA DE LA REPÚBLICA"/>
    <s v="0033 - ECO5RD"/>
    <x v="0"/>
    <x v="0"/>
    <x v="2"/>
    <s v="2.2 - CONTRATACIÓN DE SERVICIOS"/>
    <s v="2.2.1 - SERVICIOS BÁSICOS"/>
    <s v="N"/>
    <s v="00 - N/A"/>
    <s v="10 - FONDO GENERAL"/>
    <s v="(en blanco)"/>
    <s v="99 - MULTIPROVINCIAL"/>
    <n v="0"/>
    <n v="0"/>
    <n v="3000000"/>
    <n v="0"/>
  </r>
  <r>
    <s v="2023"/>
    <x v="0"/>
    <x v="0"/>
    <x v="0"/>
    <x v="0"/>
    <s v="2 - Poder Ejecutivo"/>
    <s v="0201 - PRESIDENCIA DE LA REPÚBLICA"/>
    <s v="0033 - ECO5RD"/>
    <x v="0"/>
    <x v="0"/>
    <x v="2"/>
    <s v="2.2 - CONTRATACIÓN DE SERVICIOS"/>
    <s v="2.2.1 - SERVICIOS BÁSICOS"/>
    <s v="N"/>
    <s v="00 - N/A"/>
    <s v="10 - FONDO GENERAL"/>
    <s v="(en blanco)"/>
    <s v="99 - MULTIPROVINCIAL"/>
    <n v="0"/>
    <n v="895"/>
    <n v="600000"/>
    <n v="895"/>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0"/>
    <n v="2000000"/>
    <n v="0"/>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1758034.8"/>
    <n v="3100000"/>
    <n v="796393.8"/>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0"/>
    <n v="2410000"/>
    <n v="0"/>
  </r>
  <r>
    <s v="2023"/>
    <x v="0"/>
    <x v="0"/>
    <x v="0"/>
    <x v="0"/>
    <s v="2 - Poder Ejecutivo"/>
    <s v="0201 - PRESIDENCIA DE LA REPÚBLICA"/>
    <s v="0033 - ECO5RD"/>
    <x v="0"/>
    <x v="0"/>
    <x v="2"/>
    <s v="2.2 - CONTRATACIÓN DE SERVICIOS"/>
    <s v="2.2.3 - VIÁTICOS"/>
    <s v="N"/>
    <s v="00 - N/A"/>
    <s v="10 - FONDO GENERAL"/>
    <s v="(en blanco)"/>
    <s v="99 - MULTIPROVINCIAL"/>
    <n v="0"/>
    <n v="0"/>
    <n v="1200000"/>
    <n v="0"/>
  </r>
  <r>
    <s v="2023"/>
    <x v="0"/>
    <x v="0"/>
    <x v="0"/>
    <x v="0"/>
    <s v="2 - Poder Ejecutivo"/>
    <s v="0201 - PRESIDENCIA DE LA REPÚBLICA"/>
    <s v="0033 - ECO5RD"/>
    <x v="0"/>
    <x v="0"/>
    <x v="2"/>
    <s v="2.2 - CONTRATACIÓN DE SERVICIOS"/>
    <s v="2.2.3 - VIÁTICOS"/>
    <s v="N"/>
    <s v="00 - N/A"/>
    <s v="10 - FONDO GENERAL"/>
    <s v="(en blanco)"/>
    <s v="99 - MULTIPROVINCIAL"/>
    <n v="0"/>
    <n v="0"/>
    <n v="383300"/>
    <n v="0"/>
  </r>
  <r>
    <s v="2023"/>
    <x v="0"/>
    <x v="0"/>
    <x v="0"/>
    <x v="0"/>
    <s v="2 - Poder Ejecutivo"/>
    <s v="0201 - PRESIDENCIA DE LA REPÚBLICA"/>
    <s v="0033 - ECO5RD"/>
    <x v="0"/>
    <x v="0"/>
    <x v="2"/>
    <s v="2.2 - CONTRATACIÓN DE SERVICIOS"/>
    <s v="2.2.4 - TRANSPORTE Y ALMACENAJE"/>
    <s v="N"/>
    <s v="00 - N/A"/>
    <s v="10 - FONDO GENERAL"/>
    <s v="(en blanco)"/>
    <s v="99 - MULTIPROVINCIAL"/>
    <n v="0"/>
    <n v="0"/>
    <n v="400000"/>
    <n v="0"/>
  </r>
  <r>
    <s v="2023"/>
    <x v="0"/>
    <x v="0"/>
    <x v="0"/>
    <x v="0"/>
    <s v="2 - Poder Ejecutivo"/>
    <s v="0201 - PRESIDENCIA DE LA REPÚBLICA"/>
    <s v="0033 - ECO5RD"/>
    <x v="0"/>
    <x v="0"/>
    <x v="2"/>
    <s v="2.2 - CONTRATACIÓN DE SERVICIOS"/>
    <s v="2.2.5 - ALQUILERES Y RENTAS"/>
    <s v="N"/>
    <s v="00 - N/A"/>
    <s v="10 - FONDO GENERAL"/>
    <s v="(en blanco)"/>
    <s v="99 - MULTIPROVINCIAL"/>
    <n v="0"/>
    <n v="16000000"/>
    <n v="16000000"/>
    <n v="8675310"/>
  </r>
  <r>
    <s v="2023"/>
    <x v="0"/>
    <x v="0"/>
    <x v="0"/>
    <x v="0"/>
    <s v="2 - Poder Ejecutivo"/>
    <s v="0201 - PRESIDENCIA DE LA REPÚBLICA"/>
    <s v="0033 - ECO5RD"/>
    <x v="0"/>
    <x v="0"/>
    <x v="2"/>
    <s v="2.2 - CONTRATACIÓN DE SERVICIOS"/>
    <s v="2.2.5 - ALQUILERES Y RENTAS"/>
    <s v="N"/>
    <s v="00 - N/A"/>
    <s v="10 - FONDO GENERAL"/>
    <s v="(en blanco)"/>
    <s v="99 - MULTIPROVINCIAL"/>
    <n v="0"/>
    <n v="153400"/>
    <n v="3346651.2"/>
    <n v="0"/>
  </r>
  <r>
    <s v="2023"/>
    <x v="0"/>
    <x v="0"/>
    <x v="0"/>
    <x v="0"/>
    <s v="2 - Poder Ejecutivo"/>
    <s v="0201 - PRESIDENCIA DE LA REPÚBLICA"/>
    <s v="0033 - ECO5RD"/>
    <x v="0"/>
    <x v="0"/>
    <x v="2"/>
    <s v="2.2 - CONTRATACIÓN DE SERVICIOS"/>
    <s v="2.2.5 - ALQUILERES Y RENTAS"/>
    <s v="N"/>
    <s v="00 - N/A"/>
    <s v="10 - FONDO GENERAL"/>
    <s v="(en blanco)"/>
    <s v="99 - MULTIPROVINCIAL"/>
    <n v="0"/>
    <n v="0"/>
    <n v="500000"/>
    <n v="0"/>
  </r>
  <r>
    <s v="2023"/>
    <x v="0"/>
    <x v="0"/>
    <x v="0"/>
    <x v="0"/>
    <s v="2 - Poder Ejecutivo"/>
    <s v="0201 - PRESIDENCIA DE LA REPÚBLICA"/>
    <s v="0033 - ECO5RD"/>
    <x v="0"/>
    <x v="0"/>
    <x v="2"/>
    <s v="2.2 - CONTRATACIÓN DE SERVICIOS"/>
    <s v="2.2.5 - ALQUILERES Y RENTAS"/>
    <s v="N"/>
    <s v="00 - N/A"/>
    <s v="10 - FONDO GENERAL"/>
    <s v="(en blanco)"/>
    <s v="99 - MULTIPROVINCIAL"/>
    <n v="0"/>
    <n v="0"/>
    <n v="700000"/>
    <n v="0"/>
  </r>
  <r>
    <s v="2023"/>
    <x v="0"/>
    <x v="0"/>
    <x v="0"/>
    <x v="0"/>
    <s v="2 - Poder Ejecutivo"/>
    <s v="0201 - PRESIDENCIA DE LA REPÚBLICA"/>
    <s v="0033 - ECO5RD"/>
    <x v="0"/>
    <x v="0"/>
    <x v="2"/>
    <s v="2.2 - CONTRATACIÓN DE SERVICIOS"/>
    <s v="2.2.6 - SEGUROS"/>
    <s v="N"/>
    <s v="00 - N/A"/>
    <s v="10 - FONDO GENERAL"/>
    <s v="(en blanco)"/>
    <s v="99 - MULTIPROVINCIAL"/>
    <n v="0"/>
    <n v="99906.42"/>
    <n v="1800000"/>
    <n v="99906.42"/>
  </r>
  <r>
    <s v="2023"/>
    <x v="0"/>
    <x v="0"/>
    <x v="0"/>
    <x v="0"/>
    <s v="2 - Poder Ejecutivo"/>
    <s v="0201 - PRESIDENCIA DE LA REPÚBLICA"/>
    <s v="0033 - ECO5RD"/>
    <x v="0"/>
    <x v="0"/>
    <x v="2"/>
    <s v="2.2 - CONTRATACIÓN DE SERVICIOS"/>
    <s v="2.2.6 - SEGUROS"/>
    <s v="N"/>
    <s v="00 - N/A"/>
    <s v="10 - FONDO GENERAL"/>
    <s v="(en blanco)"/>
    <s v="99 - MULTIPROVINCIAL"/>
    <n v="0"/>
    <n v="0"/>
    <n v="21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0"/>
    <n v="30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7200000"/>
    <n v="1139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0"/>
    <n v="150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0"/>
    <n v="300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00000"/>
    <n v="5500000"/>
    <n v="11800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0"/>
    <n v="12000000"/>
    <n v="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308620"/>
    <n v="300000"/>
    <n v="29800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0"/>
    <n v="5350000"/>
    <n v="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595000"/>
    <n v="1700000"/>
    <n v="0"/>
  </r>
  <r>
    <s v="2023"/>
    <x v="0"/>
    <x v="0"/>
    <x v="0"/>
    <x v="0"/>
    <s v="2 - Poder Ejecutivo"/>
    <s v="0201 - PRESIDENCIA DE LA REPÚBLICA"/>
    <s v="0033 - ECO5RD"/>
    <x v="0"/>
    <x v="0"/>
    <x v="2"/>
    <s v="2.3 - MATERIALES Y SUMINISTROS"/>
    <s v="2.3.1 - ALIMENTOS Y PRODUCTOS AGROFORESTALES"/>
    <s v="N"/>
    <s v="00 - N/A"/>
    <s v="10 - FONDO GENERAL"/>
    <s v="(en blanco)"/>
    <s v="99 - MULTIPROVINCIAL"/>
    <n v="0"/>
    <n v="366616.3"/>
    <n v="2825600"/>
    <n v="190094.7"/>
  </r>
  <r>
    <s v="2023"/>
    <x v="0"/>
    <x v="0"/>
    <x v="0"/>
    <x v="0"/>
    <s v="2 - Poder Ejecutivo"/>
    <s v="0201 - PRESIDENCIA DE LA REPÚBLICA"/>
    <s v="0033 - ECO5RD"/>
    <x v="0"/>
    <x v="0"/>
    <x v="2"/>
    <s v="2.3 - MATERIALES Y SUMINISTROS"/>
    <s v="2.3.2 - TEXTILES Y VESTUARIOS"/>
    <s v="N"/>
    <s v="00 - N/A"/>
    <s v="10 - FONDO GENERAL"/>
    <s v="(en blanco)"/>
    <s v="99 - MULTIPROVINCIAL"/>
    <n v="0"/>
    <n v="128384"/>
    <n v="1663000"/>
    <n v="83898"/>
  </r>
  <r>
    <s v="2023"/>
    <x v="0"/>
    <x v="0"/>
    <x v="0"/>
    <x v="0"/>
    <s v="2 - Poder Ejecutivo"/>
    <s v="0201 - PRESIDENCIA DE LA REPÚBLICA"/>
    <s v="0033 - ECO5RD"/>
    <x v="0"/>
    <x v="0"/>
    <x v="2"/>
    <s v="2.3 - MATERIALES Y SUMINISTROS"/>
    <s v="2.3.2 - TEXTILES Y VESTUARIOS"/>
    <s v="N"/>
    <s v="00 - N/A"/>
    <s v="10 - FONDO GENERAL"/>
    <s v="(en blanco)"/>
    <s v="99 - MULTIPROVINCIAL"/>
    <n v="0"/>
    <n v="0"/>
    <n v="2000000"/>
    <n v="0"/>
  </r>
  <r>
    <s v="2023"/>
    <x v="0"/>
    <x v="0"/>
    <x v="0"/>
    <x v="0"/>
    <s v="2 - Poder Ejecutivo"/>
    <s v="0201 - PRESIDENCIA DE LA REPÚBLICA"/>
    <s v="0033 - ECO5RD"/>
    <x v="0"/>
    <x v="0"/>
    <x v="2"/>
    <s v="2.3 - MATERIALES Y SUMINISTROS"/>
    <s v="2.3.3 - PAPEL, CARTÓN E IMPRESOS"/>
    <s v="N"/>
    <s v="00 - N/A"/>
    <s v="10 - FONDO GENERAL"/>
    <s v="(en blanco)"/>
    <s v="99 - MULTIPROVINCIAL"/>
    <n v="0"/>
    <n v="190678.56"/>
    <n v="100000"/>
    <n v="190678.56"/>
  </r>
  <r>
    <s v="2023"/>
    <x v="0"/>
    <x v="0"/>
    <x v="0"/>
    <x v="0"/>
    <s v="2 - Poder Ejecutivo"/>
    <s v="0201 - PRESIDENCIA DE LA REPÚBLICA"/>
    <s v="0033 - ECO5RD"/>
    <x v="0"/>
    <x v="0"/>
    <x v="2"/>
    <s v="2.3 - MATERIALES Y SUMINISTROS"/>
    <s v="2.3.3 - PAPEL, CARTÓN E IMPRESOS"/>
    <s v="N"/>
    <s v="00 - N/A"/>
    <s v="10 - FONDO GENERAL"/>
    <s v="(en blanco)"/>
    <s v="99 - MULTIPROVINCIAL"/>
    <n v="0"/>
    <n v="0"/>
    <n v="200000"/>
    <n v="0"/>
  </r>
  <r>
    <s v="2023"/>
    <x v="0"/>
    <x v="0"/>
    <x v="0"/>
    <x v="0"/>
    <s v="2 - Poder Ejecutivo"/>
    <s v="0201 - PRESIDENCIA DE LA REPÚBLICA"/>
    <s v="0033 - ECO5RD"/>
    <x v="0"/>
    <x v="0"/>
    <x v="2"/>
    <s v="2.3 - MATERIALES Y SUMINISTROS"/>
    <s v="2.3.5 - CUERO, CAUCHO Y PLÁSTICO"/>
    <s v="N"/>
    <s v="00 - N/A"/>
    <s v="10 - FONDO GENERAL"/>
    <s v="(en blanco)"/>
    <s v="99 - MULTIPROVINCIAL"/>
    <n v="0"/>
    <n v="0"/>
    <n v="4200000"/>
    <n v="0"/>
  </r>
  <r>
    <s v="2023"/>
    <x v="0"/>
    <x v="0"/>
    <x v="0"/>
    <x v="0"/>
    <s v="2 - Poder Ejecutivo"/>
    <s v="0201 - PRESIDENCIA DE LA REPÚBLICA"/>
    <s v="0033 - ECO5RD"/>
    <x v="0"/>
    <x v="0"/>
    <x v="2"/>
    <s v="2.3 - MATERIALES Y SUMINISTROS"/>
    <s v="2.3.5 - CUERO, CAUCHO Y PLÁSTICO"/>
    <s v="N"/>
    <s v="00 - N/A"/>
    <s v="10 - FONDO GENERAL"/>
    <s v="(en blanco)"/>
    <s v="99 - MULTIPROVINCIAL"/>
    <n v="0"/>
    <n v="0"/>
    <n v="203000"/>
    <n v="0"/>
  </r>
  <r>
    <s v="2023"/>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3435.45"/>
    <n v="7500"/>
    <n v="3435.45"/>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000000"/>
    <n v="90000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3767200"/>
    <n v="60000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n v="2010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n v="1599000"/>
    <n v="0"/>
  </r>
  <r>
    <s v="2023"/>
    <x v="0"/>
    <x v="0"/>
    <x v="0"/>
    <x v="0"/>
    <s v="2 - Poder Ejecutivo"/>
    <s v="0201 - PRESIDENCIA DE LA REPÚBLICA"/>
    <s v="0033 - ECO5RD"/>
    <x v="0"/>
    <x v="0"/>
    <x v="2"/>
    <s v="2.3 - MATERIALES Y SUMINISTROS"/>
    <s v="2.3.9 - PRODUCTOS Y ÚTILES VARIOS"/>
    <s v="N"/>
    <s v="00 - N/A"/>
    <s v="10 - FONDO GENERAL"/>
    <s v="(en blanco)"/>
    <s v="99 - MULTIPROVINCIAL"/>
    <n v="0"/>
    <n v="72340.399999999994"/>
    <n v="200000"/>
    <n v="72340.399999999994"/>
  </r>
  <r>
    <s v="2023"/>
    <x v="0"/>
    <x v="0"/>
    <x v="0"/>
    <x v="0"/>
    <s v="2 - Poder Ejecutivo"/>
    <s v="0201 - PRESIDENCIA DE LA REPÚBLICA"/>
    <s v="0033 - ECO5RD"/>
    <x v="0"/>
    <x v="0"/>
    <x v="2"/>
    <s v="2.3 - MATERIALES Y SUMINISTROS"/>
    <s v="2.3.9 - PRODUCTOS Y ÚTILES VARIOS"/>
    <s v="N"/>
    <s v="00 - N/A"/>
    <s v="10 - FONDO GENERAL"/>
    <s v="(en blanco)"/>
    <s v="99 - MULTIPROVINCIAL"/>
    <n v="0"/>
    <n v="414324.92"/>
    <n v="6321000"/>
    <n v="414324.91000000003"/>
  </r>
  <r>
    <s v="2023"/>
    <x v="0"/>
    <x v="0"/>
    <x v="0"/>
    <x v="0"/>
    <s v="2 - Poder Ejecutivo"/>
    <s v="0201 - PRESIDENCIA DE LA REPÚBLICA"/>
    <s v="0033 - ECO5RD"/>
    <x v="0"/>
    <x v="0"/>
    <x v="2"/>
    <s v="2.3 - MATERIALES Y SUMINISTROS"/>
    <s v="2.3.9 - PRODUCTOS Y ÚTILES VARIOS"/>
    <s v="N"/>
    <s v="00 - N/A"/>
    <s v="10 - FONDO GENERAL"/>
    <s v="(en blanco)"/>
    <s v="99 - MULTIPROVINCIAL"/>
    <n v="0"/>
    <n v="5657.1"/>
    <n v="6500"/>
    <n v="5657.1"/>
  </r>
  <r>
    <s v="2023"/>
    <x v="0"/>
    <x v="0"/>
    <x v="0"/>
    <x v="0"/>
    <s v="2 - Poder Ejecutivo"/>
    <s v="0201 - PRESIDENCIA DE LA REPÚBLICA"/>
    <s v="0033 - ECO5RD"/>
    <x v="0"/>
    <x v="0"/>
    <x v="2"/>
    <s v="2.3 - MATERIALES Y SUMINISTROS"/>
    <s v="2.3.9 - PRODUCTOS Y ÚTILES VARIOS"/>
    <s v="N"/>
    <s v="00 - N/A"/>
    <s v="10 - FONDO GENERAL"/>
    <s v="(en blanco)"/>
    <s v="99 - MULTIPROVINCIAL"/>
    <n v="0"/>
    <n v="19530.02"/>
    <n v="1240000"/>
    <n v="19530.02"/>
  </r>
  <r>
    <s v="2023"/>
    <x v="0"/>
    <x v="0"/>
    <x v="0"/>
    <x v="0"/>
    <s v="2 - Poder Ejecutivo"/>
    <s v="0201 - PRESIDENCIA DE LA REPÚBLICA"/>
    <s v="0033 - ECO5RD"/>
    <x v="0"/>
    <x v="0"/>
    <x v="2"/>
    <s v="2.3 - MATERIALES Y SUMINISTROS"/>
    <s v="2.3.9 - PRODUCTOS Y ÚTILES VARIOS"/>
    <s v="N"/>
    <s v="00 - N/A"/>
    <s v="10 - FONDO GENERAL"/>
    <s v="(en blanco)"/>
    <s v="99 - MULTIPROVINCIAL"/>
    <n v="0"/>
    <n v="194759"/>
    <n v="700000"/>
    <n v="194759"/>
  </r>
  <r>
    <s v="2023"/>
    <x v="0"/>
    <x v="0"/>
    <x v="0"/>
    <x v="0"/>
    <s v="2 - Poder Ejecutivo"/>
    <s v="0201 - PRESIDENCIA DE LA REPÚBLICA"/>
    <s v="0033 - ECO5RD"/>
    <x v="0"/>
    <x v="0"/>
    <x v="2"/>
    <s v="2.3 - MATERIALES Y SUMINISTROS"/>
    <s v="2.3.9 - PRODUCTOS Y ÚTILES VARIOS"/>
    <s v="N"/>
    <s v="00 - N/A"/>
    <s v="10 - FONDO GENERAL"/>
    <s v="(en blanco)"/>
    <s v="99 - MULTIPROVINCIAL"/>
    <n v="0"/>
    <n v="0"/>
    <n v="1744400"/>
    <n v="0"/>
  </r>
  <r>
    <s v="2023"/>
    <x v="0"/>
    <x v="0"/>
    <x v="0"/>
    <x v="0"/>
    <s v="2 - Poder Ejecutivo"/>
    <s v="0201 - PRESIDENCIA DE LA REPÚBLICA"/>
    <s v="0033 - ECO5RD"/>
    <x v="0"/>
    <x v="0"/>
    <x v="2"/>
    <s v="2.3 - MATERIALES Y SUMINISTROS"/>
    <s v="2.3.9 - PRODUCTOS Y ÚTILES VARIOS"/>
    <s v="N"/>
    <s v="00 - N/A"/>
    <s v="10 - FONDO GENERAL"/>
    <s v="(en blanco)"/>
    <s v="99 - MULTIPROVINCIAL"/>
    <n v="0"/>
    <n v="219716"/>
    <n v="225000"/>
    <n v="219716"/>
  </r>
  <r>
    <s v="2023"/>
    <x v="0"/>
    <x v="0"/>
    <x v="0"/>
    <x v="0"/>
    <s v="2 - Poder Ejecutivo"/>
    <s v="0201 - PRESIDENCIA DE LA REPÚBLICA"/>
    <s v="0033 - ECO5RD"/>
    <x v="0"/>
    <x v="0"/>
    <x v="2"/>
    <s v="2.3 - MATERIALES Y SUMINISTROS"/>
    <s v="2.3.9 - PRODUCTOS Y ÚTILES VARIOS"/>
    <s v="N"/>
    <s v="00 - N/A"/>
    <s v="10 - FONDO GENERAL"/>
    <s v="(en blanco)"/>
    <s v="99 - MULTIPROVINCIAL"/>
    <n v="0"/>
    <n v="1253.51"/>
    <n v="87288.799999999814"/>
    <n v="1253.51"/>
  </r>
  <r>
    <s v="2023"/>
    <x v="0"/>
    <x v="0"/>
    <x v="1"/>
    <x v="1"/>
    <s v="2 - Poder Ejecutivo"/>
    <s v="0201 - PRESIDENCIA DE LA REPÚBLICA"/>
    <s v="0033 - ECO5RD"/>
    <x v="0"/>
    <x v="0"/>
    <x v="2"/>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09069666"/>
    <n v="217004089.09"/>
    <n v="256228193"/>
    <n v="214274089.09"/>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637340.10000000009"/>
    <n v="100000"/>
    <n v="637340.10000000009"/>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0000000"/>
    <n v="18000000"/>
    <n v="24400000"/>
    <n v="1800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450000"/>
    <n v="3600000"/>
    <n v="45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26659466"/>
    <n v="146224850"/>
    <n v="203659466"/>
    <n v="14552835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23760666.659999996"/>
    <n v="25000000"/>
    <n v="23200666.659999996"/>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585000"/>
    <n v="1000000"/>
    <n v="585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9091573"/>
    <n v="5558089.04"/>
    <n v="9091573"/>
    <n v="5558089.04"/>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82883181"/>
    <n v="49937181"/>
    <n v="57883181"/>
    <n v="54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000000"/>
    <n v="39529115.5"/>
    <n v="37000000"/>
    <n v="39525315.5"/>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000000"/>
    <n v="32373716.270000003"/>
    <n v="35000000"/>
    <n v="32361799.319999997"/>
  </r>
  <r>
    <s v="2023"/>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9000000"/>
    <n v="11734000"/>
    <n v="19000000"/>
    <n v="11703333.33"/>
  </r>
  <r>
    <s v="2023"/>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000000"/>
    <n v="0"/>
    <n v="1000000"/>
    <n v="0"/>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10000000"/>
    <n v="5013428.9300000006"/>
    <n v="10000000"/>
    <n v="4309386.28"/>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58800000"/>
    <n v="52965633.329999998"/>
    <n v="76800000"/>
    <n v="43789583.329999998"/>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41001027"/>
    <n v="24222426.460000001"/>
    <n v="41001027"/>
    <n v="24222426.460000001"/>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6836250"/>
    <n v="5095131.8499999996"/>
    <n v="6836250"/>
    <n v="5095131.8499999996"/>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44396028"/>
    <n v="0"/>
    <n v="44396028"/>
    <n v="0"/>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0"/>
    <n v="0"/>
    <n v="100000"/>
    <n v="0"/>
  </r>
  <r>
    <s v="2023"/>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90000"/>
    <n v="0"/>
    <n v="990000"/>
    <n v="0"/>
  </r>
  <r>
    <s v="2023"/>
    <x v="0"/>
    <x v="0"/>
    <x v="0"/>
    <x v="0"/>
    <s v="2 - Poder Ejecutivo"/>
    <s v="0202 - MINISTERIO DE  INTERIOR Y POLICÍA"/>
    <s v="0001 - MINISTERIO DE INTERIOR Y POLICIA"/>
    <x v="0"/>
    <x v="0"/>
    <x v="2"/>
    <s v="2.1 - REMUNERACIONES Y CONTRIBUCIONES"/>
    <s v="2.1.4 - GRATIFICACIONES Y BONIFICACIONES"/>
    <s v="N"/>
    <s v="00 - N/A"/>
    <s v="10 - FONDO GENERAL"/>
    <s v="(en blanco)"/>
    <s v="99 - MULTIPROVINCIAL"/>
    <n v="38358527"/>
    <n v="0"/>
    <n v="0"/>
    <n v="0"/>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66936314"/>
    <n v="27886230.429999989"/>
    <n v="69488714"/>
    <n v="27532620.900000002"/>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65939129"/>
    <n v="28043530.590000004"/>
    <n v="68495129"/>
    <n v="27706581.090000004"/>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10851792"/>
    <n v="4454720.4999999991"/>
    <n v="10861127.879999999"/>
    <n v="4104904.0899999989"/>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500000"/>
    <n v="831940.6"/>
    <n v="2500000"/>
    <n v="829766.33"/>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200000"/>
    <n v="833114"/>
    <n v="2200000"/>
    <n v="830936.67"/>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000000"/>
    <n v="121085.1"/>
    <n v="2000000"/>
    <n v="120717.10000000002"/>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48915"/>
    <n v="127343.63"/>
    <n v="1648915"/>
    <n v="127343.63"/>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9253728"/>
    <n v="30334229.699999996"/>
    <n v="35253728"/>
    <n v="30334229.699999996"/>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3163905"/>
    <n v="14659898.020000001"/>
    <n v="21163905"/>
    <n v="14659898.020000001"/>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0"/>
    <n v="26142527.369999997"/>
    <n v="57106477.060000002"/>
    <n v="26142527.370000001"/>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533858"/>
    <n v="9218313.0000000019"/>
    <n v="15533858"/>
    <n v="9218313.0000000019"/>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204000"/>
    <n v="173999"/>
    <n v="204000"/>
    <n v="173999"/>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188"/>
    <n v="25242"/>
    <n v="15188"/>
    <n v="25242"/>
  </r>
  <r>
    <s v="2023"/>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0"/>
    <n v="6000000"/>
    <n v="0"/>
  </r>
  <r>
    <s v="2023"/>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10047700"/>
    <n v="22547200"/>
    <n v="3469200"/>
  </r>
  <r>
    <s v="2023"/>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631182"/>
    <n v="900000"/>
    <n v="61950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922880"/>
    <n v="497045.5"/>
    <n v="10922880"/>
    <n v="497045.5"/>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50000"/>
    <n v="4979010"/>
    <n v="8150000"/>
    <n v="417366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134000"/>
    <n v="3878701.56"/>
    <n v="4134000"/>
    <n v="3702881.5599999996"/>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3390768"/>
    <n v="10894979.779999999"/>
    <n v="13390768"/>
    <n v="9811306.8599999994"/>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440000"/>
    <n v="1221732.23"/>
    <n v="1440000"/>
    <n v="1221732.23"/>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499000"/>
    <n v="500000"/>
    <n v="49900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190076"/>
    <n v="1130000"/>
    <n v="2590076"/>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287960"/>
    <n v="0"/>
    <n v="128796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96671224"/>
    <n v="0"/>
    <n v="471224"/>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281052"/>
    <n v="0"/>
    <n v="281052"/>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0"/>
    <n v="4696532.76"/>
    <n v="2000000"/>
    <n v="2376032.7599999998"/>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25000"/>
    <n v="2263500"/>
    <n v="5725000"/>
    <n v="226350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5594750.6199999992"/>
    <n v="100000"/>
    <n v="683187.92999999993"/>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5295620"/>
    <n v="3188465.18"/>
    <n v="5295620"/>
    <n v="3010962.02"/>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875000"/>
    <n v="1470460.61"/>
    <n v="6775000"/>
    <n v="1399660.5999999999"/>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0"/>
    <n v="0"/>
    <n v="15000000"/>
    <n v="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9980000"/>
    <n v="6202410"/>
    <n v="10180000"/>
    <n v="141501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2416350.0300000003"/>
    <n v="3100000"/>
    <n v="906350.03"/>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495000"/>
    <n v="2000000"/>
    <n v="149500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9453120"/>
    <n v="900000"/>
    <n v="4278388"/>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5891218"/>
    <n v="7500000"/>
    <n v="5817468"/>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17477037"/>
    <n v="106546.6"/>
    <n v="7134537"/>
    <n v="106546.6"/>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23361000"/>
    <n v="27943537.869999997"/>
    <n v="23361000"/>
    <n v="27943537.869999997"/>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30603580"/>
    <n v="18673931.050000001"/>
    <n v="30603580"/>
    <n v="18673931.050000001"/>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8241788"/>
    <n v="12286655.380000001"/>
    <n v="16855152"/>
    <n v="4968879.4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115000"/>
    <n v="100000"/>
    <n v="1150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5782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112210"/>
    <n v="400000"/>
    <n v="1003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8315013.679999995"/>
    <n v="22300000"/>
    <n v="4799538.5000000009"/>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230100"/>
    <n v="100000"/>
    <n v="2301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0"/>
    <n v="474360"/>
    <n v="8000000"/>
    <n v="47436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162300"/>
    <n v="501500"/>
    <n v="2162300"/>
    <n v="5015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64279.6"/>
    <n v="100000"/>
    <n v="164279.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200000"/>
    <n v="0"/>
    <n v="12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0000"/>
    <n v="0"/>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40000"/>
    <n v="18310363.469999999"/>
    <n v="15540000"/>
    <n v="1088069.3199999998"/>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3709820"/>
    <n v="247896.76"/>
    <n v="3709820"/>
    <n v="16803.2"/>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9289"/>
    <n v="10562.07"/>
    <n v="59289"/>
    <n v="10562.07"/>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67124.05"/>
    <n v="100000"/>
    <n v="67124.05"/>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689336"/>
    <n v="557550"/>
    <n v="2689336"/>
    <n v="20355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0000"/>
    <n v="205000"/>
    <n v="50000"/>
    <n v="20500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1089505"/>
    <n v="100000"/>
    <n v="68624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32618888"/>
    <n v="23568453.299999997"/>
    <n v="42618888"/>
    <n v="12729161.409999998"/>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8000000"/>
    <n v="0"/>
    <n v="14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5886540.0499999998"/>
    <n v="100000"/>
    <n v="353884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20818254"/>
    <n v="0"/>
    <n v="43518254"/>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076000"/>
    <n v="4520895.5"/>
    <n v="526000"/>
    <n v="1975543"/>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2692583"/>
    <n v="71155129.950000018"/>
    <n v="46192583"/>
    <n v="39496374.269999996"/>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54972"/>
    <n v="414206.73999999987"/>
    <n v="254972"/>
    <n v="414206.73999999987"/>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00000"/>
    <n v="0"/>
    <n v="4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0"/>
    <n v="11393992.609999999"/>
    <n v="15200000"/>
    <n v="8514002.0099999998"/>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389800"/>
    <n v="0"/>
    <n v="41898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9444440"/>
    <n v="193456"/>
    <n v="1344440"/>
    <n v="193456"/>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500000"/>
    <n v="564040"/>
    <n v="2500000"/>
    <n v="56404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143608"/>
    <n v="0"/>
    <n v="1043608"/>
    <n v="0"/>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00000"/>
    <n v="163548"/>
    <n v="100000"/>
    <n v="163548"/>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3900000"/>
    <n v="34292207.479999997"/>
    <n v="57440000"/>
    <n v="28893870.5"/>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397670"/>
    <n v="2526515.73"/>
    <n v="6397670"/>
    <n v="1731907.98"/>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6844817.7800000003"/>
    <n v="7000000"/>
    <n v="2183817.7800000003"/>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5000000"/>
    <n v="4266831.43"/>
    <n v="15000000"/>
    <n v="2981960.29"/>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622"/>
    <n v="7747405.5700000003"/>
    <n v="547622"/>
    <n v="5259753.1700000009"/>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125050"/>
    <n v="4773515.17"/>
    <n v="14725050"/>
    <n v="3073050.11"/>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484430.56"/>
    <n v="300000"/>
    <n v="1113910.56"/>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546930"/>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84221.94999999998"/>
    <n v="2600000"/>
    <n v="184221.94999999998"/>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8730998.4499999993"/>
    <n v="13850000"/>
    <n v="5176416.7600000007"/>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370520"/>
    <n v="100000"/>
    <n v="37052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181342.4"/>
    <n v="1000000"/>
    <n v="3245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60163.01"/>
    <n v="150000"/>
    <n v="0"/>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983482.21"/>
    <n v="3100000"/>
    <n v="963355.2"/>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927985.04"/>
    <n v="100000"/>
    <n v="812345.04"/>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4775000"/>
    <n v="5907659.8900000006"/>
    <n v="8075097"/>
    <n v="4256415.09"/>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2073701.96"/>
    <n v="100000"/>
    <n v="1036850.98"/>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230631"/>
    <n v="200000"/>
    <n v="0"/>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3281627.2"/>
    <n v="6729000"/>
    <n v="3078077.2"/>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985521.37"/>
    <n v="1100000"/>
    <n v="931241.37"/>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732789"/>
    <n v="1707973.3"/>
    <n v="2632789"/>
    <n v="1311493.3"/>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25960"/>
    <n v="7600000"/>
    <n v="25960"/>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978375"/>
    <n v="1400000"/>
    <n v="978375"/>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934560"/>
    <n v="100000"/>
    <n v="93456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20650"/>
    <n v="2000000"/>
    <n v="2065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3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0"/>
    <n v="300000"/>
    <n v="0"/>
  </r>
  <r>
    <s v="2023"/>
    <x v="0"/>
    <x v="0"/>
    <x v="0"/>
    <x v="0"/>
    <s v="2 - Poder Ejecutivo"/>
    <s v="0202 - MINISTERIO DE  INTERIOR Y POLICÍA"/>
    <s v="0001 - MINISTERIO DE INTERIOR Y POLICIA"/>
    <x v="0"/>
    <x v="0"/>
    <x v="2"/>
    <s v="2.3 - MATERIALES Y SUMINISTROS"/>
    <s v="2.3.4 - PRODUCTOS FARMACÉUTICOS"/>
    <s v="N"/>
    <s v="00 - N/A"/>
    <s v="20 - FONDOS CON DESTINO ESPECÍFICO"/>
    <s v="(en blanco)"/>
    <s v="99 - MULTIPROVINCIAL"/>
    <n v="0"/>
    <n v="31360"/>
    <n v="400000"/>
    <n v="0"/>
  </r>
  <r>
    <s v="2023"/>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3500000"/>
    <n v="4010218.89"/>
    <n v="3500000"/>
    <n v="3917320.68"/>
  </r>
  <r>
    <s v="2023"/>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506958"/>
    <n v="813551"/>
    <n v="2506958"/>
    <n v="64841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500000"/>
    <n v="0"/>
    <n v="35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0"/>
    <n v="0"/>
    <n v="2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265709"/>
    <n v="1174100"/>
    <n v="265709"/>
    <n v="117410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55006.74"/>
    <n v="100000"/>
    <n v="23791.489999999998"/>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1899.21"/>
    <n v="100000"/>
    <n v="571.7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54945"/>
    <n v="0"/>
    <n v="54945"/>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68347.61"/>
    <n v="100000"/>
    <n v="25277.6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94820"/>
    <n v="141109.24999999997"/>
    <n v="194820"/>
    <n v="137025.28"/>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451085"/>
    <n v="1203321.3800000001"/>
    <n v="1501085"/>
    <n v="959300.85"/>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74459.89"/>
    <n v="100000"/>
    <n v="74182.350000000006"/>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1671.6"/>
    <n v="2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1119574.56"/>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4578.3999999999996"/>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5310"/>
    <n v="500000"/>
    <n v="531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33380.199999999997"/>
    <n v="100000"/>
    <n v="4484"/>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31339347"/>
    <n v="0"/>
    <n v="50639347"/>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5000000"/>
    <n v="5400000"/>
    <n v="5000000"/>
    <n v="323710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5669.95"/>
    <n v="5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09580.7"/>
    <n v="50000"/>
    <n v="109580.7"/>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388549.45"/>
    <n v="100000"/>
    <n v="1137880.54"/>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72012.65"/>
    <n v="100000"/>
    <n v="169894.93"/>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30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50000"/>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489960"/>
    <n v="561502.31999999995"/>
    <n v="823796"/>
    <n v="440292.19999999995"/>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0"/>
    <n v="200000"/>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13559"/>
    <n v="8142514.2200000007"/>
    <n v="15113559"/>
    <n v="6829634.4000000004"/>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622055"/>
    <n v="800000"/>
    <n v="48783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2514673"/>
    <n v="125000"/>
    <n v="2514673"/>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4458815.0200000005"/>
    <n v="8600000"/>
    <n v="3640862.62"/>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504225.27"/>
    <n v="200000"/>
    <n v="1478256.7999999998"/>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7700"/>
    <n v="2918833.23"/>
    <n v="30317700"/>
    <n v="2894624.26"/>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358609.32"/>
    <n v="100000"/>
    <n v="1342175.3399999999"/>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782235.55999999982"/>
    <n v="300000"/>
    <n v="586415.35000000009"/>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8000000"/>
    <n v="0"/>
    <n v="22175000"/>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3849938.87"/>
    <n v="3350000"/>
    <n v="3304751.54"/>
  </r>
  <r>
    <s v="2023"/>
    <x v="0"/>
    <x v="0"/>
    <x v="1"/>
    <x v="1"/>
    <s v="2 - Poder Ejecutivo"/>
    <s v="0202 - MINISTERIO DE  INTERIOR Y POLICÍA"/>
    <s v="0001 - MINISTERIO DE INTERIOR Y POLICIA"/>
    <x v="0"/>
    <x v="0"/>
    <x v="2"/>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27180.34"/>
    <n v="3000000"/>
    <n v="527180.34"/>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6380282"/>
    <n v="12274882.389999999"/>
    <n v="9980282"/>
    <n v="11247102.35"/>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113852"/>
    <n v="4000000"/>
    <n v="1882572"/>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417072.4"/>
    <n v="2500000"/>
    <n v="141128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4061324"/>
    <n v="4000000"/>
    <n v="3330609"/>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385609.1"/>
    <n v="4500000"/>
    <n v="1135755.8999999999"/>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9653330"/>
    <n v="2960677.83"/>
    <n v="9653330"/>
    <n v="2726508.71"/>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2000000"/>
    <n v="10856"/>
    <n v="2000000"/>
    <n v="10856"/>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40713.25"/>
    <n v="400000"/>
    <n v="335099.99"/>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0"/>
    <n v="50000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20500000"/>
    <n v="50000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607000.26"/>
    <n v="4600000"/>
    <n v="607000.26"/>
  </r>
  <r>
    <s v="2023"/>
    <x v="0"/>
    <x v="0"/>
    <x v="1"/>
    <x v="1"/>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218492374"/>
    <n v="220789766.85000002"/>
    <n v="255955292"/>
    <n v="220652266.84999993"/>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325664980"/>
    <n v="214292238.61999997"/>
    <n v="376664980"/>
    <n v="214038563.72999999"/>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203202350"/>
    <n v="148038000"/>
    <n v="203202350"/>
    <n v="14803800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67181545"/>
    <n v="51620121.680000007"/>
    <n v="67181545"/>
    <n v="923296.84"/>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1787579"/>
    <n v="0"/>
    <n v="1787579"/>
    <n v="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3178399"/>
    <n v="3923930.4"/>
    <n v="5478399"/>
    <n v="3923930.4"/>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1314099"/>
    <n v="1224770.32"/>
    <n v="1314099"/>
    <n v="1224770.32"/>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42500800"/>
    <n v="42138721"/>
    <n v="42500800"/>
    <n v="34032009.5"/>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57926941"/>
    <n v="26470272.240000002"/>
    <n v="57926941"/>
    <n v="26470272.240000002"/>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5139872"/>
    <n v="536728.76"/>
    <n v="5139872"/>
    <n v="536728.76"/>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24872940"/>
    <n v="0"/>
    <n v="24872940"/>
    <n v="0"/>
  </r>
  <r>
    <s v="2023"/>
    <x v="0"/>
    <x v="0"/>
    <x v="0"/>
    <x v="0"/>
    <s v="2 - Poder Ejecutivo"/>
    <s v="0202 - MINISTERIO DE  INTERIOR Y POLICÍA"/>
    <s v="0001 - MINISTERIO DE INTERIOR Y POLICIA"/>
    <x v="0"/>
    <x v="1"/>
    <x v="15"/>
    <s v="2.1 - REMUNERACIONES Y CONTRIBUCIONES"/>
    <s v="2.1.3 - DIETAS Y GASTOS DE REPRESENTACIÓN"/>
    <s v="N"/>
    <s v="00 - N/A"/>
    <s v="10 - FONDO GENERAL"/>
    <s v="(en blanco)"/>
    <s v="99 - MULTIPROVINCIAL"/>
    <n v="900000"/>
    <n v="42166.399999999994"/>
    <n v="900000"/>
    <n v="42166.400000000001"/>
  </r>
  <r>
    <s v="2023"/>
    <x v="0"/>
    <x v="0"/>
    <x v="0"/>
    <x v="0"/>
    <s v="2 - Poder Ejecutivo"/>
    <s v="0202 - MINISTERIO DE  INTERIOR Y POLICÍA"/>
    <s v="0001 - MINISTERIO DE INTERIOR Y POLICIA"/>
    <x v="0"/>
    <x v="1"/>
    <x v="15"/>
    <s v="2.1 - REMUNERACIONES Y CONTRIBUCIONES"/>
    <s v="2.1.4 - GRATIFICACIONES Y BONIFICACIONES"/>
    <s v="N"/>
    <s v="00 - N/A"/>
    <s v="10 - FONDO GENERAL"/>
    <s v="(en blanco)"/>
    <s v="99 - MULTIPROVINCIAL"/>
    <n v="22462918"/>
    <n v="0"/>
    <n v="0"/>
    <n v="0"/>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64519600"/>
    <n v="41111779.520000018"/>
    <n v="67019600"/>
    <n v="41084045.800000004"/>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63169121"/>
    <n v="41401519.900000013"/>
    <n v="65169121"/>
    <n v="41373747.050000004"/>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10457397"/>
    <n v="6212837.0300000031"/>
    <n v="11457397"/>
    <n v="6208123.0399999982"/>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443403"/>
    <n v="16042.32"/>
    <n v="443403"/>
    <n v="16042.32"/>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8891696"/>
    <n v="12765112.830000002"/>
    <n v="8891696"/>
    <n v="12765112.830000002"/>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1202509"/>
    <n v="3543651.47"/>
    <n v="1202509"/>
    <n v="3543651.47"/>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966000"/>
    <n v="530152.54999999993"/>
    <n v="1466000"/>
    <n v="530152.54999999993"/>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8278142"/>
    <n v="350000"/>
    <n v="8278142"/>
    <n v="350000"/>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111988"/>
    <n v="4816"/>
    <n v="111988"/>
    <n v="4816"/>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61150"/>
    <n v="3615"/>
    <n v="61150"/>
    <n v="3615"/>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10036800"/>
    <n v="66898426.799999997"/>
    <n v="65489600"/>
    <n v="27235982.68"/>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0"/>
    <n v="7664471.6999999993"/>
    <n v="200000"/>
    <n v="6115721.7000000002"/>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94995015"/>
    <n v="4817874.1500000022"/>
    <n v="51825015"/>
    <n v="3680374.36"/>
  </r>
  <r>
    <s v="2023"/>
    <x v="0"/>
    <x v="0"/>
    <x v="0"/>
    <x v="0"/>
    <s v="2 - Poder Ejecutivo"/>
    <s v="0202 - MINISTERIO DE  INTERIOR Y POLICÍA"/>
    <s v="0001 - MINISTERIO DE INTERIOR Y POLICIA"/>
    <x v="0"/>
    <x v="1"/>
    <x v="15"/>
    <s v="2.2 - CONTRATACIÓN DE SERVICIOS"/>
    <s v="2.2.3 - VIÁTICOS"/>
    <s v="N"/>
    <s v="00 - N/A"/>
    <s v="10 - FONDO GENERAL"/>
    <s v="(en blanco)"/>
    <s v="99 - MULTIPROVINCIAL"/>
    <n v="19862134"/>
    <n v="5329664.33"/>
    <n v="19862134"/>
    <n v="5143564.33"/>
  </r>
  <r>
    <s v="2023"/>
    <x v="0"/>
    <x v="0"/>
    <x v="0"/>
    <x v="0"/>
    <s v="2 - Poder Ejecutivo"/>
    <s v="0202 - MINISTERIO DE  INTERIOR Y POLICÍA"/>
    <s v="0001 - MINISTERIO DE INTERIOR Y POLICIA"/>
    <x v="0"/>
    <x v="1"/>
    <x v="15"/>
    <s v="2.2 - CONTRATACIÓN DE SERVICIOS"/>
    <s v="2.2.3 - VIÁTICOS"/>
    <s v="N"/>
    <s v="00 - N/A"/>
    <s v="10 - FONDO GENERAL"/>
    <s v="(en blanco)"/>
    <s v="99 - MULTIPROVINCIAL"/>
    <n v="550000"/>
    <n v="0"/>
    <n v="5500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6400"/>
    <n v="0"/>
    <n v="164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5000"/>
    <n v="0"/>
    <n v="150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50000"/>
    <n v="0"/>
    <n v="150000"/>
    <n v="0"/>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39415262"/>
    <n v="20731327.349999998"/>
    <n v="25499262"/>
    <n v="6056040.5599999996"/>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7854711"/>
    <n v="1464000.04"/>
    <n v="7854711"/>
    <n v="1464000.04"/>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0000"/>
    <n v="200000.02"/>
    <n v="320000"/>
    <n v="200000.02"/>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1020000"/>
    <n v="1670749.05"/>
    <n v="3220000"/>
    <n v="1670749.05"/>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000000"/>
    <n v="3413993.99"/>
    <n v="3840000"/>
    <n v="3355583.99"/>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3633192"/>
    <n v="0"/>
    <n v="9733192"/>
    <n v="0"/>
  </r>
  <r>
    <s v="2023"/>
    <x v="0"/>
    <x v="0"/>
    <x v="0"/>
    <x v="0"/>
    <s v="2 - Poder Ejecutivo"/>
    <s v="0202 - MINISTERIO DE  INTERIOR Y POLICÍA"/>
    <s v="0001 - MINISTERIO DE INTERIOR Y POLICIA"/>
    <x v="0"/>
    <x v="1"/>
    <x v="15"/>
    <s v="2.2 - CONTRATACIÓN DE SERVICIOS"/>
    <s v="2.2.6 - SEGUROS"/>
    <s v="N"/>
    <s v="00 - N/A"/>
    <s v="10 - FONDO GENERAL"/>
    <s v="(en blanco)"/>
    <s v="99 - MULTIPROVINCIAL"/>
    <n v="1000000"/>
    <n v="184774.58"/>
    <n v="1000000"/>
    <n v="184774.58"/>
  </r>
  <r>
    <s v="2023"/>
    <x v="0"/>
    <x v="0"/>
    <x v="0"/>
    <x v="0"/>
    <s v="2 - Poder Ejecutivo"/>
    <s v="0202 - MINISTERIO DE  INTERIOR Y POLICÍA"/>
    <s v="0001 - MINISTERIO DE INTERIOR Y POLICIA"/>
    <x v="0"/>
    <x v="1"/>
    <x v="15"/>
    <s v="2.2 - CONTRATACIÓN DE SERVICIOS"/>
    <s v="2.2.6 - SEGUROS"/>
    <s v="N"/>
    <s v="00 - N/A"/>
    <s v="10 - FONDO GENERAL"/>
    <s v="(en blanco)"/>
    <s v="99 - MULTIPROVINCIAL"/>
    <n v="1500000"/>
    <n v="74699.55"/>
    <n v="1500000"/>
    <n v="74699.55"/>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44249832"/>
    <n v="1032500"/>
    <n v="35515832"/>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5050000"/>
    <n v="0"/>
    <n v="15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4000"/>
    <n v="0"/>
    <n v="4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9000"/>
    <n v="0"/>
    <n v="5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00000"/>
    <n v="0"/>
    <n v="3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0"/>
    <n v="241900"/>
    <n v="1800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300532"/>
    <n v="0"/>
    <n v="200532"/>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0"/>
    <n v="1139957.8799999999"/>
    <n v="1200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3000"/>
    <n v="0"/>
    <n v="3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4078562"/>
    <n v="7483191.6700000009"/>
    <n v="14378562"/>
    <n v="3403700.1399999997"/>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507652"/>
    <n v="100000"/>
    <n v="438152"/>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00"/>
    <n v="3128559.99"/>
    <n v="13900000"/>
    <n v="3128559.99"/>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4040000"/>
    <n v="180000"/>
    <n v="384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5000000"/>
    <n v="0"/>
    <n v="637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6000000"/>
    <n v="0"/>
    <n v="360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480000"/>
    <n v="0"/>
    <n v="480000"/>
    <n v="0"/>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42210590"/>
    <n v="53966280.68"/>
    <n v="63410590"/>
    <n v="5031213.17"/>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0"/>
    <n v="3471573.9200000004"/>
    <n v="5300000"/>
    <n v="1805897.7200000002"/>
  </r>
  <r>
    <s v="2023"/>
    <x v="0"/>
    <x v="0"/>
    <x v="0"/>
    <x v="0"/>
    <s v="2 - Poder Ejecutivo"/>
    <s v="0202 - MINISTERIO DE  INTERIOR Y POLICÍA"/>
    <s v="0001 - MINISTERIO DE INTERIOR Y POLICIA"/>
    <x v="0"/>
    <x v="1"/>
    <x v="15"/>
    <s v="2.3 - MATERIALES Y SUMINISTROS"/>
    <s v="2.3.1 - ALIMENTOS Y PRODUCTOS AGROFORESTALES"/>
    <s v="N"/>
    <s v="00 - N/A"/>
    <s v="10 - FONDO GENERAL"/>
    <s v="(en blanco)"/>
    <s v="99 - MULTIPROVINCIAL"/>
    <n v="2875417"/>
    <n v="7405914.8399999999"/>
    <n v="15148417"/>
    <n v="6710725"/>
  </r>
  <r>
    <s v="2023"/>
    <x v="0"/>
    <x v="0"/>
    <x v="0"/>
    <x v="0"/>
    <s v="2 - Poder Ejecutivo"/>
    <s v="0202 - MINISTERIO DE  INTERIOR Y POLICÍA"/>
    <s v="0001 - MINISTERIO DE INTERIOR Y POLICIA"/>
    <x v="0"/>
    <x v="1"/>
    <x v="15"/>
    <s v="2.3 - MATERIALES Y SUMINISTROS"/>
    <s v="2.3.1 - ALIMENTOS Y PRODUCTOS AGROFORESTALES"/>
    <s v="N"/>
    <s v="00 - N/A"/>
    <s v="10 - FONDO GENERAL"/>
    <s v="(en blanco)"/>
    <s v="99 - MULTIPROVINCIAL"/>
    <n v="100000"/>
    <n v="56100"/>
    <n v="127000"/>
    <n v="0"/>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0"/>
    <n v="638924.32000000007"/>
    <n v="1711000"/>
    <n v="529892.32000000007"/>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100000"/>
    <n v="19116"/>
    <n v="193000"/>
    <n v="19116"/>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8074000"/>
    <n v="8821728.120000001"/>
    <n v="14874000"/>
    <n v="5871167.6199999992"/>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0"/>
    <n v="1024830"/>
    <n v="1800000"/>
    <n v="102483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150000"/>
    <n v="11575.8"/>
    <n v="150000"/>
    <n v="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8473101"/>
    <n v="588938"/>
    <n v="5073101"/>
    <n v="579498"/>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85000"/>
    <n v="0"/>
    <n v="85000"/>
    <n v="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75000"/>
    <n v="487030.01"/>
    <n v="3695000"/>
    <n v="487030.01"/>
  </r>
  <r>
    <s v="2023"/>
    <x v="0"/>
    <x v="0"/>
    <x v="0"/>
    <x v="0"/>
    <s v="2 - Poder Ejecutivo"/>
    <s v="0202 - MINISTERIO DE  INTERIOR Y POLICÍA"/>
    <s v="0001 - MINISTERIO DE INTERIOR Y POLICIA"/>
    <x v="0"/>
    <x v="1"/>
    <x v="15"/>
    <s v="2.3 - MATERIALES Y SUMINISTROS"/>
    <s v="2.3.5 - CUERO, CAUCHO Y PLÁSTICO"/>
    <s v="N"/>
    <s v="00 - N/A"/>
    <s v="10 - FONDO GENERAL"/>
    <s v="(en blanco)"/>
    <s v="99 - MULTIPROVINCIAL"/>
    <n v="500000"/>
    <n v="134992"/>
    <n v="400000"/>
    <n v="42480"/>
  </r>
  <r>
    <s v="2023"/>
    <x v="0"/>
    <x v="0"/>
    <x v="0"/>
    <x v="0"/>
    <s v="2 - Poder Ejecutivo"/>
    <s v="0202 - MINISTERIO DE  INTERIOR Y POLICÍA"/>
    <s v="0001 - MINISTERIO DE INTERIOR Y POLICIA"/>
    <x v="0"/>
    <x v="1"/>
    <x v="15"/>
    <s v="2.3 - MATERIALES Y SUMINISTROS"/>
    <s v="2.3.5 - CUERO, CAUCHO Y PLÁSTICO"/>
    <s v="N"/>
    <s v="00 - N/A"/>
    <s v="10 - FONDO GENERAL"/>
    <s v="(en blanco)"/>
    <s v="99 - MULTIPROVINCIAL"/>
    <n v="7319009"/>
    <n v="0"/>
    <n v="584520"/>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652113"/>
    <n v="0"/>
    <n v="352113"/>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0"/>
    <n v="23895"/>
    <n v="100000"/>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27720"/>
    <n v="52515.02"/>
    <n v="1334720"/>
    <n v="51689.899999999994"/>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448718"/>
    <n v="0"/>
    <n v="448718"/>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2773343"/>
    <n v="0"/>
    <n v="32973343"/>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2000"/>
    <n v="0"/>
    <n v="12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5000"/>
    <n v="0"/>
    <n v="55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60000"/>
    <n v="0"/>
    <n v="11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0000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00000"/>
    <n v="789302"/>
    <n v="900000"/>
    <n v="572654"/>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050000"/>
    <n v="0"/>
    <n v="550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788946"/>
    <n v="0"/>
    <n v="478946"/>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50000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6639560"/>
    <n v="2494934.7799999993"/>
    <n v="8668560"/>
    <n v="1557703.92"/>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185979.6"/>
    <n v="3658400"/>
    <n v="733611.9"/>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419000"/>
    <n v="1800000"/>
    <n v="241900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4122081.1999999997"/>
    <n v="7430000"/>
    <n v="3375144.5600000005"/>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100000"/>
    <n v="734432"/>
    <n v="2221000"/>
    <n v="21830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7457740"/>
    <n v="6435665.8300000001"/>
    <n v="12607740"/>
    <n v="5184134.2300000004"/>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4000000"/>
    <n v="5117424"/>
    <n v="6800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405917.64"/>
    <n v="446600"/>
    <n v="314939.64"/>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3742690"/>
    <n v="21263000"/>
    <n v="5790522.7400000002"/>
  </r>
  <r>
    <s v="2023"/>
    <x v="0"/>
    <x v="0"/>
    <x v="1"/>
    <x v="1"/>
    <s v="2 - Poder Ejecutivo"/>
    <s v="0202 - MINISTERIO DE  INTERIOR Y POLICÍA"/>
    <s v="0001 - MINISTERIO DE INTERIOR Y POLICIA"/>
    <x v="0"/>
    <x v="1"/>
    <x v="15"/>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x v="0"/>
    <x v="1"/>
    <x v="15"/>
    <s v="2.1 - REMUNERACIONES Y CONTRIBUCIONES"/>
    <s v="2.1.1 - REMUNERACIONES"/>
    <s v="N"/>
    <s v="00 - N/A"/>
    <s v="10 - FONDO GENERAL"/>
    <s v="(en blanco)"/>
    <s v="01 - DISTRITO NACIONAL"/>
    <n v="269811491"/>
    <n v="342450684.84999996"/>
    <n v="419342088"/>
    <n v="342450684.85000002"/>
  </r>
  <r>
    <s v="2023"/>
    <x v="0"/>
    <x v="0"/>
    <x v="0"/>
    <x v="0"/>
    <s v="2 - Poder Ejecutivo"/>
    <s v="0202 - MINISTERIO DE  INTERIOR Y POLICÍA"/>
    <s v="0001 - POLICIA NACIONAL"/>
    <x v="0"/>
    <x v="1"/>
    <x v="15"/>
    <s v="2.1 - REMUNERACIONES Y CONTRIBUCIONES"/>
    <s v="2.1.1 - REMUNERACIONES"/>
    <s v="N"/>
    <s v="00 - N/A"/>
    <s v="10 - FONDO GENERAL"/>
    <s v="(en blanco)"/>
    <s v="01 - DISTRITO NACIONAL"/>
    <n v="89949000"/>
    <n v="71557000"/>
    <n v="75749000"/>
    <n v="58632000"/>
  </r>
  <r>
    <s v="2023"/>
    <x v="0"/>
    <x v="0"/>
    <x v="0"/>
    <x v="0"/>
    <s v="2 - Poder Ejecutivo"/>
    <s v="0202 - MINISTERIO DE  INTERIOR Y POLICÍA"/>
    <s v="0001 - POLICIA NACIONAL"/>
    <x v="0"/>
    <x v="1"/>
    <x v="15"/>
    <s v="2.1 - REMUNERACIONES Y CONTRIBUCIONES"/>
    <s v="2.1.1 - REMUNERACIONES"/>
    <s v="N"/>
    <s v="00 - N/A"/>
    <s v="10 - FONDO GENERAL"/>
    <s v="(en blanco)"/>
    <s v="01 - DISTRITO NACIONAL"/>
    <n v="36249606"/>
    <n v="36249606"/>
    <n v="42240466"/>
    <n v="0"/>
  </r>
  <r>
    <s v="2023"/>
    <x v="0"/>
    <x v="0"/>
    <x v="0"/>
    <x v="0"/>
    <s v="2 - Poder Ejecutivo"/>
    <s v="0202 - MINISTERIO DE  INTERIOR Y POLICÍA"/>
    <s v="0001 - POLICIA NACIONAL"/>
    <x v="0"/>
    <x v="1"/>
    <x v="15"/>
    <s v="2.1 - REMUNERACIONES Y CONTRIBUCIONES"/>
    <s v="2.1.1 - REMUNERACIONES"/>
    <s v="N"/>
    <s v="00 - N/A"/>
    <s v="10 - FONDO GENERAL"/>
    <s v="(en blanco)"/>
    <s v="99 - MULTIPROVINCIAL"/>
    <n v="160000000"/>
    <n v="0"/>
    <n v="0"/>
    <n v="0"/>
  </r>
  <r>
    <s v="2023"/>
    <x v="0"/>
    <x v="0"/>
    <x v="0"/>
    <x v="0"/>
    <s v="2 - Poder Ejecutivo"/>
    <s v="0202 - MINISTERIO DE  INTERIOR Y POLICÍA"/>
    <s v="0001 - POLICIA NACIONAL"/>
    <x v="0"/>
    <x v="1"/>
    <x v="15"/>
    <s v="2.1 - REMUNERACIONES Y CONTRIBUCIONES"/>
    <s v="2.1.1 - REMUNERACIONES"/>
    <s v="N"/>
    <s v="00 - N/A"/>
    <s v="10 - FONDO GENERAL"/>
    <s v="(en blanco)"/>
    <s v="99 - MULTIPROVINCIAL"/>
    <n v="9656540499"/>
    <n v="10205705177.200006"/>
    <n v="12616732642.299999"/>
    <n v="10205705177.200001"/>
  </r>
  <r>
    <s v="2023"/>
    <x v="0"/>
    <x v="0"/>
    <x v="0"/>
    <x v="0"/>
    <s v="2 - Poder Ejecutivo"/>
    <s v="0202 - MINISTERIO DE  INTERIOR Y POLICÍA"/>
    <s v="0001 - POLICIA NACIONAL"/>
    <x v="0"/>
    <x v="1"/>
    <x v="15"/>
    <s v="2.1 - REMUNERACIONES Y CONTRIBUCIONES"/>
    <s v="2.1.1 - REMUNERACIONES"/>
    <s v="N"/>
    <s v="00 - N/A"/>
    <s v="10 - FONDO GENERAL"/>
    <s v="(en blanco)"/>
    <s v="99 - MULTIPROVINCIAL"/>
    <n v="1816446418"/>
    <n v="1894468668.9499998"/>
    <n v="2035146418"/>
    <n v="1489123450"/>
  </r>
  <r>
    <s v="2023"/>
    <x v="0"/>
    <x v="0"/>
    <x v="0"/>
    <x v="0"/>
    <s v="2 - Poder Ejecutivo"/>
    <s v="0202 - MINISTERIO DE  INTERIOR Y POLICÍA"/>
    <s v="0001 - POLICIA NACIONAL"/>
    <x v="0"/>
    <x v="1"/>
    <x v="15"/>
    <s v="2.1 - REMUNERACIONES Y CONTRIBUCIONES"/>
    <s v="2.1.1 - REMUNERACIONES"/>
    <s v="N"/>
    <s v="00 - N/A"/>
    <s v="10 - FONDO GENERAL"/>
    <s v="(en blanco)"/>
    <s v="99 - MULTIPROVINCIAL"/>
    <n v="241020000"/>
    <n v="212600000"/>
    <n v="255120000"/>
    <n v="212600000"/>
  </r>
  <r>
    <s v="2023"/>
    <x v="0"/>
    <x v="0"/>
    <x v="0"/>
    <x v="0"/>
    <s v="2 - Poder Ejecutivo"/>
    <s v="0202 - MINISTERIO DE  INTERIOR Y POLICÍA"/>
    <s v="0001 - POLICIA NACIONAL"/>
    <x v="0"/>
    <x v="1"/>
    <x v="15"/>
    <s v="2.1 - REMUNERACIONES Y CONTRIBUCIONES"/>
    <s v="2.1.1 - REMUNERACIONES"/>
    <s v="N"/>
    <s v="00 - N/A"/>
    <s v="10 - FONDO GENERAL"/>
    <s v="(en blanco)"/>
    <s v="99 - MULTIPROVINCIAL"/>
    <n v="2225890548"/>
    <n v="50875548"/>
    <n v="57884422"/>
    <n v="48123432.000000007"/>
  </r>
  <r>
    <s v="2023"/>
    <x v="0"/>
    <x v="0"/>
    <x v="0"/>
    <x v="0"/>
    <s v="2 - Poder Ejecutivo"/>
    <s v="0202 - MINISTERIO DE  INTERIOR Y POLICÍA"/>
    <s v="0001 - POLICIA NACIONAL"/>
    <x v="0"/>
    <x v="1"/>
    <x v="15"/>
    <s v="2.1 - REMUNERACIONES Y CONTRIBUCIONES"/>
    <s v="2.1.1 - REMUNERACIONES"/>
    <s v="N"/>
    <s v="00 - N/A"/>
    <s v="10 - FONDO GENERAL"/>
    <s v="(en blanco)"/>
    <s v="99 - MULTIPROVINCIAL"/>
    <n v="23746200"/>
    <n v="53294150.890000001"/>
    <n v="75268368"/>
    <n v="53294150.890000001"/>
  </r>
  <r>
    <s v="2023"/>
    <x v="0"/>
    <x v="0"/>
    <x v="0"/>
    <x v="0"/>
    <s v="2 - Poder Ejecutivo"/>
    <s v="0202 - MINISTERIO DE  INTERIOR Y POLICÍA"/>
    <s v="0001 - POLICIA NACIONAL"/>
    <x v="0"/>
    <x v="1"/>
    <x v="15"/>
    <s v="2.1 - REMUNERACIONES Y CONTRIBUCIONES"/>
    <s v="2.1.1 - REMUNERACIONES"/>
    <s v="N"/>
    <s v="00 - N/A"/>
    <s v="10 - FONDO GENERAL"/>
    <s v="(en blanco)"/>
    <s v="99 - MULTIPROVINCIAL"/>
    <n v="1087183074"/>
    <n v="1087183074"/>
    <n v="1087183074"/>
    <n v="153414"/>
  </r>
  <r>
    <s v="2023"/>
    <x v="0"/>
    <x v="0"/>
    <x v="0"/>
    <x v="0"/>
    <s v="2 - Poder Ejecutivo"/>
    <s v="0202 - MINISTERIO DE  INTERIOR Y POLICÍA"/>
    <s v="0001 - POLICIA NACIONAL"/>
    <x v="0"/>
    <x v="1"/>
    <x v="15"/>
    <s v="2.1 - REMUNERACIONES Y CONTRIBUCIONES"/>
    <s v="2.1.2 - SOBRESUELDOS"/>
    <s v="N"/>
    <s v="00 - N/A"/>
    <s v="10 - FONDO GENERAL"/>
    <s v="(en blanco)"/>
    <s v="01 - DISTRITO NACIONAL"/>
    <n v="165600"/>
    <n v="192000"/>
    <n v="231100"/>
    <n v="192000"/>
  </r>
  <r>
    <s v="2023"/>
    <x v="0"/>
    <x v="0"/>
    <x v="0"/>
    <x v="0"/>
    <s v="2 - Poder Ejecutivo"/>
    <s v="0202 - MINISTERIO DE  INTERIOR Y POLICÍA"/>
    <s v="0001 - POLICIA NACIONAL"/>
    <x v="0"/>
    <x v="1"/>
    <x v="15"/>
    <s v="2.1 - REMUNERACIONES Y CONTRIBUCIONES"/>
    <s v="2.1.2 - SOBRESUELDOS"/>
    <s v="N"/>
    <s v="00 - N/A"/>
    <s v="10 - FONDO GENERAL"/>
    <s v="(en blanco)"/>
    <s v="01 - DISTRITO NACIONAL"/>
    <n v="4579920"/>
    <n v="3284820"/>
    <n v="4377420"/>
    <n v="3284820"/>
  </r>
  <r>
    <s v="2023"/>
    <x v="0"/>
    <x v="0"/>
    <x v="0"/>
    <x v="0"/>
    <s v="2 - Poder Ejecutivo"/>
    <s v="0202 - MINISTERIO DE  INTERIOR Y POLICÍA"/>
    <s v="0001 - POLICIA NACIONAL"/>
    <x v="0"/>
    <x v="1"/>
    <x v="15"/>
    <s v="2.1 - REMUNERACIONES Y CONTRIBUCIONES"/>
    <s v="2.1.2 - SOBRESUELDOS"/>
    <s v="N"/>
    <s v="00 - N/A"/>
    <s v="10 - FONDO GENERAL"/>
    <s v="(en blanco)"/>
    <s v="01 - DISTRITO NACIONAL"/>
    <n v="27342000"/>
    <n v="24023920"/>
    <n v="23842000"/>
    <n v="18195250"/>
  </r>
  <r>
    <s v="2023"/>
    <x v="0"/>
    <x v="0"/>
    <x v="0"/>
    <x v="0"/>
    <s v="2 - Poder Ejecutivo"/>
    <s v="0202 - MINISTERIO DE  INTERIOR Y POLICÍA"/>
    <s v="0001 - POLICIA NACIONAL"/>
    <x v="0"/>
    <x v="1"/>
    <x v="15"/>
    <s v="2.1 - REMUNERACIONES Y CONTRIBUCIONES"/>
    <s v="2.1.2 - SOBRESUELDOS"/>
    <s v="N"/>
    <s v="00 - N/A"/>
    <s v="10 - FONDO GENERAL"/>
    <s v="(en blanco)"/>
    <s v="99 - MULTIPROVINCIAL"/>
    <n v="11199828"/>
    <n v="9027158"/>
    <n v="11459828"/>
    <n v="9027158"/>
  </r>
  <r>
    <s v="2023"/>
    <x v="0"/>
    <x v="0"/>
    <x v="0"/>
    <x v="0"/>
    <s v="2 - Poder Ejecutivo"/>
    <s v="0202 - MINISTERIO DE  INTERIOR Y POLICÍA"/>
    <s v="0001 - POLICIA NACIONAL"/>
    <x v="0"/>
    <x v="1"/>
    <x v="15"/>
    <s v="2.1 - REMUNERACIONES Y CONTRIBUCIONES"/>
    <s v="2.1.2 - SOBRESUELDOS"/>
    <s v="N"/>
    <s v="00 - N/A"/>
    <s v="10 - FONDO GENERAL"/>
    <s v="(en blanco)"/>
    <s v="99 - MULTIPROVINCIAL"/>
    <n v="119035000"/>
    <n v="100322539.99999999"/>
    <n v="118732000"/>
    <n v="100322540"/>
  </r>
  <r>
    <s v="2023"/>
    <x v="0"/>
    <x v="0"/>
    <x v="0"/>
    <x v="0"/>
    <s v="2 - Poder Ejecutivo"/>
    <s v="0202 - MINISTERIO DE  INTERIOR Y POLICÍA"/>
    <s v="0001 - POLICIA NACIONAL"/>
    <x v="0"/>
    <x v="1"/>
    <x v="15"/>
    <s v="2.1 - REMUNERACIONES Y CONTRIBUCIONES"/>
    <s v="2.1.2 - SOBRESUELDOS"/>
    <s v="N"/>
    <s v="00 - N/A"/>
    <s v="10 - FONDO GENERAL"/>
    <s v="(en blanco)"/>
    <s v="99 - MULTIPROVINCIAL"/>
    <n v="14857152"/>
    <n v="9853118"/>
    <n v="14857152"/>
    <n v="9853118"/>
  </r>
  <r>
    <s v="2023"/>
    <x v="0"/>
    <x v="0"/>
    <x v="0"/>
    <x v="0"/>
    <s v="2 - Poder Ejecutivo"/>
    <s v="0202 - MINISTERIO DE  INTERIOR Y POLICÍA"/>
    <s v="0001 - POLICIA NACIONAL"/>
    <x v="0"/>
    <x v="1"/>
    <x v="15"/>
    <s v="2.1 - REMUNERACIONES Y CONTRIBUCIONES"/>
    <s v="2.1.2 - SOBRESUELDOS"/>
    <s v="N"/>
    <s v="00 - N/A"/>
    <s v="10 - FONDO GENERAL"/>
    <s v="(en blanco)"/>
    <s v="99 - MULTIPROVINCIAL"/>
    <n v="309393000"/>
    <n v="309490500"/>
    <n v="309458000"/>
    <n v="232575500"/>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24463655"/>
    <n v="24279790.350000001"/>
    <n v="29732173"/>
    <n v="24279690.350000005"/>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24498230"/>
    <n v="24313905.859999999"/>
    <n v="29773741"/>
    <n v="24313905.859999999"/>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4140498"/>
    <n v="4109370.5100000002"/>
    <n v="5031402"/>
    <n v="4109370.5100000002"/>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800556653"/>
    <n v="725585992.95999992"/>
    <n v="898402653"/>
    <n v="725585991.79000044"/>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955477162"/>
    <n v="854304337.88999999"/>
    <n v="1074488162"/>
    <n v="854304334.74000001"/>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135485103"/>
    <n v="122801092.98999992"/>
    <n v="153297103"/>
    <n v="122801082.71999997"/>
  </r>
  <r>
    <s v="2023"/>
    <x v="0"/>
    <x v="0"/>
    <x v="0"/>
    <x v="0"/>
    <s v="2 - Poder Ejecutivo"/>
    <s v="0202 - MINISTERIO DE  INTERIOR Y POLICÍA"/>
    <s v="0001 - POLICIA NACIONAL"/>
    <x v="0"/>
    <x v="1"/>
    <x v="15"/>
    <s v="2.2 - CONTRATACIÓN DE SERVICIOS"/>
    <s v="2.2.1 - SERVICIOS BÁSICOS"/>
    <s v="N"/>
    <s v="00 - N/A"/>
    <s v="10 - FONDO GENERAL"/>
    <s v="(en blanco)"/>
    <s v="99 - MULTIPROVINCIAL"/>
    <n v="80000000"/>
    <n v="54577165.909999989"/>
    <n v="85515200"/>
    <n v="54577165.909999989"/>
  </r>
  <r>
    <s v="2023"/>
    <x v="0"/>
    <x v="0"/>
    <x v="0"/>
    <x v="0"/>
    <s v="2 - Poder Ejecutivo"/>
    <s v="0202 - MINISTERIO DE  INTERIOR Y POLICÍA"/>
    <s v="0001 - POLICIA NACIONAL"/>
    <x v="0"/>
    <x v="1"/>
    <x v="15"/>
    <s v="2.2 - CONTRATACIÓN DE SERVICIOS"/>
    <s v="2.2.1 - SERVICIOS BÁSICOS"/>
    <s v="N"/>
    <s v="00 - N/A"/>
    <s v="10 - FONDO GENERAL"/>
    <s v="(en blanco)"/>
    <s v="99 - MULTIPROVINCIAL"/>
    <n v="30960000"/>
    <n v="20325590.789999992"/>
    <n v="30960000"/>
    <n v="20325590.789999995"/>
  </r>
  <r>
    <s v="2023"/>
    <x v="0"/>
    <x v="0"/>
    <x v="0"/>
    <x v="0"/>
    <s v="2 - Poder Ejecutivo"/>
    <s v="0202 - MINISTERIO DE  INTERIOR Y POLICÍA"/>
    <s v="0001 - POLICIA NACIONAL"/>
    <x v="0"/>
    <x v="1"/>
    <x v="15"/>
    <s v="2.2 - CONTRATACIÓN DE SERVICIOS"/>
    <s v="2.2.1 - SERVICIOS BÁSICOS"/>
    <s v="N"/>
    <s v="00 - N/A"/>
    <s v="10 - FONDO GENERAL"/>
    <s v="(en blanco)"/>
    <s v="99 - MULTIPROVINCIAL"/>
    <n v="206400000"/>
    <n v="146201030.64999992"/>
    <n v="206400000"/>
    <n v="146201030.64999992"/>
  </r>
  <r>
    <s v="2023"/>
    <x v="0"/>
    <x v="0"/>
    <x v="0"/>
    <x v="0"/>
    <s v="2 - Poder Ejecutivo"/>
    <s v="0202 - MINISTERIO DE  INTERIOR Y POLICÍA"/>
    <s v="0001 - POLICIA NACIONAL"/>
    <x v="0"/>
    <x v="1"/>
    <x v="15"/>
    <s v="2.2 - CONTRATACIÓN DE SERVICIOS"/>
    <s v="2.2.1 - SERVICIOS BÁSICOS"/>
    <s v="N"/>
    <s v="00 - N/A"/>
    <s v="10 - FONDO GENERAL"/>
    <s v="(en blanco)"/>
    <s v="99 - MULTIPROVINCIAL"/>
    <n v="5530440"/>
    <n v="2483963"/>
    <n v="5530440"/>
    <n v="2483963"/>
  </r>
  <r>
    <s v="2023"/>
    <x v="0"/>
    <x v="0"/>
    <x v="0"/>
    <x v="0"/>
    <s v="2 - Poder Ejecutivo"/>
    <s v="0202 - MINISTERIO DE  INTERIOR Y POLICÍA"/>
    <s v="0001 - POLICIA NACIONAL"/>
    <x v="0"/>
    <x v="1"/>
    <x v="15"/>
    <s v="2.2 - CONTRATACIÓN DE SERVICIOS"/>
    <s v="2.2.1 - SERVICIOS BÁSICOS"/>
    <s v="N"/>
    <s v="00 - N/A"/>
    <s v="10 - FONDO GENERAL"/>
    <s v="(en blanco)"/>
    <s v="99 - MULTIPROVINCIAL"/>
    <n v="4366200"/>
    <n v="2064267"/>
    <n v="4366200"/>
    <n v="2064267"/>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0"/>
    <n v="37950"/>
    <n v="37950"/>
    <n v="37950"/>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1800000"/>
    <n v="1149841.5500000003"/>
    <n v="1762050"/>
    <n v="1149841.55"/>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8738835"/>
    <n v="7652536"/>
    <n v="12763531.800000001"/>
    <n v="7652536"/>
  </r>
  <r>
    <s v="2023"/>
    <x v="0"/>
    <x v="0"/>
    <x v="0"/>
    <x v="0"/>
    <s v="2 - Poder Ejecutivo"/>
    <s v="0202 - MINISTERIO DE  INTERIOR Y POLICÍA"/>
    <s v="0001 - POLICIA NACIONAL"/>
    <x v="0"/>
    <x v="1"/>
    <x v="15"/>
    <s v="2.2 - CONTRATACIÓN DE SERVICIOS"/>
    <s v="2.2.3 - VIÁTICOS"/>
    <s v="N"/>
    <s v="00 - N/A"/>
    <s v="10 - FONDO GENERAL"/>
    <s v="(en blanco)"/>
    <s v="99 - MULTIPROVINCIAL"/>
    <n v="10920000"/>
    <n v="8396500"/>
    <n v="10920000"/>
    <n v="8396500"/>
  </r>
  <r>
    <s v="2023"/>
    <x v="0"/>
    <x v="0"/>
    <x v="0"/>
    <x v="0"/>
    <s v="2 - Poder Ejecutivo"/>
    <s v="0202 - MINISTERIO DE  INTERIOR Y POLICÍA"/>
    <s v="0001 - POLICIA NACIONAL"/>
    <x v="0"/>
    <x v="1"/>
    <x v="15"/>
    <s v="2.2 - CONTRATACIÓN DE SERVICIOS"/>
    <s v="2.2.3 - VIÁTICOS"/>
    <s v="N"/>
    <s v="00 - N/A"/>
    <s v="10 - FONDO GENERAL"/>
    <s v="(en blanco)"/>
    <s v="99 - MULTIPROVINCIAL"/>
    <n v="20160000"/>
    <n v="11875502.76"/>
    <n v="20160000"/>
    <n v="11875502.76"/>
  </r>
  <r>
    <s v="2023"/>
    <x v="0"/>
    <x v="0"/>
    <x v="0"/>
    <x v="0"/>
    <s v="2 - Poder Ejecutivo"/>
    <s v="0202 - MINISTERIO DE  INTERIOR Y POLICÍA"/>
    <s v="0001 - POLICIA NACIONAL"/>
    <x v="0"/>
    <x v="1"/>
    <x v="15"/>
    <s v="2.2 - CONTRATACIÓN DE SERVICIOS"/>
    <s v="2.2.3 - VIÁTICOS"/>
    <s v="N"/>
    <s v="00 - N/A"/>
    <s v="20 - FONDOS CON DESTINO ESPECÍFICO"/>
    <s v="(en blanco)"/>
    <s v="99 - MULTIPROVINCIAL"/>
    <n v="7000000"/>
    <n v="4762700"/>
    <n v="7000000"/>
    <n v="4762700"/>
  </r>
  <r>
    <s v="2023"/>
    <x v="0"/>
    <x v="0"/>
    <x v="0"/>
    <x v="0"/>
    <s v="2 - Poder Ejecutivo"/>
    <s v="0202 - MINISTERIO DE  INTERIOR Y POLICÍA"/>
    <s v="0001 - POLICIA NACIONAL"/>
    <x v="0"/>
    <x v="1"/>
    <x v="15"/>
    <s v="2.2 - CONTRATACIÓN DE SERVICIOS"/>
    <s v="2.2.4 - TRANSPORTE Y ALMACENAJE"/>
    <s v="N"/>
    <s v="00 - N/A"/>
    <s v="10 - FONDO GENERAL"/>
    <s v="(en blanco)"/>
    <s v="99 - MULTIPROVINCIAL"/>
    <n v="2000000"/>
    <n v="148114.37"/>
    <n v="2000000"/>
    <n v="148114.37"/>
  </r>
  <r>
    <s v="2023"/>
    <x v="0"/>
    <x v="0"/>
    <x v="0"/>
    <x v="0"/>
    <s v="2 - Poder Ejecutivo"/>
    <s v="0202 - MINISTERIO DE  INTERIOR Y POLICÍA"/>
    <s v="0001 - POLICIA NACIONAL"/>
    <x v="0"/>
    <x v="1"/>
    <x v="15"/>
    <s v="2.2 - CONTRATACIÓN DE SERVICIOS"/>
    <s v="2.2.4 - TRANSPORTE Y ALMACENAJE"/>
    <s v="N"/>
    <s v="00 - N/A"/>
    <s v="10 - FONDO GENERAL"/>
    <s v="(en blanco)"/>
    <s v="99 - MULTIPROVINCIAL"/>
    <n v="0"/>
    <n v="11295381.440000001"/>
    <n v="11295381.440000001"/>
    <n v="2149891.4300000002"/>
  </r>
  <r>
    <s v="2023"/>
    <x v="0"/>
    <x v="0"/>
    <x v="0"/>
    <x v="0"/>
    <s v="2 - Poder Ejecutivo"/>
    <s v="0202 - MINISTERIO DE  INTERIOR Y POLICÍA"/>
    <s v="0001 - POLICIA NACIONAL"/>
    <x v="0"/>
    <x v="1"/>
    <x v="15"/>
    <s v="2.2 - CONTRATACIÓN DE SERVICIOS"/>
    <s v="2.2.5 - ALQUILERES Y RENTAS"/>
    <s v="N"/>
    <s v="00 - N/A"/>
    <s v="10 - FONDO GENERAL"/>
    <s v="(en blanco)"/>
    <s v="99 - MULTIPROVINCIAL"/>
    <n v="11000000"/>
    <n v="7700804.2300000014"/>
    <n v="11000000"/>
    <n v="7038983.4300000006"/>
  </r>
  <r>
    <s v="2023"/>
    <x v="0"/>
    <x v="0"/>
    <x v="0"/>
    <x v="0"/>
    <s v="2 - Poder Ejecutivo"/>
    <s v="0202 - MINISTERIO DE  INTERIOR Y POLICÍA"/>
    <s v="0001 - POLICIA NACIONAL"/>
    <x v="0"/>
    <x v="1"/>
    <x v="15"/>
    <s v="2.2 - CONTRATACIÓN DE SERVICIOS"/>
    <s v="2.2.5 - ALQUILERES Y RENTAS"/>
    <s v="N"/>
    <s v="00 - N/A"/>
    <s v="10 - FONDO GENERAL"/>
    <s v="(en blanco)"/>
    <s v="99 - MULTIPROVINCIAL"/>
    <n v="88973157"/>
    <n v="87132678.670000002"/>
    <n v="183709404.33000001"/>
    <n v="69964087.689999998"/>
  </r>
  <r>
    <s v="2023"/>
    <x v="0"/>
    <x v="0"/>
    <x v="0"/>
    <x v="0"/>
    <s v="2 - Poder Ejecutivo"/>
    <s v="0202 - MINISTERIO DE  INTERIOR Y POLICÍA"/>
    <s v="0001 - POLICIA NACIONAL"/>
    <x v="0"/>
    <x v="1"/>
    <x v="15"/>
    <s v="2.2 - CONTRATACIÓN DE SERVICIOS"/>
    <s v="2.2.6 - SEGUROS"/>
    <s v="N"/>
    <s v="00 - N/A"/>
    <s v="10 - FONDO GENERAL"/>
    <s v="(en blanco)"/>
    <s v="99 - MULTIPROVINCIAL"/>
    <n v="170000000"/>
    <n v="24369482.760000002"/>
    <n v="196195276"/>
    <n v="24369482.760000002"/>
  </r>
  <r>
    <s v="2023"/>
    <x v="0"/>
    <x v="0"/>
    <x v="0"/>
    <x v="0"/>
    <s v="2 - Poder Ejecutivo"/>
    <s v="0202 - MINISTERIO DE  INTERIOR Y POLICÍA"/>
    <s v="0001 - POLICIA NACIONAL"/>
    <x v="0"/>
    <x v="1"/>
    <x v="15"/>
    <s v="2.2 - CONTRATACIÓN DE SERVICIOS"/>
    <s v="2.2.6 - SEGUROS"/>
    <s v="N"/>
    <s v="00 - N/A"/>
    <s v="10 - FONDO GENERAL"/>
    <s v="(en blanco)"/>
    <s v="99 - MULTIPROVINCIAL"/>
    <n v="498552000"/>
    <n v="364333706"/>
    <n v="490115745.42000002"/>
    <n v="364333706"/>
  </r>
  <r>
    <s v="2023"/>
    <x v="0"/>
    <x v="0"/>
    <x v="0"/>
    <x v="0"/>
    <s v="2 - Poder Ejecutivo"/>
    <s v="0202 - MINISTERIO DE  INTERIOR Y POLICÍA"/>
    <s v="0001 - POLICIA NACIONAL"/>
    <x v="0"/>
    <x v="1"/>
    <x v="15"/>
    <s v="2.2 - CONTRATACIÓN DE SERVICIOS"/>
    <s v="2.2.6 - SEGUROS"/>
    <s v="N"/>
    <s v="00 - N/A"/>
    <s v="20 - FONDOS CON DESTINO ESPECÍFICO"/>
    <s v="(en blanco)"/>
    <s v="99 - MULTIPROVINCIAL"/>
    <n v="8000000"/>
    <n v="0"/>
    <n v="7300000"/>
    <n v="0"/>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9000000"/>
    <n v="0"/>
    <n v="131763043.48"/>
    <n v="0"/>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960000"/>
    <n v="188656.11"/>
    <n v="960000"/>
    <n v="188656.11000000002"/>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600000"/>
    <n v="25182060"/>
    <n v="35482060"/>
    <n v="13937459.470000003"/>
  </r>
  <r>
    <s v="2023"/>
    <x v="0"/>
    <x v="0"/>
    <x v="0"/>
    <x v="0"/>
    <s v="2 - Poder Ejecutivo"/>
    <s v="0202 - MINISTERIO DE  INTERIOR Y POLICÍA"/>
    <s v="0001 - POLICIA NACIONAL"/>
    <x v="0"/>
    <x v="1"/>
    <x v="15"/>
    <s v="2.2 - CONTRATACIÓN DE SERVICIOS"/>
    <s v="2.2.7 - SERVICIOS DE CONSERVACIÓN, REPARACIONES MENORES E INSTALACIONES TEMPORALES"/>
    <s v="N"/>
    <s v="00 - N/A"/>
    <s v="20 - FONDOS CON DESTINO ESPECÍFICO"/>
    <s v="(en blanco)"/>
    <s v="99 - MULTIPROVINCIAL"/>
    <n v="0"/>
    <n v="0"/>
    <n v="1445400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6700000"/>
    <n v="3000000"/>
    <n v="4500000"/>
    <n v="300000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0"/>
    <n v="0"/>
    <n v="60000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40685543"/>
    <n v="122796579.44000001"/>
    <n v="129184839.09"/>
    <n v="29669628.509999998"/>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504000"/>
    <n v="9321067.4499999993"/>
    <n v="9525067.4499999993"/>
    <n v="1525431.43"/>
  </r>
  <r>
    <s v="2023"/>
    <x v="0"/>
    <x v="0"/>
    <x v="0"/>
    <x v="0"/>
    <s v="2 - Poder Ejecutivo"/>
    <s v="0202 - MINISTERIO DE  INTERIOR Y POLICÍA"/>
    <s v="0001 - POLICIA NACIONAL"/>
    <x v="0"/>
    <x v="1"/>
    <x v="15"/>
    <s v="2.2 - CONTRATACIÓN DE SERVICIOS"/>
    <s v="2.2.9 - OTRAS CONTRATACIONES DE SERVICIOS"/>
    <s v="N"/>
    <s v="00 - N/A"/>
    <s v="10 - FONDO GENERAL"/>
    <s v="(en blanco)"/>
    <s v="99 - MULTIPROVINCIAL"/>
    <n v="0"/>
    <n v="20021197.32"/>
    <n v="21157824"/>
    <n v="4895898.32"/>
  </r>
  <r>
    <s v="2023"/>
    <x v="0"/>
    <x v="0"/>
    <x v="0"/>
    <x v="0"/>
    <s v="2 - Poder Ejecutivo"/>
    <s v="0202 - MINISTERIO DE  INTERIOR Y POLICÍA"/>
    <s v="0001 - POLICIA NACIONAL"/>
    <x v="0"/>
    <x v="1"/>
    <x v="15"/>
    <s v="2.2 - CONTRATACIÓN DE SERVICIOS"/>
    <s v="2.2.9 - OTRAS CONTRATACIONES DE SERVICIOS"/>
    <s v="N"/>
    <s v="00 - N/A"/>
    <s v="10 - FONDO GENERAL"/>
    <s v="(en blanco)"/>
    <s v="99 - MULTIPROVINCIAL"/>
    <n v="0"/>
    <n v="700000"/>
    <n v="1000000"/>
    <n v="0"/>
  </r>
  <r>
    <s v="2023"/>
    <x v="0"/>
    <x v="0"/>
    <x v="0"/>
    <x v="0"/>
    <s v="2 - Poder Ejecutivo"/>
    <s v="0202 - MINISTERIO DE  INTERIOR Y POLICÍA"/>
    <s v="0001 - POLICIA NACIONAL"/>
    <x v="0"/>
    <x v="1"/>
    <x v="15"/>
    <s v="2.2 - CONTRATACIÓN DE SERVICIOS"/>
    <s v="2.2.9 - OTRAS CONTRATACIONES DE SERVICIOS"/>
    <s v="N"/>
    <s v="00 - N/A"/>
    <s v="70 - DONACION EXTERNA"/>
    <s v="(en blanco)"/>
    <s v="99 - MULTIPROVINCIAL"/>
    <n v="0"/>
    <n v="0"/>
    <n v="123900"/>
    <n v="0"/>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175000000"/>
    <n v="176300203.51999995"/>
    <n v="176304000"/>
    <n v="121039782.06000003"/>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1500000"/>
    <n v="1689918.3599999999"/>
    <n v="2285523.36"/>
    <n v="1094726.3599999999"/>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0"/>
    <n v="57820"/>
    <n v="57820"/>
    <n v="57820"/>
  </r>
  <r>
    <s v="2023"/>
    <x v="0"/>
    <x v="0"/>
    <x v="0"/>
    <x v="0"/>
    <s v="2 - Poder Ejecutivo"/>
    <s v="0202 - MINISTERIO DE  INTERIOR Y POLICÍA"/>
    <s v="0001 - POLICIA NACIONAL"/>
    <x v="0"/>
    <x v="1"/>
    <x v="15"/>
    <s v="2.3 - MATERIALES Y SUMINISTROS"/>
    <s v="2.3.1 - ALIMENTOS Y PRODUCTOS AGROFORESTALES"/>
    <s v="N"/>
    <s v="00 - N/A"/>
    <s v="20 - FONDOS CON DESTINO ESPECÍFICO"/>
    <s v="(en blanco)"/>
    <s v="99 - MULTIPROVINCIAL"/>
    <n v="17665455"/>
    <n v="650101.76000000001"/>
    <n v="2000204"/>
    <n v="650101.76000000001"/>
  </r>
  <r>
    <s v="2023"/>
    <x v="0"/>
    <x v="0"/>
    <x v="0"/>
    <x v="0"/>
    <s v="2 - Poder Ejecutivo"/>
    <s v="0202 - MINISTERIO DE  INTERIOR Y POLICÍA"/>
    <s v="0001 - POLICIA NACIONAL"/>
    <x v="0"/>
    <x v="1"/>
    <x v="15"/>
    <s v="2.3 - MATERIALES Y SUMINISTROS"/>
    <s v="2.3.2 - TEXTILES Y VESTUARIOS"/>
    <s v="N"/>
    <s v="00 - N/A"/>
    <s v="10 - FONDO GENERAL"/>
    <s v="(en blanco)"/>
    <s v="99 - MULTIPROVINCIAL"/>
    <n v="12243600"/>
    <n v="214582.47"/>
    <n v="5198812"/>
    <n v="212636"/>
  </r>
  <r>
    <s v="2023"/>
    <x v="0"/>
    <x v="0"/>
    <x v="0"/>
    <x v="0"/>
    <s v="2 - Poder Ejecutivo"/>
    <s v="0202 - MINISTERIO DE  INTERIOR Y POLICÍA"/>
    <s v="0001 - POLICIA NACIONAL"/>
    <x v="0"/>
    <x v="1"/>
    <x v="15"/>
    <s v="2.3 - MATERIALES Y SUMINISTROS"/>
    <s v="2.3.2 - TEXTILES Y VESTUARIOS"/>
    <s v="N"/>
    <s v="00 - N/A"/>
    <s v="10 - FONDO GENERAL"/>
    <s v="(en blanco)"/>
    <s v="99 - MULTIPROVINCIAL"/>
    <n v="16000000"/>
    <n v="8853245"/>
    <n v="76562845"/>
    <n v="3702840"/>
  </r>
  <r>
    <s v="2023"/>
    <x v="0"/>
    <x v="0"/>
    <x v="0"/>
    <x v="0"/>
    <s v="2 - Poder Ejecutivo"/>
    <s v="0202 - MINISTERIO DE  INTERIOR Y POLICÍA"/>
    <s v="0001 - POLICIA NACIONAL"/>
    <x v="0"/>
    <x v="1"/>
    <x v="15"/>
    <s v="2.3 - MATERIALES Y SUMINISTROS"/>
    <s v="2.3.2 - TEXTILES Y VESTUARIOS"/>
    <s v="N"/>
    <s v="00 - N/A"/>
    <s v="10 - FONDO GENERAL"/>
    <s v="(en blanco)"/>
    <s v="99 - MULTIPROVINCIAL"/>
    <n v="173000000"/>
    <n v="6962454.4800000004"/>
    <n v="1048397666.48"/>
    <n v="6894604.4800000004"/>
  </r>
  <r>
    <s v="2023"/>
    <x v="0"/>
    <x v="0"/>
    <x v="0"/>
    <x v="0"/>
    <s v="2 - Poder Ejecutivo"/>
    <s v="0202 - MINISTERIO DE  INTERIOR Y POLICÍA"/>
    <s v="0001 - POLICIA NACIONAL"/>
    <x v="0"/>
    <x v="1"/>
    <x v="15"/>
    <s v="2.3 - MATERIALES Y SUMINISTROS"/>
    <s v="2.3.2 - TEXTILES Y VESTUARIOS"/>
    <s v="N"/>
    <s v="00 - N/A"/>
    <s v="10 - FONDO GENERAL"/>
    <s v="(en blanco)"/>
    <s v="99 - MULTIPROVINCIAL"/>
    <n v="96905000"/>
    <n v="0"/>
    <n v="282456226.93000001"/>
    <n v="0"/>
  </r>
  <r>
    <s v="2023"/>
    <x v="0"/>
    <x v="0"/>
    <x v="0"/>
    <x v="0"/>
    <s v="2 - Poder Ejecutivo"/>
    <s v="0202 - MINISTERIO DE  INTERIOR Y POLICÍA"/>
    <s v="0001 - POLICIA NACIONAL"/>
    <x v="0"/>
    <x v="1"/>
    <x v="15"/>
    <s v="2.3 - MATERIALES Y SUMINISTROS"/>
    <s v="2.3.2 - TEXTILES Y VESTUARIOS"/>
    <s v="N"/>
    <s v="00 - N/A"/>
    <s v="20 - FONDOS CON DESTINO ESPECÍFICO"/>
    <s v="(en blanco)"/>
    <s v="99 - MULTIPROVINCIAL"/>
    <n v="0"/>
    <n v="565964.57999999996"/>
    <n v="565965"/>
    <n v="565964.57999999996"/>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4474878"/>
    <n v="3499918.94"/>
    <n v="4799914"/>
    <n v="3368094.06"/>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24000000"/>
    <n v="15164600.010000002"/>
    <n v="15165000"/>
    <n v="8686929.959999999"/>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4500000"/>
    <n v="4301162.54"/>
    <n v="4500000"/>
    <n v="1863694.3599999999"/>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240000"/>
    <n v="0"/>
    <n v="240000"/>
    <n v="0"/>
  </r>
  <r>
    <s v="2023"/>
    <x v="0"/>
    <x v="0"/>
    <x v="0"/>
    <x v="0"/>
    <s v="2 - Poder Ejecutivo"/>
    <s v="0202 - MINISTERIO DE  INTERIOR Y POLICÍA"/>
    <s v="0001 - POLICIA NACIONAL"/>
    <x v="0"/>
    <x v="1"/>
    <x v="15"/>
    <s v="2.3 - MATERIALES Y SUMINISTROS"/>
    <s v="2.3.3 - PAPEL, CARTÓN E IMPRESOS"/>
    <s v="N"/>
    <s v="00 - N/A"/>
    <s v="70 - DONACION EXTERNA"/>
    <s v="(en blanco)"/>
    <s v="99 - MULTIPROVINCIAL"/>
    <n v="0"/>
    <n v="0"/>
    <n v="934600"/>
    <n v="0"/>
  </r>
  <r>
    <s v="2023"/>
    <x v="0"/>
    <x v="0"/>
    <x v="0"/>
    <x v="0"/>
    <s v="2 - Poder Ejecutivo"/>
    <s v="0202 - MINISTERIO DE  INTERIOR Y POLICÍA"/>
    <s v="0001 - POLICIA NACIONAL"/>
    <x v="0"/>
    <x v="1"/>
    <x v="15"/>
    <s v="2.3 - MATERIALES Y SUMINISTROS"/>
    <s v="2.3.4 - PRODUCTOS FARMACÉUTICOS"/>
    <s v="N"/>
    <s v="00 - N/A"/>
    <s v="10 - FONDO GENERAL"/>
    <s v="(en blanco)"/>
    <s v="99 - MULTIPROVINCIAL"/>
    <n v="0"/>
    <n v="1367.08"/>
    <n v="8000"/>
    <n v="1367.08"/>
  </r>
  <r>
    <s v="2023"/>
    <x v="0"/>
    <x v="0"/>
    <x v="0"/>
    <x v="0"/>
    <s v="2 - Poder Ejecutivo"/>
    <s v="0202 - MINISTERIO DE  INTERIOR Y POLICÍA"/>
    <s v="0001 - POLICIA NACIONAL"/>
    <x v="0"/>
    <x v="1"/>
    <x v="15"/>
    <s v="2.3 - MATERIALES Y SUMINISTROS"/>
    <s v="2.3.4 - PRODUCTOS FARMACÉUTICOS"/>
    <s v="N"/>
    <s v="00 - N/A"/>
    <s v="10 - FONDO GENERAL"/>
    <s v="(en blanco)"/>
    <s v="99 - MULTIPROVINCIAL"/>
    <n v="300000"/>
    <n v="367793.30000000005"/>
    <n v="437053.3"/>
    <n v="299147.91000000003"/>
  </r>
  <r>
    <s v="2023"/>
    <x v="0"/>
    <x v="0"/>
    <x v="0"/>
    <x v="0"/>
    <s v="2 - Poder Ejecutivo"/>
    <s v="0202 - MINISTERIO DE  INTERIOR Y POLICÍA"/>
    <s v="0001 - POLICIA NACIONAL"/>
    <x v="0"/>
    <x v="1"/>
    <x v="15"/>
    <s v="2.3 - MATERIALES Y SUMINISTROS"/>
    <s v="2.3.5 - CUERO, CAUCHO Y PLÁSTICO"/>
    <s v="N"/>
    <s v="00 - N/A"/>
    <s v="10 - FONDO GENERAL"/>
    <s v="(en blanco)"/>
    <s v="99 - MULTIPROVINCIAL"/>
    <n v="40584000"/>
    <n v="19888069.280000001"/>
    <n v="29984000"/>
    <n v="15417474.08"/>
  </r>
  <r>
    <s v="2023"/>
    <x v="0"/>
    <x v="0"/>
    <x v="0"/>
    <x v="0"/>
    <s v="2 - Poder Ejecutivo"/>
    <s v="0202 - MINISTERIO DE  INTERIOR Y POLICÍA"/>
    <s v="0001 - POLICIA NACIONAL"/>
    <x v="0"/>
    <x v="1"/>
    <x v="15"/>
    <s v="2.3 - MATERIALES Y SUMINISTROS"/>
    <s v="2.3.5 - CUERO, CAUCHO Y PLÁSTICO"/>
    <s v="N"/>
    <s v="00 - N/A"/>
    <s v="10 - FONDO GENERAL"/>
    <s v="(en blanco)"/>
    <s v="99 - MULTIPROVINCIAL"/>
    <n v="20166000"/>
    <n v="7626867.8199999994"/>
    <n v="12166000"/>
    <n v="7623461.1499999994"/>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200000"/>
    <n v="82077.66"/>
    <n v="142022"/>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0000"/>
    <n v="68603.429999999993"/>
    <n v="867479.3"/>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0"/>
    <n v="174876"/>
    <n v="143063"/>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0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2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708000"/>
    <n v="86528.81"/>
    <n v="308000"/>
    <n v="86528.81"/>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25000000"/>
    <n v="6904740.1500000004"/>
    <n v="12350637"/>
    <n v="1748052"/>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0"/>
    <n v="651.36"/>
    <n v="132"/>
    <n v="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585229228"/>
    <n v="398335002.88"/>
    <n v="423241744"/>
    <n v="358622223.02999997"/>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800000000"/>
    <n v="623371124.77999985"/>
    <n v="641501916.75"/>
    <n v="42999471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0200000"/>
    <n v="8113481.8000000007"/>
    <n v="8100000"/>
    <n v="4255435.9800000004"/>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10223409.67"/>
    <n v="15373409.67"/>
    <n v="10223409.67"/>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5000000"/>
    <n v="0"/>
    <n v="8661000"/>
    <n v="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67142"/>
    <n v="67142"/>
    <n v="67142"/>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50000"/>
    <n v="0"/>
    <n v="9996"/>
    <n v="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6000000"/>
    <n v="2540376.4500000002"/>
    <n v="4818900"/>
    <n v="2540376.4500000002"/>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150456.46"/>
    <n v="356167.20999999996"/>
    <n v="129184.53"/>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6000000"/>
    <n v="5797540"/>
    <n v="5797540"/>
    <n v="2856419.63"/>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25000000"/>
    <n v="33985285.020000003"/>
    <n v="40662133.039999999"/>
    <n v="13680356.060000002"/>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1000000"/>
    <n v="459774.86"/>
    <n v="464775"/>
    <n v="121044.57"/>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504000"/>
    <n v="9504000"/>
    <n v="9504000"/>
    <n v="3746251.68"/>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45000000"/>
    <n v="74324762.229999989"/>
    <n v="93078604.080000013"/>
    <n v="36221822.050000004"/>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3090.9"/>
    <n v="21310.9"/>
    <n v="0"/>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95000000"/>
    <n v="77556274.670000017"/>
    <n v="97556274.670000002"/>
    <n v="77247114.670000002"/>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6119196.0999999996"/>
    <n v="6347937.3700000048"/>
    <n v="1714841.95"/>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4000000000"/>
    <n v="0"/>
    <n v="233475787.05999976"/>
    <n v="0"/>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100000000"/>
    <n v="245133033.01999998"/>
    <n v="451303351.60000002"/>
    <n v="225434433.01999998"/>
  </r>
  <r>
    <s v="2023"/>
    <x v="0"/>
    <x v="0"/>
    <x v="1"/>
    <x v="1"/>
    <s v="2 - Poder Ejecutivo"/>
    <s v="0202 - MINISTERIO DE  INTERIOR Y POLICÍA"/>
    <s v="0001 - POLICIA NACIONAL"/>
    <x v="0"/>
    <x v="1"/>
    <x v="15"/>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x v="0"/>
    <x v="1"/>
    <x v="15"/>
    <s v="2.3 - MATERIALES Y SUMINISTROS"/>
    <s v="2.3.9 - PRODUCTOS Y ÚTILES VARIOS"/>
    <s v="N"/>
    <s v="00 - N/A"/>
    <s v="20 - FONDOS CON DESTINO ESPECÍFICO"/>
    <s v="(en blanco)"/>
    <s v="99 - MULTIPROVINCIAL"/>
    <n v="24948032"/>
    <n v="0"/>
    <n v="10747318"/>
    <n v="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79864111"/>
    <n v="363074767.29999995"/>
    <n v="476172794.17000002"/>
    <n v="356342113.96999997"/>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870400"/>
    <n v="2870400"/>
    <n v="2870400"/>
    <n v="52400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3369200"/>
    <n v="7684200"/>
    <n v="4307200"/>
    <n v="1236333.3400000001"/>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1308000"/>
    <n v="1385000"/>
    <n v="1308000"/>
    <n v="138400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714000"/>
    <n v="3890735.52"/>
    <n v="3890735.52"/>
    <n v="2930029"/>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19979711"/>
    <n v="22972560"/>
    <n v="22972560"/>
    <n v="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5017597"/>
    <n v="17605150.100000001"/>
    <n v="25017597"/>
    <n v="16674150.1"/>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4007673"/>
    <n v="9087035.0300000012"/>
    <n v="4007673"/>
    <n v="8313490.9499999993"/>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175198200"/>
    <n v="48842090.839999996"/>
    <n v="48842091.330000006"/>
    <n v="38308800.14999999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72000000"/>
    <n v="90000000"/>
    <n v="90000000"/>
    <n v="74000000"/>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9129600"/>
    <n v="0"/>
    <n v="0"/>
    <n v="0"/>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319248000"/>
    <n v="492320265.95999992"/>
    <n v="492354113.36000001"/>
    <n v="392355233.38"/>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48005285"/>
    <n v="48005285"/>
    <n v="48005285"/>
    <n v="14583.33"/>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24809288"/>
    <n v="7812809"/>
    <n v="24809288"/>
    <n v="781280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3799364"/>
    <n v="5971407.0199999996"/>
    <n v="3799364"/>
    <n v="5971407.0200000005"/>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3824000"/>
    <n v="0"/>
    <n v="0"/>
    <n v="0"/>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9979709"/>
    <n v="14353356.850000001"/>
    <n v="16857576.509999998"/>
    <n v="14161273.520000001"/>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4415150"/>
    <n v="4343613.03"/>
    <n v="4415150"/>
    <n v="4343613.03"/>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9979709"/>
    <n v="161283.32999999999"/>
    <n v="37346099.200000003"/>
    <n v="0"/>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0"/>
    <n v="68000"/>
    <n v="68000"/>
    <n v="0"/>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77091600"/>
    <n v="88495400"/>
    <n v="88505200"/>
    <n v="73066400"/>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6000000"/>
    <n v="6000000"/>
    <n v="6000000"/>
    <n v="3142866.05"/>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72487644"/>
    <n v="84136843.540000007"/>
    <n v="84166843.539999992"/>
    <n v="69362670.030000001"/>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48005287"/>
    <n v="38139501.870000005"/>
    <n v="48005287"/>
    <n v="38139501.869999997"/>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48005287"/>
    <n v="0"/>
    <n v="48005287"/>
    <n v="0"/>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17237613"/>
    <n v="26360545.940000001"/>
    <n v="32299208.869999997"/>
    <n v="25641345.359999999"/>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17261925"/>
    <n v="26460914.530000001"/>
    <n v="32402772.050000001"/>
    <n v="25745881.099999994"/>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2674383"/>
    <n v="3988326.25"/>
    <n v="5988935.8799999999"/>
    <n v="3474269.31"/>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35703524"/>
    <n v="42889482.079999998"/>
    <n v="42889482.080000006"/>
    <n v="30557353.869999997"/>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35753882"/>
    <n v="42944653.400000006"/>
    <n v="42944653.399999999"/>
    <n v="30597765.359999999"/>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5539333"/>
    <n v="6451354.0899999999"/>
    <n v="6451354.0899999999"/>
    <n v="4627382.3499999996"/>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143330"/>
    <n v="143330"/>
    <n v="143330"/>
    <n v="0"/>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8546712"/>
    <n v="8546712"/>
    <n v="8546712"/>
    <n v="0"/>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7518138"/>
    <n v="6518138"/>
    <n v="7518138"/>
    <n v="2489682.6399999997"/>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5292114"/>
    <n v="5292114"/>
    <n v="5292114"/>
    <n v="735576.03"/>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120000"/>
    <n v="120000"/>
    <n v="120000"/>
    <n v="4363"/>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35268"/>
    <n v="85268"/>
    <n v="35268"/>
    <n v="24646"/>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429990"/>
    <n v="429990"/>
    <n v="429990"/>
    <n v="414180"/>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25640136"/>
    <n v="25640136"/>
    <n v="25640136"/>
    <n v="24399371.75"/>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22554414"/>
    <n v="22409548.880000003"/>
    <n v="22834414"/>
    <n v="19997615.350000001"/>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15876342"/>
    <n v="15876342"/>
    <n v="15876342"/>
    <n v="10854674.439999998"/>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360000"/>
    <n v="360000"/>
    <n v="440000"/>
    <n v="245300.59"/>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105804"/>
    <n v="105804"/>
    <n v="105804"/>
    <n v="87307"/>
  </r>
  <r>
    <s v="2023"/>
    <x v="0"/>
    <x v="0"/>
    <x v="0"/>
    <x v="0"/>
    <s v="2 - Poder Ejecutivo"/>
    <s v="0202 - MINISTERIO DE  INTERIOR Y POLICÍA"/>
    <s v="0002 - DIRECCIÓN GENERAL DE MIGRACIÓN"/>
    <x v="0"/>
    <x v="1"/>
    <x v="16"/>
    <s v="2.2 - CONTRATACIÓN DE SERVICIOS"/>
    <s v="2.2.2 - PUBLICIDAD, IMPRESIÓN Y ENCUADERNACIÓN"/>
    <s v="N"/>
    <s v="00 - N/A"/>
    <s v="10 - FONDO GENERAL"/>
    <s v="(en blanco)"/>
    <s v="99 - MULTIPROVINCIAL"/>
    <n v="0"/>
    <n v="10814.7"/>
    <n v="100000"/>
    <n v="0"/>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2398812"/>
    <n v="1732837.4200000004"/>
    <n v="2398812"/>
    <n v="1732837.42"/>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0"/>
    <n v="634405.76"/>
    <n v="500000"/>
    <n v="317202.88"/>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162600"/>
    <n v="801693.8899999999"/>
    <n v="1663379"/>
    <n v="801693.89"/>
  </r>
  <r>
    <s v="2023"/>
    <x v="0"/>
    <x v="0"/>
    <x v="0"/>
    <x v="0"/>
    <s v="2 - Poder Ejecutivo"/>
    <s v="0202 - MINISTERIO DE  INTERIOR Y POLICÍA"/>
    <s v="0002 - DIRECCIÓN GENERAL DE MIGRACIÓN"/>
    <x v="0"/>
    <x v="1"/>
    <x v="16"/>
    <s v="2.2 - CONTRATACIÓN DE SERVICIOS"/>
    <s v="2.2.3 - VIÁTICOS"/>
    <s v="N"/>
    <s v="00 - N/A"/>
    <s v="20 - FONDOS CON DESTINO ESPECÍFICO"/>
    <s v="(en blanco)"/>
    <s v="99 - MULTIPROVINCIAL"/>
    <n v="9127878"/>
    <n v="4718580"/>
    <n v="9127878"/>
    <n v="4718580"/>
  </r>
  <r>
    <s v="2023"/>
    <x v="0"/>
    <x v="0"/>
    <x v="0"/>
    <x v="0"/>
    <s v="2 - Poder Ejecutivo"/>
    <s v="0202 - MINISTERIO DE  INTERIOR Y POLICÍA"/>
    <s v="0002 - DIRECCIÓN GENERAL DE MIGRACIÓN"/>
    <x v="0"/>
    <x v="1"/>
    <x v="16"/>
    <s v="2.2 - CONTRATACIÓN DE SERVICIOS"/>
    <s v="2.2.4 - TRANSPORTE Y ALMACENAJE"/>
    <s v="N"/>
    <s v="00 - N/A"/>
    <s v="20 - FONDOS CON DESTINO ESPECÍFICO"/>
    <s v="(en blanco)"/>
    <s v="99 - MULTIPROVINCIAL"/>
    <n v="785600"/>
    <n v="1739276.08"/>
    <n v="2785600"/>
    <n v="1091174.3799999999"/>
  </r>
  <r>
    <s v="2023"/>
    <x v="0"/>
    <x v="0"/>
    <x v="0"/>
    <x v="0"/>
    <s v="2 - Poder Ejecutivo"/>
    <s v="0202 - MINISTERIO DE  INTERIOR Y POLICÍA"/>
    <s v="0002 - DIRECCIÓN GENERAL DE MIGRACIÓN"/>
    <x v="0"/>
    <x v="1"/>
    <x v="16"/>
    <s v="2.2 - CONTRATACIÓN DE SERVICIOS"/>
    <s v="2.2.4 - TRANSPORTE Y ALMACENAJE"/>
    <s v="N"/>
    <s v="00 - N/A"/>
    <s v="20 - FONDOS CON DESTINO ESPECÍFICO"/>
    <s v="(en blanco)"/>
    <s v="99 - MULTIPROVINCIAL"/>
    <n v="1050000"/>
    <n v="1223975"/>
    <n v="1400000"/>
    <n v="1223975"/>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711247"/>
    <n v="3660688.43"/>
    <n v="4246607.74"/>
    <n v="2511544.41"/>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1854132"/>
    <n v="0"/>
    <n v="1854132"/>
    <n v="0"/>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0"/>
    <n v="1187863"/>
    <n v="10124634.880000001"/>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4978663"/>
    <n v="4105370.72"/>
    <n v="4167631.6799999997"/>
    <n v="3205038.7199999997"/>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0"/>
    <n v="60396.770000000004"/>
    <n v="100000"/>
    <n v="29525.38"/>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5562396"/>
    <n v="8493805.4800000004"/>
    <n v="9550383.370000001"/>
    <n v="5277279.59"/>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0"/>
    <n v="25600"/>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0"/>
    <n v="25600"/>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0"/>
    <n v="707645.48"/>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50000"/>
    <n v="325084.64"/>
    <n v="489264.96"/>
    <n v="256040.48"/>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75600"/>
    <n v="7736670.0300000003"/>
    <n v="5866382.6399999997"/>
    <n v="465078.58"/>
  </r>
  <r>
    <s v="2023"/>
    <x v="0"/>
    <x v="0"/>
    <x v="0"/>
    <x v="0"/>
    <s v="2 - Poder Ejecutivo"/>
    <s v="0202 - MINISTERIO DE  INTERIOR Y POLICÍA"/>
    <s v="0002 - DIRECCIÓN GENERAL DE MIGRACIÓN"/>
    <x v="0"/>
    <x v="1"/>
    <x v="16"/>
    <s v="2.2 - CONTRATACIÓN DE SERVICIOS"/>
    <s v="2.2.6 - SEGUROS"/>
    <s v="N"/>
    <s v="00 - N/A"/>
    <s v="10 - FONDO GENERAL"/>
    <s v="(en blanco)"/>
    <s v="99 - MULTIPROVINCIAL"/>
    <n v="7500000"/>
    <n v="0"/>
    <n v="21371939.43"/>
    <n v="0"/>
  </r>
  <r>
    <s v="2023"/>
    <x v="0"/>
    <x v="0"/>
    <x v="0"/>
    <x v="0"/>
    <s v="2 - Poder Ejecutivo"/>
    <s v="0202 - MINISTERIO DE  INTERIOR Y POLICÍA"/>
    <s v="0002 - DIRECCIÓN GENERAL DE MIGRACIÓN"/>
    <x v="0"/>
    <x v="1"/>
    <x v="16"/>
    <s v="2.2 - CONTRATACIÓN DE SERVICIOS"/>
    <s v="2.2.6 - SEGUROS"/>
    <s v="N"/>
    <s v="00 - N/A"/>
    <s v="10 - FONDO GENERAL"/>
    <s v="(en blanco)"/>
    <s v="99 - MULTIPROVINCIAL"/>
    <n v="5387036"/>
    <n v="0"/>
    <n v="5499710.6600000001"/>
    <n v="0"/>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22500000"/>
    <n v="3403763.4399999995"/>
    <n v="3598654"/>
    <n v="3403763.4399999995"/>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16161110"/>
    <n v="15351325.860000005"/>
    <n v="15461110"/>
    <n v="15351325.860000005"/>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0"/>
    <n v="2072641"/>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36580000"/>
    <n v="65635223.199999996"/>
    <n v="365800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35000000"/>
    <n v="37170415.470000006"/>
    <n v="41495385.909999996"/>
    <n v="30419685.10999999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2216620.0099999998"/>
    <n v="2468000.0099999998"/>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3181001.6799999997"/>
    <n v="10862643.029999999"/>
    <n v="9395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180000"/>
    <n v="389230"/>
    <n v="180000"/>
    <n v="38923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15000"/>
    <n v="0"/>
    <n v="150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5040000"/>
    <n v="879653.90999999992"/>
    <n v="1140000"/>
    <n v="879653.909999999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40780.800000000003"/>
    <n v="256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0"/>
    <n v="55000.39"/>
    <n v="70000"/>
    <n v="55000.3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0000"/>
    <n v="0"/>
    <n v="194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7102650"/>
    <n v="7735751"/>
    <n v="6034910.5999999996"/>
    <n v="3450025"/>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0"/>
    <n v="36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0150000"/>
    <n v="11371321.49"/>
    <n v="13531290.760000002"/>
    <n v="10918254.31000000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0"/>
    <n v="198800"/>
    <n v="295000"/>
    <n v="1988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7279600"/>
    <n v="2823492.92"/>
    <n v="2915000"/>
    <n v="2641182.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0"/>
    <n v="256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393000"/>
    <n v="150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219952"/>
    <n v="599999.99"/>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533430.46"/>
    <n v="2194260"/>
    <n v="533430.46"/>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991200"/>
    <n v="575776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0"/>
    <n v="538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5041196.88"/>
    <n v="5100000"/>
    <n v="5041196.8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15000"/>
    <n v="9656.27"/>
    <n v="65000"/>
    <n v="9656.27"/>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4490250"/>
    <n v="40199555"/>
    <n v="40948753.149999999"/>
    <n v="153145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30000"/>
    <n v="820000"/>
    <n v="860000"/>
    <n v="819999.9600000000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8000"/>
    <n v="17798.8"/>
    <n v="32000"/>
    <n v="17798.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7039.98"/>
    <n v="25600"/>
    <n v="7039.9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2994208.86"/>
    <n v="3246400"/>
    <n v="2383741.66"/>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0"/>
    <n v="212400"/>
    <n v="220000"/>
    <n v="2124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25600"/>
    <n v="1470228.9"/>
    <n v="725600"/>
    <n v="1470228.9"/>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696200"/>
    <n v="25600"/>
    <n v="6962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6025600"/>
    <n v="1853462.55"/>
    <n v="3441550"/>
    <n v="1594962.55"/>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700504"/>
    <n v="3901064.66"/>
    <n v="3634923.5100000002"/>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15600000"/>
    <n v="227178"/>
    <n v="510000"/>
    <n v="22717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3000"/>
    <n v="25879.31"/>
    <n v="30000"/>
    <n v="25879.31"/>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5000"/>
    <n v="2868"/>
    <n v="50000"/>
    <n v="2868"/>
  </r>
  <r>
    <s v="2023"/>
    <x v="0"/>
    <x v="0"/>
    <x v="0"/>
    <x v="0"/>
    <s v="2 - Poder Ejecutivo"/>
    <s v="0202 - MINISTERIO DE  INTERIOR Y POLICÍA"/>
    <s v="0002 - DIRECCIÓN GENERAL DE MIGRACIÓN"/>
    <x v="0"/>
    <x v="1"/>
    <x v="16"/>
    <s v="2.2 - CONTRATACIÓN DE SERVICIOS"/>
    <s v="2.2.8 - OTROS SERVICIOS NO INCLUIDOS EN CONCEPTOS ANTERIORES"/>
    <s v="N"/>
    <s v="00 - N/A"/>
    <s v="70 - DONACION EXTERNA"/>
    <s v="(en blanco)"/>
    <s v="99 - MULTIPROVINCIAL"/>
    <n v="8656405"/>
    <n v="0"/>
    <n v="8656405"/>
    <n v="0"/>
  </r>
  <r>
    <s v="2023"/>
    <x v="0"/>
    <x v="0"/>
    <x v="0"/>
    <x v="0"/>
    <s v="2 - Poder Ejecutivo"/>
    <s v="0202 - MINISTERIO DE  INTERIOR Y POLICÍA"/>
    <s v="0002 - DIRECCIÓN GENERAL DE MIGRACIÓN"/>
    <x v="0"/>
    <x v="1"/>
    <x v="16"/>
    <s v="2.2 - CONTRATACIÓN DE SERVICIOS"/>
    <s v="2.2.9 - OTRAS CONTRATACIONES DE SERVICIOS"/>
    <s v="N"/>
    <s v="00 - N/A"/>
    <s v="10 - FONDO GENERAL"/>
    <s v="(en blanco)"/>
    <s v="99 - MULTIPROVINCIAL"/>
    <n v="0"/>
    <n v="283200"/>
    <n v="620000"/>
    <n v="283200"/>
  </r>
  <r>
    <s v="2023"/>
    <x v="0"/>
    <x v="0"/>
    <x v="0"/>
    <x v="0"/>
    <s v="2 - Poder Ejecutivo"/>
    <s v="0202 - MINISTERIO DE  INTERIOR Y POLICÍA"/>
    <s v="0002 - DIRECCIÓN GENERAL DE MIGRACIÓN"/>
    <x v="0"/>
    <x v="1"/>
    <x v="16"/>
    <s v="2.2 - CONTRATACIÓN DE SERVICIOS"/>
    <s v="2.2.9 - OTRAS CONTRATACIONES DE SERVICIOS"/>
    <s v="N"/>
    <s v="00 - N/A"/>
    <s v="10 - FONDO GENERAL"/>
    <s v="(en blanco)"/>
    <s v="99 - MULTIPROVINCIAL"/>
    <n v="0"/>
    <n v="2147010"/>
    <n v="2147010"/>
    <n v="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84000"/>
    <n v="5424210"/>
    <n v="5401652"/>
    <n v="18921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25600"/>
    <n v="5606099.9800000004"/>
    <n v="1484065"/>
    <n v="5604542.3800000008"/>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3025600"/>
    <n v="199995.25"/>
    <n v="4443348"/>
    <n v="199995.25"/>
  </r>
  <r>
    <s v="2023"/>
    <x v="0"/>
    <x v="0"/>
    <x v="0"/>
    <x v="0"/>
    <s v="2 - Poder Ejecutivo"/>
    <s v="0202 - MINISTERIO DE  INTERIOR Y POLICÍA"/>
    <s v="0002 - DIRECCIÓN GENERAL DE MIGRACIÓN"/>
    <x v="0"/>
    <x v="1"/>
    <x v="16"/>
    <s v="2.3 - MATERIALES Y SUMINISTROS"/>
    <s v="2.3.1 - ALIMENTOS Y PRODUCTOS AGROFORESTALES"/>
    <s v="N"/>
    <s v="00 - N/A"/>
    <s v="10 - FONDO GENERAL"/>
    <s v="(en blanco)"/>
    <s v="99 - MULTIPROVINCIAL"/>
    <n v="0"/>
    <n v="5379426.0700000003"/>
    <n v="6045000"/>
    <n v="3600035.7"/>
  </r>
  <r>
    <s v="2023"/>
    <x v="0"/>
    <x v="0"/>
    <x v="0"/>
    <x v="0"/>
    <s v="2 - Poder Ejecutivo"/>
    <s v="0202 - MINISTERIO DE  INTERIOR Y POLICÍA"/>
    <s v="0002 - DIRECCIÓN GENERAL DE MIGRACIÓN"/>
    <x v="0"/>
    <x v="1"/>
    <x v="16"/>
    <s v="2.3 - MATERIALES Y SUMINISTROS"/>
    <s v="2.3.1 - ALIMENTOS Y PRODUCTOS AGROFORESTALES"/>
    <s v="N"/>
    <s v="00 - N/A"/>
    <s v="10 - FONDO GENERAL"/>
    <s v="(en blanco)"/>
    <s v="99 - MULTIPROVINCIAL"/>
    <n v="0"/>
    <n v="6539.5"/>
    <n v="100000"/>
    <n v="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4107662"/>
    <n v="9143985.8699999992"/>
    <n v="9332662"/>
    <n v="4632686.3499999996"/>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142180"/>
    <n v="34224"/>
    <n v="162180"/>
    <n v="1990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8000"/>
    <n v="61694.080000000002"/>
    <n v="155000"/>
    <n v="61694.080000000002"/>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2010"/>
    <n v="0"/>
    <n v="2010"/>
    <n v="0"/>
  </r>
  <r>
    <s v="2023"/>
    <x v="0"/>
    <x v="0"/>
    <x v="0"/>
    <x v="0"/>
    <s v="2 - Poder Ejecutivo"/>
    <s v="0202 - MINISTERIO DE  INTERIOR Y POLICÍA"/>
    <s v="0002 - DIRECCIÓN GENERAL DE MIGRACIÓN"/>
    <x v="0"/>
    <x v="1"/>
    <x v="16"/>
    <s v="2.3 - MATERIALES Y SUMINISTROS"/>
    <s v="2.3.2 - TEXTILES Y VESTUARIOS"/>
    <s v="N"/>
    <s v="00 - N/A"/>
    <s v="10 - FONDO GENERAL"/>
    <s v="(en blanco)"/>
    <s v="99 - MULTIPROVINCIAL"/>
    <n v="0"/>
    <n v="227327.9"/>
    <n v="263000"/>
    <n v="7327.8"/>
  </r>
  <r>
    <s v="2023"/>
    <x v="0"/>
    <x v="0"/>
    <x v="0"/>
    <x v="0"/>
    <s v="2 - Poder Ejecutivo"/>
    <s v="0202 - MINISTERIO DE  INTERIOR Y POLICÍA"/>
    <s v="0002 - DIRECCIÓN GENERAL DE MIGRACIÓN"/>
    <x v="0"/>
    <x v="1"/>
    <x v="16"/>
    <s v="2.3 - MATERIALES Y SUMINISTROS"/>
    <s v="2.3.2 - TEXTILES Y VESTUARIOS"/>
    <s v="N"/>
    <s v="00 - N/A"/>
    <s v="10 - FONDO GENERAL"/>
    <s v="(en blanco)"/>
    <s v="99 - MULTIPROVINCIAL"/>
    <n v="35000000"/>
    <n v="329491.40000000002"/>
    <n v="1121120.799999997"/>
    <n v="329491.40000000002"/>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38366631"/>
    <n v="8000"/>
    <n v="120888.68999998271"/>
    <n v="8000"/>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12107600"/>
    <n v="51353.599999999999"/>
    <n v="252600"/>
    <n v="51353.599999999999"/>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0"/>
    <n v="22700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214406"/>
    <n v="3247520"/>
    <n v="4012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417484"/>
    <n v="16060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78000.36"/>
    <n v="200000"/>
    <n v="0"/>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368016"/>
    <n v="1899971.1"/>
    <n v="2363493.5"/>
    <n v="1899971.1"/>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780290"/>
    <n v="2915542.24"/>
    <n v="2481807.64"/>
    <n v="2882512.24"/>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394180"/>
    <n v="239707.56"/>
    <n v="397190"/>
    <n v="239707.56"/>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4 - PRODUCTOS FARMACÉUTICOS"/>
    <s v="N"/>
    <s v="00 - N/A"/>
    <s v="10 - FONDO GENERAL"/>
    <s v="(en blanco)"/>
    <s v="99 - MULTIPROVINCIAL"/>
    <n v="0"/>
    <n v="2370229.4900000002"/>
    <n v="2560970"/>
    <n v="1205317.22"/>
  </r>
  <r>
    <s v="2023"/>
    <x v="0"/>
    <x v="0"/>
    <x v="0"/>
    <x v="0"/>
    <s v="2 - Poder Ejecutivo"/>
    <s v="0202 - MINISTERIO DE  INTERIOR Y POLICÍA"/>
    <s v="0002 - DIRECCIÓN GENERAL DE MIGRACIÓN"/>
    <x v="0"/>
    <x v="1"/>
    <x v="16"/>
    <s v="2.3 - MATERIALES Y SUMINISTROS"/>
    <s v="2.3.4 - PRODUCTOS FARMACÉUTICOS"/>
    <s v="N"/>
    <s v="00 - N/A"/>
    <s v="20 - FONDOS CON DESTINO ESPECÍFICO"/>
    <s v="(en blanco)"/>
    <s v="99 - MULTIPROVINCIAL"/>
    <n v="9864"/>
    <n v="54017.59"/>
    <n v="118432"/>
    <n v="54017.59"/>
  </r>
  <r>
    <s v="2023"/>
    <x v="0"/>
    <x v="0"/>
    <x v="0"/>
    <x v="0"/>
    <s v="2 - Poder Ejecutivo"/>
    <s v="0202 - MINISTERIO DE  INTERIOR Y POLICÍA"/>
    <s v="0002 - DIRECCIÓN GENERAL DE MIGRACIÓN"/>
    <x v="0"/>
    <x v="1"/>
    <x v="16"/>
    <s v="2.3 - MATERIALES Y SUMINISTROS"/>
    <s v="2.3.5 - CUERO, CAUCHO Y PLÁSTICO"/>
    <s v="N"/>
    <s v="00 - N/A"/>
    <s v="10 - FONDO GENERAL"/>
    <s v="(en blanco)"/>
    <s v="99 - MULTIPROVINCIAL"/>
    <n v="0"/>
    <n v="39235"/>
    <n v="290000"/>
    <n v="39235"/>
  </r>
  <r>
    <s v="2023"/>
    <x v="0"/>
    <x v="0"/>
    <x v="0"/>
    <x v="0"/>
    <s v="2 - Poder Ejecutivo"/>
    <s v="0202 - MINISTERIO DE  INTERIOR Y POLICÍA"/>
    <s v="0002 - DIRECCIÓN GENERAL DE MIGRACIÓN"/>
    <x v="0"/>
    <x v="1"/>
    <x v="16"/>
    <s v="2.3 - MATERIALES Y SUMINISTROS"/>
    <s v="2.3.5 - CUERO, CAUCHO Y PLÁSTICO"/>
    <s v="N"/>
    <s v="00 - N/A"/>
    <s v="10 - FONDO GENERAL"/>
    <s v="(en blanco)"/>
    <s v="99 - MULTIPROVINCIAL"/>
    <n v="0"/>
    <n v="46610"/>
    <n v="80000"/>
    <n v="4661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1291000"/>
    <n v="5144048.16"/>
    <n v="5221759.1399999997"/>
    <n v="5144048.16"/>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93496"/>
    <n v="25903.190000000002"/>
    <n v="95496"/>
    <n v="25903.190000000002"/>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8000"/>
    <n v="300331.34999999998"/>
    <n v="176980"/>
    <n v="208291.35"/>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0"/>
    <n v="43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262722.87"/>
    <n v="39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0"/>
    <n v="41875"/>
    <n v="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9500"/>
    <n v="215785"/>
    <n v="111454"/>
    <n v="1025"/>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1000"/>
    <n v="4130"/>
    <n v="4400"/>
    <n v="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160916.13"/>
    <n v="148000"/>
    <n v="160916.13"/>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8280"/>
    <n v="751640.10000000009"/>
    <n v="1262635"/>
    <n v="698540.10000000009"/>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23100"/>
    <n v="1067352"/>
    <n v="898100"/>
    <n v="374574"/>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66080"/>
    <n v="80125"/>
    <n v="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0"/>
    <n v="1640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0"/>
    <n v="69504"/>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0"/>
    <n v="40008"/>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46728"/>
    <n v="1000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9735"/>
    <n v="159375"/>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0"/>
    <n v="795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0"/>
    <n v="45612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708"/>
    <n v="46925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69000000"/>
    <n v="53000000"/>
    <n v="62046025.980000004"/>
    <n v="3550000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0"/>
    <n v="0"/>
    <n v="80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000"/>
    <n v="372676.2"/>
    <n v="3000"/>
    <n v="173682.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9200"/>
    <n v="322151"/>
    <n v="89200"/>
    <n v="322151"/>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050"/>
    <n v="2589.98"/>
    <n v="8050"/>
    <n v="2589.98"/>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27340"/>
    <n v="450"/>
    <n v="27340"/>
    <n v="45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500"/>
    <n v="0"/>
    <n v="35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7660"/>
    <n v="69083.100000000006"/>
    <n v="87660"/>
    <n v="5294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175816"/>
    <n v="109518"/>
    <n v="155816"/>
    <n v="109518"/>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49690"/>
    <n v="869648.02"/>
    <n v="734690"/>
    <n v="672588.02"/>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261844"/>
    <n v="394609.16"/>
    <n v="394744"/>
    <n v="393004.35999999993"/>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66788"/>
    <n v="326850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4130"/>
    <n v="500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70947881.140000001"/>
    <n v="91934150.450000018"/>
    <n v="70721911.140000001"/>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135988.7999999998"/>
    <n v="3024000"/>
    <n v="2135988.799999999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63958.57"/>
    <n v="1087061.93"/>
    <n v="18531.93"/>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97350"/>
    <n v="100000"/>
    <n v="8920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062720.24"/>
    <n v="2095957.5"/>
    <n v="658567.43999999994"/>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971155"/>
    <n v="3175200.5"/>
    <n v="413782"/>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0"/>
    <n v="5679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56000.01"/>
    <n v="551000"/>
    <n v="5999.99"/>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0"/>
    <n v="183500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230925.81"/>
    <n v="5093000"/>
    <n v="197599.81"/>
  </r>
  <r>
    <s v="2023"/>
    <x v="0"/>
    <x v="0"/>
    <x v="1"/>
    <x v="1"/>
    <s v="2 - Poder Ejecutivo"/>
    <s v="0202 - MINISTERIO DE  INTERIOR Y POLICÍA"/>
    <s v="0002 - DIRECCIÓN GENERAL DE MIGRACIÓN"/>
    <x v="0"/>
    <x v="1"/>
    <x v="16"/>
    <s v="2.3 - MATERIALES Y SUMINISTROS"/>
    <s v="2.3.9 - PRODUCTOS Y ÚTILES VARIOS"/>
    <s v="N"/>
    <s v="00 - N/A"/>
    <s v="10 - FONDO GENERAL"/>
    <s v="(en blanco)"/>
    <s v="99 - MULTIPROVINCIAL"/>
    <n v="0"/>
    <n v="0"/>
    <n v="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59026"/>
    <n v="772939.26"/>
    <n v="1739026"/>
    <n v="768101.2599999998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32800"/>
    <n v="8142"/>
    <n v="32800"/>
    <n v="266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099816"/>
    <n v="2668661.35"/>
    <n v="5294000"/>
    <n v="1662584.099999999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61000"/>
    <n v="25670.9"/>
    <n v="61000"/>
    <n v="25670.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000"/>
    <n v="0"/>
    <n v="1500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4484"/>
    <n v="35000"/>
    <n v="448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48800"/>
    <n v="2706635.14"/>
    <n v="2416498"/>
    <n v="2646987.1399999997"/>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274788"/>
    <n v="3819566.4899999998"/>
    <n v="4899925"/>
    <n v="2097950.3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56640"/>
    <n v="0"/>
    <n v="5664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375160"/>
    <n v="3605045.7900000005"/>
    <n v="536660"/>
    <n v="3536942.0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96796"/>
    <n v="958691.52000000014"/>
    <n v="641274"/>
    <n v="569284.6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271880"/>
    <n v="0"/>
    <n v="25688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257592"/>
    <n v="1070877.6099999999"/>
    <n v="889922.60999999987"/>
    <n v="862017.6"/>
  </r>
  <r>
    <s v="2023"/>
    <x v="0"/>
    <x v="0"/>
    <x v="1"/>
    <x v="1"/>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52184700"/>
    <n v="52184700"/>
    <n v="52184700"/>
    <n v="43420650"/>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4021020"/>
    <n v="4021020"/>
    <n v="4021020"/>
    <n v="2700350"/>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4683810"/>
    <n v="4683810"/>
    <n v="4683810"/>
    <n v="0"/>
  </r>
  <r>
    <s v="2023"/>
    <x v="0"/>
    <x v="0"/>
    <x v="0"/>
    <x v="0"/>
    <s v="2 - Poder Ejecutivo"/>
    <s v="0202 - MINISTERIO DE  INTERIOR Y POLICÍA"/>
    <s v="0002 - INSTITUTO POLICIAL DE EDUCACION"/>
    <x v="1"/>
    <x v="8"/>
    <x v="17"/>
    <s v="2.1 - REMUNERACIONES Y CONTRIBUCIONES"/>
    <s v="2.1.2 - SOBRESUELDOS"/>
    <s v="N"/>
    <s v="00 - N/A"/>
    <s v="10 - FONDO GENERAL"/>
    <s v="(en blanco)"/>
    <s v="99 - MULTIPROVINCIAL"/>
    <n v="13537668"/>
    <n v="13537668"/>
    <n v="13537668"/>
    <n v="11184274"/>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285096"/>
    <n v="285096.00000000017"/>
    <n v="285096"/>
    <n v="191454.90000000005"/>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3990600"/>
    <n v="3990599.9999999991"/>
    <n v="3990600"/>
    <n v="3274591.0800000005"/>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48264"/>
    <n v="48264.000000000007"/>
    <n v="48264"/>
    <n v="32404.199999999997"/>
  </r>
  <r>
    <s v="2023"/>
    <x v="0"/>
    <x v="0"/>
    <x v="0"/>
    <x v="0"/>
    <s v="2 - Poder Ejecutivo"/>
    <s v="0202 - MINISTERIO DE  INTERIOR Y POLICÍA"/>
    <s v="0002 - INSTITUTO POLICIAL DE EDUCACION"/>
    <x v="1"/>
    <x v="8"/>
    <x v="17"/>
    <s v="2.2 - CONTRATACIÓN DE SERVICIOS"/>
    <s v="2.2.1 - SERVICIOS BÁSICOS"/>
    <s v="N"/>
    <s v="00 - N/A"/>
    <s v="10 - FONDO GENERAL"/>
    <s v="(en blanco)"/>
    <s v="99 - MULTIPROVINCIAL"/>
    <n v="300000"/>
    <n v="300000"/>
    <n v="300000"/>
    <n v="63720"/>
  </r>
  <r>
    <s v="2023"/>
    <x v="0"/>
    <x v="0"/>
    <x v="0"/>
    <x v="0"/>
    <s v="2 - Poder Ejecutivo"/>
    <s v="0202 - MINISTERIO DE  INTERIOR Y POLICÍA"/>
    <s v="0002 - INSTITUTO POLICIAL DE EDUCACION"/>
    <x v="1"/>
    <x v="8"/>
    <x v="17"/>
    <s v="2.2 - CONTRATACIÓN DE SERVICIOS"/>
    <s v="2.2.2 - PUBLICIDAD, IMPRESIÓN Y ENCUADERNACIÓN"/>
    <s v="N"/>
    <s v="00 - N/A"/>
    <s v="10 - FONDO GENERAL"/>
    <s v="(en blanco)"/>
    <s v="99 - MULTIPROVINCIAL"/>
    <n v="250000"/>
    <n v="1203418.5900000001"/>
    <n v="1203418.6499999999"/>
    <n v="1060721.19"/>
  </r>
  <r>
    <s v="2023"/>
    <x v="0"/>
    <x v="0"/>
    <x v="0"/>
    <x v="0"/>
    <s v="2 - Poder Ejecutivo"/>
    <s v="0202 - MINISTERIO DE  INTERIOR Y POLICÍA"/>
    <s v="0002 - INSTITUTO POLICIAL DE EDUCACION"/>
    <x v="1"/>
    <x v="8"/>
    <x v="17"/>
    <s v="2.2 - CONTRATACIÓN DE SERVICIOS"/>
    <s v="2.2.3 - VIÁTICOS"/>
    <s v="N"/>
    <s v="00 - N/A"/>
    <s v="10 - FONDO GENERAL"/>
    <s v="(en blanco)"/>
    <s v="99 - MULTIPROVINCIAL"/>
    <n v="9000000"/>
    <n v="8053150"/>
    <n v="9660000"/>
    <n v="8053150"/>
  </r>
  <r>
    <s v="2023"/>
    <x v="0"/>
    <x v="0"/>
    <x v="0"/>
    <x v="0"/>
    <s v="2 - Poder Ejecutivo"/>
    <s v="0202 - MINISTERIO DE  INTERIOR Y POLICÍA"/>
    <s v="0002 - INSTITUTO POLICIAL DE EDUCACION"/>
    <x v="1"/>
    <x v="8"/>
    <x v="17"/>
    <s v="2.2 - CONTRATACIÓN DE SERVICIOS"/>
    <s v="2.2.3 - VIÁTICOS"/>
    <s v="N"/>
    <s v="00 - N/A"/>
    <s v="10 - FONDO GENERAL"/>
    <s v="(en blanco)"/>
    <s v="99 - MULTIPROVINCIAL"/>
    <n v="6120000"/>
    <n v="4546097"/>
    <n v="6120000"/>
    <n v="4546097"/>
  </r>
  <r>
    <s v="2023"/>
    <x v="0"/>
    <x v="0"/>
    <x v="0"/>
    <x v="0"/>
    <s v="2 - Poder Ejecutivo"/>
    <s v="0202 - MINISTERIO DE  INTERIOR Y POLICÍA"/>
    <s v="0002 - INSTITUTO POLICIAL DE EDUCACION"/>
    <x v="1"/>
    <x v="8"/>
    <x v="17"/>
    <s v="2.2 - CONTRATACIÓN DE SERVICIOS"/>
    <s v="2.2.4 - TRANSPORTE Y ALMACENAJE"/>
    <s v="N"/>
    <s v="00 - N/A"/>
    <s v="10 - FONDO GENERAL"/>
    <s v="(en blanco)"/>
    <s v="99 - MULTIPROVINCIAL"/>
    <n v="1399490"/>
    <n v="137562.88"/>
    <n v="1399490"/>
    <n v="137562.88"/>
  </r>
  <r>
    <s v="2023"/>
    <x v="0"/>
    <x v="0"/>
    <x v="0"/>
    <x v="0"/>
    <s v="2 - Poder Ejecutivo"/>
    <s v="0202 - MINISTERIO DE  INTERIOR Y POLICÍA"/>
    <s v="0002 - INSTITUTO POLICIAL DE EDUCACION"/>
    <x v="1"/>
    <x v="8"/>
    <x v="17"/>
    <s v="2.2 - CONTRATACIÓN DE SERVICIOS"/>
    <s v="2.2.5 - ALQUILERES Y RENTAS"/>
    <s v="N"/>
    <s v="00 - N/A"/>
    <s v="10 - FONDO GENERAL"/>
    <s v="(en blanco)"/>
    <s v="99 - MULTIPROVINCIAL"/>
    <n v="15000"/>
    <n v="0"/>
    <n v="0"/>
    <n v="0"/>
  </r>
  <r>
    <s v="2023"/>
    <x v="0"/>
    <x v="0"/>
    <x v="0"/>
    <x v="0"/>
    <s v="2 - Poder Ejecutivo"/>
    <s v="0202 - MINISTERIO DE  INTERIOR Y POLICÍA"/>
    <s v="0002 - INSTITUTO POLICIAL DE EDUCACION"/>
    <x v="1"/>
    <x v="8"/>
    <x v="17"/>
    <s v="2.2 - CONTRATACIÓN DE SERVICIOS"/>
    <s v="2.2.6 - SEGUROS"/>
    <s v="N"/>
    <s v="00 - N/A"/>
    <s v="10 - FONDO GENERAL"/>
    <s v="(en blanco)"/>
    <s v="99 - MULTIPROVINCIAL"/>
    <n v="950000"/>
    <n v="489528.7"/>
    <n v="750000"/>
    <n v="489528.7"/>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868516.23"/>
    <n v="1204816.23"/>
    <n v="868516.23"/>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200000"/>
    <n v="44900"/>
    <n v="44900"/>
    <n v="4490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40051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251897.5"/>
    <n v="251897.5"/>
    <n v="251897.5"/>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0"/>
    <n v="0"/>
    <n v="98624.4"/>
    <n v="0"/>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2500000"/>
    <n v="2835600"/>
    <n v="5345011.5999999996"/>
    <n v="2744533.41"/>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720000"/>
    <n v="405364705.30000001"/>
    <n v="405720000"/>
    <n v="81364941.060000002"/>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150000"/>
    <n v="50000"/>
    <n v="3050000"/>
    <n v="50000"/>
  </r>
  <r>
    <s v="2023"/>
    <x v="0"/>
    <x v="0"/>
    <x v="0"/>
    <x v="0"/>
    <s v="2 - Poder Ejecutivo"/>
    <s v="0202 - MINISTERIO DE  INTERIOR Y POLICÍA"/>
    <s v="0002 - INSTITUTO POLICIAL DE EDUCACION"/>
    <x v="1"/>
    <x v="8"/>
    <x v="17"/>
    <s v="2.2 - CONTRATACIÓN DE SERVICIOS"/>
    <s v="2.2.9 - OTRAS CONTRATACIONES DE SERVICIOS"/>
    <s v="N"/>
    <s v="00 - N/A"/>
    <s v="10 - FONDO GENERAL"/>
    <s v="(en blanco)"/>
    <s v="99 - MULTIPROVINCIAL"/>
    <n v="681096"/>
    <n v="0"/>
    <n v="202370"/>
    <n v="0"/>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16000000"/>
    <n v="11692068.629999999"/>
    <n v="16000000"/>
    <n v="11311644.170000002"/>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0"/>
    <n v="51920"/>
    <n v="51920"/>
    <n v="51920"/>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56738"/>
    <n v="23423"/>
    <n v="23423"/>
    <n v="23423"/>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6490"/>
    <n v="258.13"/>
    <n v="378330.13"/>
    <n v="258.13"/>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1226416"/>
    <n v="1754938.23"/>
    <n v="2670234.73"/>
    <n v="1686498.22"/>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3500000"/>
    <n v="1581542.2"/>
    <n v="3075127.2"/>
    <n v="1226657.2"/>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800000"/>
    <n v="59708"/>
    <n v="129745.67999999993"/>
    <n v="59708"/>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415183"/>
    <n v="282108.5"/>
    <n v="282108.5"/>
    <n v="282108.5"/>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400000"/>
    <n v="202558.51"/>
    <n v="729071.5"/>
    <n v="139428.51"/>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267590"/>
    <n v="249904.24"/>
    <n v="703626.04"/>
    <n v="0"/>
  </r>
  <r>
    <s v="2023"/>
    <x v="0"/>
    <x v="0"/>
    <x v="0"/>
    <x v="0"/>
    <s v="2 - Poder Ejecutivo"/>
    <s v="0202 - MINISTERIO DE  INTERIOR Y POLICÍA"/>
    <s v="0002 - INSTITUTO POLICIAL DE EDUCACION"/>
    <x v="1"/>
    <x v="8"/>
    <x v="17"/>
    <s v="2.3 - MATERIALES Y SUMINISTROS"/>
    <s v="2.3.5 - CUERO, CAUCHO Y PLÁSTICO"/>
    <s v="N"/>
    <s v="00 - N/A"/>
    <s v="10 - FONDO GENERAL"/>
    <s v="(en blanco)"/>
    <s v="99 - MULTIPROVINCIAL"/>
    <n v="47200"/>
    <n v="0"/>
    <n v="0"/>
    <n v="0"/>
  </r>
  <r>
    <s v="2023"/>
    <x v="0"/>
    <x v="0"/>
    <x v="0"/>
    <x v="0"/>
    <s v="2 - Poder Ejecutivo"/>
    <s v="0202 - MINISTERIO DE  INTERIOR Y POLICÍA"/>
    <s v="0002 - INSTITUTO POLICIAL DE EDUCACION"/>
    <x v="1"/>
    <x v="8"/>
    <x v="17"/>
    <s v="2.3 - MATERIALES Y SUMINISTROS"/>
    <s v="2.3.5 - CUERO, CAUCHO Y PLÁSTICO"/>
    <s v="N"/>
    <s v="00 - N/A"/>
    <s v="10 - FONDO GENERAL"/>
    <s v="(en blanco)"/>
    <s v="99 - MULTIPROVINCIAL"/>
    <n v="157007"/>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346145"/>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89901"/>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94538"/>
    <n v="17953.7"/>
    <n v="33175.700000000012"/>
    <n v="10460.700000000001"/>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972798"/>
    <n v="293454.2"/>
    <n v="305077.19999999995"/>
    <n v="284191.2"/>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29069"/>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70148"/>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0"/>
    <n v="0"/>
    <n v="1534"/>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4259"/>
    <n v="0"/>
    <n v="0"/>
    <n v="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12000000"/>
    <n v="12000000"/>
    <n v="12000000"/>
    <n v="900000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556571"/>
    <n v="740683.05"/>
    <n v="1349150.05"/>
    <n v="740683.05"/>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73068"/>
    <n v="28495.530000000002"/>
    <n v="52449.53"/>
    <n v="28495.5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160000"/>
    <n v="160003.28"/>
    <n v="160094.79999999999"/>
    <n v="136507.12"/>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500000"/>
    <n v="294168.63"/>
    <n v="802843.03"/>
    <n v="275928.19000000006"/>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143674"/>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719830"/>
    <n v="125291.64"/>
    <n v="259226.36"/>
    <n v="125291.64"/>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90355"/>
    <n v="118354"/>
    <n v="118354"/>
    <n v="113516"/>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30000"/>
    <n v="171064.59999999998"/>
    <n v="171064.6"/>
    <n v="171064.59999999998"/>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68259"/>
    <n v="318323.03000000003"/>
    <n v="327763.03000000003"/>
    <n v="242921.0300000000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581"/>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46197"/>
    <n v="46197"/>
    <n v="46197"/>
  </r>
  <r>
    <s v="2023"/>
    <x v="0"/>
    <x v="0"/>
    <x v="1"/>
    <x v="1"/>
    <s v="2 - Poder Ejecutivo"/>
    <s v="0202 - MINISTERIO DE  INTERIOR Y POLICÍA"/>
    <s v="0002 - INSTITUTO POLICIAL DE EDUCACION"/>
    <x v="1"/>
    <x v="8"/>
    <x v="17"/>
    <s v="2.3 - MATERIALES Y SUMINISTROS"/>
    <s v="2.3.9 - PRODUCTOS Y ÚTILES VARIOS"/>
    <s v="N"/>
    <s v="00 - N/A"/>
    <s v="10 - FONDO GENERAL"/>
    <s v="(en blanco)"/>
    <s v="99 - MULTIPROVINCIAL"/>
    <n v="0"/>
    <n v="0"/>
    <n v="0"/>
    <n v="0"/>
  </r>
  <r>
    <s v="2023"/>
    <x v="0"/>
    <x v="0"/>
    <x v="0"/>
    <x v="0"/>
    <s v="2 - Poder Ejecutivo"/>
    <s v="0202 - MINISTERIO DE  INTERIOR Y POLICÍA"/>
    <s v="0003 - INSTITUTO NACIONAL DE MIGRACION"/>
    <x v="0"/>
    <x v="0"/>
    <x v="2"/>
    <s v="2.1 - REMUNERACIONES Y CONTRIBUCIONES"/>
    <s v="2.1.1 - REMUNERACIONES"/>
    <s v="N"/>
    <s v="00 - N/A"/>
    <s v="10 - FONDO GENERAL"/>
    <s v="(en blanco)"/>
    <s v="99 - MULTIPROVINCIAL"/>
    <n v="200000"/>
    <n v="0"/>
    <n v="200000"/>
    <n v="0"/>
  </r>
  <r>
    <s v="2023"/>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291401"/>
    <n v="0"/>
    <n v="291401"/>
    <n v="0"/>
  </r>
  <r>
    <s v="2023"/>
    <x v="0"/>
    <x v="0"/>
    <x v="0"/>
    <x v="0"/>
    <s v="2 - Poder Ejecutivo"/>
    <s v="0202 - MINISTERIO DE  INTERIOR Y POLICÍA"/>
    <s v="0003 - INSTITUTO NACIONAL DE MIGRACION"/>
    <x v="0"/>
    <x v="0"/>
    <x v="2"/>
    <s v="2.2 - CONTRATACIÓN DE SERVICIOS"/>
    <s v="2.2.2 - PUBLICIDAD, IMPRESIÓN Y ENCUADERNACIÓN"/>
    <s v="N"/>
    <s v="00 - N/A"/>
    <s v="70 - DONACION EXTERNA"/>
    <s v="(en blanco)"/>
    <s v="99 - MULTIPROVINCIAL"/>
    <n v="0"/>
    <n v="295178.40000000002"/>
    <n v="295178.40000000002"/>
    <n v="295178.40000000002"/>
  </r>
  <r>
    <s v="2023"/>
    <x v="0"/>
    <x v="0"/>
    <x v="0"/>
    <x v="0"/>
    <s v="2 - Poder Ejecutivo"/>
    <s v="0202 - MINISTERIO DE  INTERIOR Y POLICÍA"/>
    <s v="0003 - INSTITUTO NACIONAL DE MIGRACION"/>
    <x v="0"/>
    <x v="0"/>
    <x v="2"/>
    <s v="2.2 - CONTRATACIÓN DE SERVICIOS"/>
    <s v="2.2.3 - VIÁTICOS"/>
    <s v="N"/>
    <s v="00 - N/A"/>
    <s v="10 - FONDO GENERAL"/>
    <s v="(en blanco)"/>
    <s v="99 - MULTIPROVINCIAL"/>
    <n v="500000"/>
    <n v="284050"/>
    <n v="450000"/>
    <n v="284050"/>
  </r>
  <r>
    <s v="2023"/>
    <x v="0"/>
    <x v="0"/>
    <x v="0"/>
    <x v="0"/>
    <s v="2 - Poder Ejecutivo"/>
    <s v="0202 - MINISTERIO DE  INTERIOR Y POLICÍA"/>
    <s v="0003 - INSTITUTO NACIONAL DE MIGRACION"/>
    <x v="0"/>
    <x v="0"/>
    <x v="2"/>
    <s v="2.2 - CONTRATACIÓN DE SERVICIOS"/>
    <s v="2.2.3 - VIÁTICOS"/>
    <s v="N"/>
    <s v="00 - N/A"/>
    <s v="10 - FONDO GENERAL"/>
    <s v="(en blanco)"/>
    <s v="99 - MULTIPROVINCIAL"/>
    <n v="0"/>
    <n v="214663.06"/>
    <n v="50000"/>
    <n v="199443.7"/>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1388640.7400000002"/>
    <n v="920000"/>
    <n v="0"/>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35438"/>
    <n v="230100"/>
    <n v="335438"/>
    <n v="0"/>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080432"/>
    <n v="518067.20000000001"/>
    <n v="2160432"/>
    <n v="0"/>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29847725"/>
    <n v="199535.35999999999"/>
    <n v="30047260.359999999"/>
    <n v="199535.35999999999"/>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0"/>
    <n v="863923.31"/>
    <n v="863923.31"/>
    <n v="863923.31"/>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0562"/>
    <n v="505716"/>
    <n v="30562"/>
    <n v="505716"/>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200000"/>
    <n v="0"/>
    <n v="200000"/>
    <n v="0"/>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62167"/>
    <n v="0"/>
    <n v="362167"/>
    <n v="0"/>
  </r>
  <r>
    <s v="2023"/>
    <x v="0"/>
    <x v="0"/>
    <x v="0"/>
    <x v="0"/>
    <s v="2 - Poder Ejecutivo"/>
    <s v="0202 - MINISTERIO DE  INTERIOR Y POLICÍA"/>
    <s v="0003 - INSTITUTO NACIONAL DE MIGRACION"/>
    <x v="0"/>
    <x v="0"/>
    <x v="2"/>
    <s v="2.2 - CONTRATACIÓN DE SERVICIOS"/>
    <s v="2.2.9 - OTRAS CONTRATACIONES DE SERVICIOS"/>
    <s v="N"/>
    <s v="00 - N/A"/>
    <s v="70 - DONACION EXTERNA"/>
    <s v="(en blanco)"/>
    <s v="99 - MULTIPROVINCIAL"/>
    <n v="0"/>
    <n v="83208.460000000006"/>
    <n v="83208.460000000006"/>
    <n v="83208.460000000006"/>
  </r>
  <r>
    <s v="2023"/>
    <x v="0"/>
    <x v="0"/>
    <x v="0"/>
    <x v="0"/>
    <s v="2 - Poder Ejecutivo"/>
    <s v="0202 - MINISTERIO DE  INTERIOR Y POLICÍA"/>
    <s v="0003 - INSTITUTO NACIONAL DE MIGRACION"/>
    <x v="0"/>
    <x v="0"/>
    <x v="2"/>
    <s v="2.3 - MATERIALES Y SUMINISTROS"/>
    <s v="2.3.1 - ALIMENTOS Y PRODUCTOS AGROFORESTALES"/>
    <s v="N"/>
    <s v="00 - N/A"/>
    <s v="70 - DONACION EXTERNA"/>
    <s v="(en blanco)"/>
    <s v="99 - MULTIPROVINCIAL"/>
    <n v="0"/>
    <n v="116151.72"/>
    <n v="116152.02"/>
    <n v="116151.72"/>
  </r>
  <r>
    <s v="2023"/>
    <x v="0"/>
    <x v="0"/>
    <x v="0"/>
    <x v="0"/>
    <s v="2 - Poder Ejecutivo"/>
    <s v="0202 - MINISTERIO DE  INTERIOR Y POLICÍA"/>
    <s v="0003 - INSTITUTO NACIONAL DE MIGRACION"/>
    <x v="0"/>
    <x v="0"/>
    <x v="2"/>
    <s v="2.3 - MATERIALES Y SUMINISTROS"/>
    <s v="2.3.3 - PAPEL, CARTÓN E IMPRESOS"/>
    <s v="N"/>
    <s v="00 - N/A"/>
    <s v="70 - DONACION EXTERNA"/>
    <s v="(en blanco)"/>
    <s v="99 - MULTIPROVINCIAL"/>
    <n v="0"/>
    <n v="0"/>
    <n v="1.7299999999959255"/>
    <n v="0"/>
  </r>
  <r>
    <s v="2023"/>
    <x v="0"/>
    <x v="0"/>
    <x v="0"/>
    <x v="0"/>
    <s v="2 - Poder Ejecutivo"/>
    <s v="0202 - MINISTERIO DE  INTERIOR Y POLICÍA"/>
    <s v="0003 - INSTITUTO NACIONAL DE MIGRACION"/>
    <x v="0"/>
    <x v="0"/>
    <x v="2"/>
    <s v="2.3 - MATERIALES Y SUMINISTROS"/>
    <s v="2.3.7 - COMBUSTIBLES, LUBRICANTES, PRODUCTOS QUÍMICOS Y CONEXOS"/>
    <s v="N"/>
    <s v="00 - N/A"/>
    <s v="70 - DONACION EXTERNA"/>
    <s v="(en blanco)"/>
    <s v="99 - MULTIPROVINCIAL"/>
    <n v="0"/>
    <n v="3540"/>
    <n v="3540"/>
    <n v="3540"/>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35110.19"/>
    <n v="35110.19"/>
    <n v="35110.19"/>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10030"/>
    <n v="10030"/>
    <n v="10030"/>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16284"/>
    <n v="16284"/>
    <n v="16284"/>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41350200"/>
    <n v="38662646.549999997"/>
    <n v="40707083.909999996"/>
    <n v="30105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00000"/>
    <n v="0"/>
    <n v="100000"/>
    <n v="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160000"/>
    <n v="660000"/>
    <n v="1160000"/>
    <n v="660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300000"/>
    <n v="3000000"/>
    <n v="300000"/>
    <n v="2080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700000"/>
    <n v="3489600"/>
    <n v="1492453.24"/>
    <n v="34896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500000"/>
    <n v="1320000"/>
    <n v="500000"/>
    <n v="865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3748925"/>
    <n v="0"/>
    <n v="3748925"/>
    <n v="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99999"/>
    <n v="0"/>
    <n v="199999"/>
    <n v="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200000"/>
    <n v="739270.89"/>
    <n v="563116.09"/>
    <n v="739270.89"/>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1000"/>
    <n v="0"/>
    <n v="1000"/>
    <n v="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2821000"/>
    <n v="2604000"/>
    <n v="2821000"/>
    <n v="190000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3386229"/>
    <n v="2339833.33"/>
    <n v="3666229"/>
    <n v="2339833.33"/>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1060000"/>
    <n v="1305000"/>
    <n v="1305000"/>
    <n v="130500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0"/>
    <n v="0"/>
    <n v="1000000"/>
    <n v="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3748925"/>
    <n v="0"/>
    <n v="2503925"/>
    <n v="0"/>
  </r>
  <r>
    <s v="2023"/>
    <x v="0"/>
    <x v="0"/>
    <x v="0"/>
    <x v="0"/>
    <s v="2 - Poder Ejecutivo"/>
    <s v="0202 - MINISTERIO DE  INTERIOR Y POLICÍA"/>
    <s v="0003 - INSTITUTO NACIONAL DE MIGRACION"/>
    <x v="0"/>
    <x v="1"/>
    <x v="16"/>
    <s v="2.1 - REMUNERACIONES Y CONTRIBUCIONES"/>
    <s v="2.1.3 - DIETAS Y GASTOS DE REPRESENTACIÓN"/>
    <s v="N"/>
    <s v="00 - N/A"/>
    <s v="10 - FONDO GENERAL"/>
    <s v="(en blanco)"/>
    <s v="99 - MULTIPROVINCIAL"/>
    <n v="100000"/>
    <n v="48768"/>
    <n v="100000"/>
    <n v="48767.999999999993"/>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176015"/>
    <n v="3158865.87"/>
    <n v="3272812.68"/>
    <n v="2573608.73"/>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391833"/>
    <n v="3370673.1399999992"/>
    <n v="3488762.2"/>
    <n v="2640428.94"/>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18836"/>
    <n v="380345.07999999996"/>
    <n v="332655.88"/>
    <n v="340403.25"/>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3700000"/>
    <n v="3499949.12"/>
    <n v="3675000"/>
    <n v="3499949.12"/>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192732"/>
    <n v="141957.16"/>
    <n v="192732"/>
    <n v="141957.16"/>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8208"/>
    <n v="6842.6"/>
    <n v="8208"/>
    <n v="6842.6"/>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48269"/>
    <n v="38217"/>
    <n v="48269"/>
    <n v="38217"/>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176000"/>
    <n v="47993.89"/>
    <n v="176000"/>
    <n v="47993.89"/>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0"/>
    <n v="69991.11"/>
    <n v="70000"/>
    <n v="69991.11"/>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708600"/>
    <n v="267040.48000000004"/>
    <n v="638600"/>
    <n v="170699.47999999998"/>
  </r>
  <r>
    <s v="2023"/>
    <x v="0"/>
    <x v="0"/>
    <x v="0"/>
    <x v="0"/>
    <s v="2 - Poder Ejecutivo"/>
    <s v="0202 - MINISTERIO DE  INTERIOR Y POLICÍA"/>
    <s v="0003 - INSTITUTO NACIONAL DE MIGRACION"/>
    <x v="0"/>
    <x v="1"/>
    <x v="16"/>
    <s v="2.2 - CONTRATACIÓN DE SERVICIOS"/>
    <s v="2.2.3 - VIÁTICOS"/>
    <s v="N"/>
    <s v="00 - N/A"/>
    <s v="10 - FONDO GENERAL"/>
    <s v="(en blanco)"/>
    <s v="99 - MULTIPROVINCIAL"/>
    <n v="347784"/>
    <n v="152650"/>
    <n v="247784"/>
    <n v="152650"/>
  </r>
  <r>
    <s v="2023"/>
    <x v="0"/>
    <x v="0"/>
    <x v="0"/>
    <x v="0"/>
    <s v="2 - Poder Ejecutivo"/>
    <s v="0202 - MINISTERIO DE  INTERIOR Y POLICÍA"/>
    <s v="0003 - INSTITUTO NACIONAL DE MIGRACION"/>
    <x v="0"/>
    <x v="1"/>
    <x v="16"/>
    <s v="2.2 - CONTRATACIÓN DE SERVICIOS"/>
    <s v="2.2.3 - VIÁTICOS"/>
    <s v="N"/>
    <s v="00 - N/A"/>
    <s v="10 - FONDO GENERAL"/>
    <s v="(en blanco)"/>
    <s v="99 - MULTIPROVINCIAL"/>
    <n v="0"/>
    <n v="14121.54"/>
    <n v="100000"/>
    <n v="14121.54"/>
  </r>
  <r>
    <s v="2023"/>
    <x v="0"/>
    <x v="0"/>
    <x v="0"/>
    <x v="0"/>
    <s v="2 - Poder Ejecutivo"/>
    <s v="0202 - MINISTERIO DE  INTERIOR Y POLICÍA"/>
    <s v="0003 - INSTITUTO NACIONAL DE MIGRACION"/>
    <x v="0"/>
    <x v="1"/>
    <x v="16"/>
    <s v="2.2 - CONTRATACIÓN DE SERVICIOS"/>
    <s v="2.2.4 - TRANSPORTE Y ALMACENAJE"/>
    <s v="N"/>
    <s v="00 - N/A"/>
    <s v="10 - FONDO GENERAL"/>
    <s v="(en blanco)"/>
    <s v="99 - MULTIPROVINCIAL"/>
    <n v="0"/>
    <n v="21520"/>
    <n v="25000"/>
    <n v="21520"/>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6954127"/>
    <n v="5658011.959999999"/>
    <n v="6954127"/>
    <n v="5658011.959999999"/>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628836"/>
    <n v="294109.21999999997"/>
    <n v="628836"/>
    <n v="294109.21999999997"/>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2000"/>
    <n v="29948.400000000001"/>
    <n v="12000"/>
    <n v="29948.400000000001"/>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000"/>
    <n v="54161.86"/>
    <n v="55162"/>
    <n v="54161.86"/>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101800"/>
    <n v="420866.19999999995"/>
    <n v="1047638"/>
    <n v="361552.79"/>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80000"/>
    <n v="382801.03"/>
    <n v="80000"/>
    <n v="382801.03"/>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300000"/>
    <n v="0"/>
    <n v="300000"/>
    <n v="0"/>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3188656"/>
    <n v="2697975.61"/>
    <n v="3188656"/>
    <n v="2697975.61"/>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437272"/>
    <n v="437865.96000000014"/>
    <n v="437272"/>
    <n v="328385.97000000009"/>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10000"/>
    <n v="0"/>
    <n v="1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
    <n v="0"/>
    <n v="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
    <n v="16284"/>
    <n v="10000"/>
    <n v="16284"/>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0"/>
    <n v="240978.12"/>
    <n v="192000"/>
    <n v="222835.44"/>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0"/>
    <n v="48126.83"/>
    <n v="50000"/>
    <n v="48126.8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0"/>
    <n v="7552"/>
    <n v="8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2000"/>
    <n v="0"/>
    <n v="12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39240"/>
    <n v="70800"/>
    <n v="139240"/>
    <n v="708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50000"/>
    <n v="75000"/>
    <n v="150000"/>
    <n v="750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200000"/>
    <n v="1309817.92"/>
    <n v="1200000"/>
    <n v="948151.64999999991"/>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00000"/>
    <n v="0"/>
    <n v="100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300000"/>
    <n v="0"/>
    <n v="300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300000"/>
    <n v="1304476.19"/>
    <n v="1300000"/>
    <n v="981426.19"/>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410640"/>
    <n v="489925.14"/>
    <n v="410640"/>
    <n v="259825.14"/>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2408568"/>
    <n v="913411.33000000007"/>
    <n v="2258568"/>
    <n v="795411.33000000007"/>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200000"/>
    <n v="1022234"/>
    <n v="256498.4"/>
    <n v="698324"/>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1345000"/>
    <n v="1203305.02"/>
    <n v="1288501.6000000001"/>
    <n v="1203305.02"/>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2025000"/>
    <n v="926593.79"/>
    <n v="1889288"/>
    <n v="926593.78999999992"/>
  </r>
  <r>
    <s v="2023"/>
    <x v="0"/>
    <x v="0"/>
    <x v="0"/>
    <x v="0"/>
    <s v="2 - Poder Ejecutivo"/>
    <s v="0202 - MINISTERIO DE  INTERIOR Y POLICÍA"/>
    <s v="0003 - INSTITUTO NACIONAL DE MIGRACION"/>
    <x v="0"/>
    <x v="1"/>
    <x v="16"/>
    <s v="2.3 - MATERIALES Y SUMINISTROS"/>
    <s v="2.3.1 - ALIMENTOS Y PRODUCTOS AGROFORESTALES"/>
    <s v="N"/>
    <s v="00 - N/A"/>
    <s v="10 - FONDO GENERAL"/>
    <s v="(en blanco)"/>
    <s v="99 - MULTIPROVINCIAL"/>
    <n v="459559"/>
    <n v="375171.60000000003"/>
    <n v="459559"/>
    <n v="351558.60000000003"/>
  </r>
  <r>
    <s v="2023"/>
    <x v="0"/>
    <x v="0"/>
    <x v="0"/>
    <x v="0"/>
    <s v="2 - Poder Ejecutivo"/>
    <s v="0202 - MINISTERIO DE  INTERIOR Y POLICÍA"/>
    <s v="0003 - INSTITUTO NACIONAL DE MIGRACION"/>
    <x v="0"/>
    <x v="1"/>
    <x v="16"/>
    <s v="2.3 - MATERIALES Y SUMINISTROS"/>
    <s v="2.3.1 - ALIMENTOS Y PRODUCTOS AGROFORESTALES"/>
    <s v="N"/>
    <s v="00 - N/A"/>
    <s v="10 - FONDO GENERAL"/>
    <s v="(en blanco)"/>
    <s v="99 - MULTIPROVINCIAL"/>
    <n v="12000"/>
    <n v="0"/>
    <n v="12000"/>
    <n v="0"/>
  </r>
  <r>
    <s v="2023"/>
    <x v="0"/>
    <x v="0"/>
    <x v="0"/>
    <x v="0"/>
    <s v="2 - Poder Ejecutivo"/>
    <s v="0202 - MINISTERIO DE  INTERIOR Y POLICÍA"/>
    <s v="0003 - INSTITUTO NACIONAL DE MIGRACION"/>
    <x v="0"/>
    <x v="1"/>
    <x v="16"/>
    <s v="2.3 - MATERIALES Y SUMINISTROS"/>
    <s v="2.3.2 - TEXTILES Y VESTUARIOS"/>
    <s v="N"/>
    <s v="00 - N/A"/>
    <s v="10 - FONDO GENERAL"/>
    <s v="(en blanco)"/>
    <s v="99 - MULTIPROVINCIAL"/>
    <n v="50000"/>
    <n v="90543.65"/>
    <n v="142980"/>
    <n v="77563.649999999994"/>
  </r>
  <r>
    <s v="2023"/>
    <x v="0"/>
    <x v="0"/>
    <x v="0"/>
    <x v="0"/>
    <s v="2 - Poder Ejecutivo"/>
    <s v="0202 - MINISTERIO DE  INTERIOR Y POLICÍA"/>
    <s v="0003 - INSTITUTO NACIONAL DE MIGRACION"/>
    <x v="0"/>
    <x v="1"/>
    <x v="16"/>
    <s v="2.3 - MATERIALES Y SUMINISTROS"/>
    <s v="2.3.2 - TEXTILES Y VESTUARIOS"/>
    <s v="N"/>
    <s v="00 - N/A"/>
    <s v="10 - FONDO GENERAL"/>
    <s v="(en blanco)"/>
    <s v="99 - MULTIPROVINCIAL"/>
    <n v="50000"/>
    <n v="162521.4"/>
    <n v="140000"/>
    <n v="162521.4"/>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275000"/>
    <n v="0"/>
    <n v="303893"/>
    <n v="0"/>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100000"/>
    <n v="261136.36"/>
    <n v="100000"/>
    <n v="255000.36"/>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200000"/>
    <n v="0"/>
    <n v="200000"/>
    <n v="0"/>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394100"/>
    <n v="14575"/>
    <n v="272100.8"/>
    <n v="14575"/>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0"/>
    <n v="205029.21"/>
    <n v="78000"/>
    <n v="205029.21"/>
  </r>
  <r>
    <s v="2023"/>
    <x v="0"/>
    <x v="0"/>
    <x v="0"/>
    <x v="0"/>
    <s v="2 - Poder Ejecutivo"/>
    <s v="0202 - MINISTERIO DE  INTERIOR Y POLICÍA"/>
    <s v="0003 - INSTITUTO NACIONAL DE MIGRACION"/>
    <x v="0"/>
    <x v="1"/>
    <x v="16"/>
    <s v="2.3 - MATERIALES Y SUMINISTROS"/>
    <s v="2.3.4 - PRODUCTOS FARMACÉUTICOS"/>
    <s v="N"/>
    <s v="00 - N/A"/>
    <s v="10 - FONDO GENERAL"/>
    <s v="(en blanco)"/>
    <s v="99 - MULTIPROVINCIAL"/>
    <n v="50000"/>
    <n v="60796"/>
    <n v="62980"/>
    <n v="47814.009999999987"/>
  </r>
  <r>
    <s v="2023"/>
    <x v="0"/>
    <x v="0"/>
    <x v="0"/>
    <x v="0"/>
    <s v="2 - Poder Ejecutivo"/>
    <s v="0202 - MINISTERIO DE  INTERIOR Y POLICÍA"/>
    <s v="0003 - INSTITUTO NACIONAL DE MIGRACION"/>
    <x v="0"/>
    <x v="1"/>
    <x v="16"/>
    <s v="2.3 - MATERIALES Y SUMINISTROS"/>
    <s v="2.3.5 - CUERO, CAUCHO Y PLÁSTICO"/>
    <s v="N"/>
    <s v="00 - N/A"/>
    <s v="10 - FONDO GENERAL"/>
    <s v="(en blanco)"/>
    <s v="99 - MULTIPROVINCIAL"/>
    <n v="40000"/>
    <n v="0"/>
    <n v="11107"/>
    <n v="0"/>
  </r>
  <r>
    <s v="2023"/>
    <x v="0"/>
    <x v="0"/>
    <x v="0"/>
    <x v="0"/>
    <s v="2 - Poder Ejecutivo"/>
    <s v="0202 - MINISTERIO DE  INTERIOR Y POLICÍA"/>
    <s v="0003 - INSTITUTO NACIONAL DE MIGRACION"/>
    <x v="0"/>
    <x v="1"/>
    <x v="16"/>
    <s v="2.3 - MATERIALES Y SUMINISTROS"/>
    <s v="2.3.5 - CUERO, CAUCHO Y PLÁSTICO"/>
    <s v="N"/>
    <s v="00 - N/A"/>
    <s v="10 - FONDO GENERAL"/>
    <s v="(en blanco)"/>
    <s v="99 - MULTIPROVINCIAL"/>
    <n v="5000"/>
    <n v="16107"/>
    <n v="5000"/>
    <n v="16107"/>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en blanco)"/>
    <s v="99 - MULTIPROVINCIAL"/>
    <n v="12000"/>
    <n v="0"/>
    <n v="12000"/>
    <n v="0"/>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en blanco)"/>
    <s v="99 - MULTIPROVINCIAL"/>
    <n v="10000"/>
    <n v="120.36"/>
    <n v="10000"/>
    <n v="120.36"/>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400000"/>
    <n v="1050000"/>
    <n v="1400000"/>
    <n v="105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70000"/>
    <n v="41125.199999999997"/>
    <n v="70000"/>
    <n v="41125.199999999997"/>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0000"/>
    <n v="10000"/>
    <n v="10000"/>
    <n v="1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50000"/>
    <n v="36073.589999999997"/>
    <n v="50000"/>
    <n v="36073.589999999997"/>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1800"/>
    <n v="2124"/>
    <n v="11800"/>
    <n v="2124"/>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50000"/>
    <n v="183028.68"/>
    <n v="150000"/>
    <n v="96994.880000000005"/>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400000"/>
    <n v="0"/>
    <n v="364000"/>
    <n v="0"/>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659900"/>
    <n v="540443.82000000007"/>
    <n v="583940"/>
    <n v="540443.82000000007"/>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0"/>
    <n v="76456.92"/>
    <n v="50000"/>
    <n v="76456.920000000013"/>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50000"/>
    <n v="28169.55"/>
    <n v="50000"/>
    <n v="5631.55"/>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0000"/>
    <n v="34869"/>
    <n v="10000"/>
    <n v="18585"/>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95924"/>
    <n v="124237.48"/>
    <n v="195924"/>
    <n v="124237.48"/>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303000"/>
    <n v="10589.32"/>
    <n v="303000"/>
    <n v="10589.32"/>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42000"/>
    <n v="134005.03000000003"/>
    <n v="42000"/>
    <n v="111821.03000000001"/>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331016"/>
    <n v="0"/>
    <n v="325016"/>
    <n v="0"/>
  </r>
  <r>
    <s v="2023"/>
    <x v="0"/>
    <x v="0"/>
    <x v="1"/>
    <x v="1"/>
    <s v="2 - Poder Ejecutivo"/>
    <s v="0202 - MINISTERIO DE  INTERIOR Y POLICÍA"/>
    <s v="0003 - INSTITUTO NACIONAL DE MIGRACION"/>
    <x v="0"/>
    <x v="1"/>
    <x v="16"/>
    <s v="2.3 - MATERIALES Y SUMINISTROS"/>
    <s v="2.3.9 - PRODUCTOS Y ÚTILES VARIOS"/>
    <s v="N"/>
    <s v="00 - N/A"/>
    <s v="10 - FONDO GENERAL"/>
    <s v="(en blanco)"/>
    <s v="99 - MULTIPROVINCIAL"/>
    <n v="0"/>
    <n v="0"/>
    <n v="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64913590"/>
    <n v="58771600"/>
    <n v="64913590"/>
    <n v="50503200.009999998"/>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840000"/>
    <n v="717600"/>
    <n v="71760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19546662"/>
    <n v="18679692.960000001"/>
    <n v="19546662"/>
    <n v="16258409.680000002"/>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7008262"/>
    <n v="6299561"/>
    <n v="7008262"/>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270628"/>
    <n v="40147.67"/>
    <n v="50628"/>
    <n v="40147.67"/>
  </r>
  <r>
    <s v="2023"/>
    <x v="0"/>
    <x v="0"/>
    <x v="0"/>
    <x v="0"/>
    <s v="2 - Poder Ejecutivo"/>
    <s v="0202 - MINISTERIO DE  INTERIOR Y POLICÍA"/>
    <s v="0004 - CUERPO DE BOMBEROS DE SANTO DOMINGO, DISTRITO NACIONAL"/>
    <x v="0"/>
    <x v="1"/>
    <x v="18"/>
    <s v="2.1 - REMUNERACIONES Y CONTRIBUCIONES"/>
    <s v="2.1.2 - SOBRESUELDOS"/>
    <s v="N"/>
    <s v="00 - N/A"/>
    <s v="10 - FONDO GENERAL"/>
    <s v="(en blanco)"/>
    <s v="01 - DISTRITO NACIONAL"/>
    <n v="4910000"/>
    <n v="0"/>
    <n v="4548285"/>
    <n v="0"/>
  </r>
  <r>
    <s v="2023"/>
    <x v="0"/>
    <x v="0"/>
    <x v="0"/>
    <x v="0"/>
    <s v="2 - Poder Ejecutivo"/>
    <s v="0202 - MINISTERIO DE  INTERIOR Y POLICÍA"/>
    <s v="0004 - CUERPO DE BOMBEROS DE SANTO DOMINGO, DISTRITO NACIONAL"/>
    <x v="0"/>
    <x v="1"/>
    <x v="18"/>
    <s v="2.1 - REMUNERACIONES Y CONTRIBUCIONES"/>
    <s v="2.1.2 - SOBRESUELDOS"/>
    <s v="N"/>
    <s v="00 - N/A"/>
    <s v="10 - FONDO GENERAL"/>
    <s v="(en blanco)"/>
    <s v="01 - DISTRITO NACIONAL"/>
    <n v="1455883"/>
    <n v="0"/>
    <n v="1455883"/>
    <n v="0"/>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5458830"/>
    <n v="5509707.8399999999"/>
    <n v="5694830"/>
    <n v="4733398.2100000009"/>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5464657"/>
    <n v="5515606.6000000006"/>
    <n v="5705556.7199999997"/>
    <n v="4740074.91"/>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948520"/>
    <n v="957848.79999999993"/>
    <n v="1175735.28"/>
    <n v="854123.45999999985"/>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055385"/>
    <n v="473715.37"/>
    <n v="1055385"/>
    <n v="473715.37"/>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240638"/>
    <n v="896050.86"/>
    <n v="1240638"/>
    <n v="896050.86"/>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05389"/>
    <n v="19966.189999999999"/>
    <n v="105389"/>
    <n v="19966.189999999999"/>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7000"/>
    <n v="3105"/>
    <n v="17000"/>
    <n v="3105"/>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en blanco)"/>
    <s v="01 - DISTRITO NACIONAL"/>
    <n v="10000"/>
    <n v="0"/>
    <n v="10000"/>
    <n v="0"/>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en blanco)"/>
    <s v="01 - DISTRITO NACIONAL"/>
    <n v="232943"/>
    <n v="234355.75"/>
    <n v="282943"/>
    <n v="234355.75"/>
  </r>
  <r>
    <s v="2023"/>
    <x v="0"/>
    <x v="0"/>
    <x v="0"/>
    <x v="0"/>
    <s v="2 - Poder Ejecutivo"/>
    <s v="0202 - MINISTERIO DE  INTERIOR Y POLICÍA"/>
    <s v="0004 - CUERPO DE BOMBEROS DE SANTO DOMINGO, DISTRITO NACIONAL"/>
    <x v="0"/>
    <x v="1"/>
    <x v="18"/>
    <s v="2.2 - CONTRATACIÓN DE SERVICIOS"/>
    <s v="2.2.4 - TRANSPORTE Y ALMACENAJE"/>
    <s v="N"/>
    <s v="00 - N/A"/>
    <s v="10 - FONDO GENERAL"/>
    <s v="(en blanco)"/>
    <s v="01 - DISTRITO NACIONAL"/>
    <n v="10000"/>
    <n v="12872.5"/>
    <n v="30000"/>
    <n v="12872.5"/>
  </r>
  <r>
    <s v="2023"/>
    <x v="0"/>
    <x v="0"/>
    <x v="0"/>
    <x v="0"/>
    <s v="2 - Poder Ejecutivo"/>
    <s v="0202 - MINISTERIO DE  INTERIOR Y POLICÍA"/>
    <s v="0004 - CUERPO DE BOMBEROS DE SANTO DOMINGO, DISTRITO NACIONAL"/>
    <x v="0"/>
    <x v="1"/>
    <x v="18"/>
    <s v="2.2 - CONTRATACIÓN DE SERVICIOS"/>
    <s v="2.2.6 - SEGUROS"/>
    <s v="N"/>
    <s v="00 - N/A"/>
    <s v="10 - FONDO GENERAL"/>
    <s v="(en blanco)"/>
    <s v="01 - DISTRITO NACIONAL"/>
    <n v="560522"/>
    <n v="394349.50999999995"/>
    <n v="460522"/>
    <n v="394349.5"/>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en blanco)"/>
    <s v="01 - DISTRITO NACIONAL"/>
    <n v="1616427"/>
    <n v="863588.03"/>
    <n v="1586427"/>
    <n v="863588.03"/>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42010"/>
    <n v="19228.41"/>
    <n v="42010"/>
    <n v="19228.41"/>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25000"/>
    <n v="35793.370000000003"/>
    <n v="55000"/>
    <n v="35793.370000000003"/>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0"/>
    <n v="20110.169999999998"/>
    <n v="20500"/>
    <n v="20110.169999999998"/>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202573"/>
    <n v="33030.99"/>
    <n v="202573"/>
    <n v="33030.9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12637513"/>
    <n v="13852759.039999999"/>
    <n v="14108513"/>
    <n v="10365136.940000001"/>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0"/>
    <n v="27459"/>
    <n v="30000"/>
    <n v="2745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92000"/>
    <n v="22034"/>
    <n v="92000"/>
    <n v="22034"/>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760000"/>
    <n v="119276.06"/>
    <n v="440000"/>
    <n v="119276.06"/>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2450000"/>
    <n v="771338.25"/>
    <n v="1750000"/>
    <n v="771338.25"/>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2060000"/>
    <n v="720735.76"/>
    <n v="1260000"/>
    <n v="720735.76"/>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90000"/>
    <n v="95049.25"/>
    <n v="190000"/>
    <n v="95049.25"/>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36691"/>
    <n v="98523.13"/>
    <n v="156691"/>
    <n v="98523.13"/>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30580"/>
    <n v="0"/>
    <n v="3058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20000"/>
    <n v="0"/>
    <n v="2000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14000"/>
    <n v="0"/>
    <n v="4500"/>
    <n v="0"/>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1465261"/>
    <n v="924495.03"/>
    <n v="1465261"/>
    <n v="924495.03"/>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450000"/>
    <n v="12297.970000000001"/>
    <n v="350000"/>
    <n v="12297.970000000001"/>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819000"/>
    <n v="275318.06000000006"/>
    <n v="369000"/>
    <n v="275318.06000000006"/>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250000"/>
    <n v="123992.7"/>
    <n v="250000"/>
    <n v="123992.7"/>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60000"/>
    <n v="173370.83000000002"/>
    <n v="180000"/>
    <n v="173370.83000000002"/>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454728"/>
    <n v="563495.17000000004"/>
    <n v="654728"/>
    <n v="563495.17000000004"/>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320000"/>
    <n v="10745.7"/>
    <n v="220000"/>
    <n v="10745.7"/>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15000"/>
    <n v="0"/>
    <n v="15000"/>
    <n v="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3878227"/>
    <n v="3876000"/>
    <n v="3878227"/>
    <n v="2907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5786400"/>
    <n v="5738400"/>
    <n v="5786400"/>
    <n v="39478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454970"/>
    <n v="444000"/>
    <n v="454970"/>
    <n v="296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1021520"/>
    <n v="384450.01"/>
    <n v="1021520"/>
    <n v="382526.92999999993"/>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200700"/>
    <n v="261116.65"/>
    <n v="500700"/>
    <n v="261116.65"/>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783095"/>
    <n v="709326.95"/>
    <n v="783095"/>
    <n v="709326.95"/>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85231"/>
    <n v="26258.39"/>
    <n v="85231"/>
    <n v="26258.39"/>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147000"/>
    <n v="67966.539999999994"/>
    <n v="147000"/>
    <n v="67966.539999999994"/>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0"/>
    <n v="191750"/>
    <n v="200000"/>
    <n v="191750"/>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251000"/>
    <n v="179543.89"/>
    <n v="251000"/>
    <n v="179543.89"/>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0"/>
    <n v="621577.91999999993"/>
    <n v="700000"/>
    <n v="621577.91999999993"/>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486110"/>
    <n v="542666.37999999989"/>
    <n v="586110"/>
    <n v="542666.37999999989"/>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926478"/>
    <n v="0"/>
    <n v="14478"/>
    <n v="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1103067"/>
    <n v="11706940.560000001"/>
    <n v="11830940.560000001"/>
    <n v="9733817.9199999999"/>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240000000"/>
    <n v="255599375"/>
    <n v="288833905.44"/>
    <n v="21893700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5600000"/>
    <n v="15300000"/>
    <n v="15600000"/>
    <n v="1270000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20925254"/>
    <n v="0"/>
    <n v="25234000"/>
    <n v="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500000"/>
    <n v="18837.939999999999"/>
    <n v="433060.62"/>
    <n v="18837.939999999999"/>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00000"/>
    <n v="121688.83"/>
    <n v="100000"/>
    <n v="15330.73"/>
  </r>
  <r>
    <s v="2023"/>
    <x v="0"/>
    <x v="0"/>
    <x v="0"/>
    <x v="0"/>
    <s v="2 - Poder Ejecutivo"/>
    <s v="0202 - MINISTERIO DE  INTERIOR Y POLICÍA"/>
    <s v="0004 - DIRECCION CENTRAL  DE  POLICIA DE TURISMO"/>
    <x v="0"/>
    <x v="1"/>
    <x v="15"/>
    <s v="2.1 - REMUNERACIONES Y CONTRIBUCIONES"/>
    <s v="2.1.2 - SOBRESUELDOS"/>
    <s v="N"/>
    <s v="00 - N/A"/>
    <s v="10 - FONDO GENERAL"/>
    <s v="(en blanco)"/>
    <s v="99 - MULTIPROVINCIAL"/>
    <n v="25819810"/>
    <n v="25819810"/>
    <n v="25939810"/>
    <n v="21428400"/>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787206"/>
    <n v="830022.09"/>
    <n v="838822.09"/>
    <n v="690126.13"/>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17828317"/>
    <n v="13165334.080000002"/>
    <n v="17828317"/>
    <n v="13025240.240000004"/>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116360"/>
    <n v="140483.29"/>
    <n v="141983.29"/>
    <n v="116803.91999999998"/>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5500000"/>
    <n v="3644697.4200000004"/>
    <n v="5500000"/>
    <n v="3644697.42"/>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2700000"/>
    <n v="1317610.2"/>
    <n v="1800000"/>
    <n v="1317610.2"/>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4119000"/>
    <n v="3999736.3800000004"/>
    <n v="5460000"/>
    <n v="3999736.3800000004"/>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630000"/>
    <n v="92918"/>
    <n v="216000"/>
    <n v="92918"/>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60000"/>
    <n v="24870"/>
    <n v="30000"/>
    <n v="2487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250000"/>
    <n v="0"/>
    <n v="0"/>
    <n v="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0"/>
    <n v="83929.86"/>
    <n v="250000"/>
    <n v="83929.86"/>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0"/>
    <n v="0"/>
    <n v="0"/>
    <n v="0"/>
  </r>
  <r>
    <s v="2023"/>
    <x v="0"/>
    <x v="0"/>
    <x v="0"/>
    <x v="0"/>
    <s v="2 - Poder Ejecutivo"/>
    <s v="0202 - MINISTERIO DE  INTERIOR Y POLICÍA"/>
    <s v="0004 - DIRECCION CENTRAL  DE  POLICIA DE TURISMO"/>
    <x v="0"/>
    <x v="1"/>
    <x v="15"/>
    <s v="2.2 - CONTRATACIÓN DE SERVICIOS"/>
    <s v="2.2.3 - VIÁTICOS"/>
    <s v="N"/>
    <s v="00 - N/A"/>
    <s v="10 - FONDO GENERAL"/>
    <s v="(en blanco)"/>
    <s v="99 - MULTIPROVINCIAL"/>
    <n v="6000000"/>
    <n v="3160600"/>
    <n v="6000000"/>
    <n v="3105600"/>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7450000"/>
    <n v="677358.33"/>
    <n v="5604500"/>
    <n v="677358.33"/>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0"/>
    <n v="112789.12"/>
    <n v="115000"/>
    <n v="107814.24"/>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300000"/>
    <n v="749427.32"/>
    <n v="2693975"/>
    <n v="0"/>
  </r>
  <r>
    <s v="2023"/>
    <x v="0"/>
    <x v="0"/>
    <x v="0"/>
    <x v="0"/>
    <s v="2 - Poder Ejecutivo"/>
    <s v="0202 - MINISTERIO DE  INTERIOR Y POLICÍA"/>
    <s v="0004 - DIRECCION CENTRAL  DE  POLICIA DE TURISMO"/>
    <x v="0"/>
    <x v="1"/>
    <x v="15"/>
    <s v="2.2 - CONTRATACIÓN DE SERVICIOS"/>
    <s v="2.2.6 - SEGUROS"/>
    <s v="N"/>
    <s v="00 - N/A"/>
    <s v="10 - FONDO GENERAL"/>
    <s v="(en blanco)"/>
    <s v="99 - MULTIPROVINCIAL"/>
    <n v="4350000"/>
    <n v="2412764.7200000002"/>
    <n v="8012894.2400000002"/>
    <n v="2412764.720000000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2492999.9900000002"/>
    <n v="2666800"/>
    <n v="2492999.990000000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29972"/>
    <n v="50000"/>
    <n v="2997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9000000"/>
    <n v="2403999.54"/>
    <n v="8839188"/>
    <n v="1298866.1400000001"/>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250000"/>
    <n v="0"/>
    <n v="6500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375000"/>
    <n v="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0"/>
    <n v="116520.28"/>
    <n v="128000"/>
    <n v="116520.28"/>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150000"/>
    <n v="0"/>
    <n v="15000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350000"/>
    <n v="182900"/>
    <n v="350000"/>
    <n v="18290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650000"/>
    <n v="600000"/>
    <n v="635000"/>
    <n v="600000"/>
  </r>
  <r>
    <s v="2023"/>
    <x v="0"/>
    <x v="0"/>
    <x v="0"/>
    <x v="0"/>
    <s v="2 - Poder Ejecutivo"/>
    <s v="0202 - MINISTERIO DE  INTERIOR Y POLICÍA"/>
    <s v="0004 - DIRECCION CENTRAL  DE  POLICIA DE TURISMO"/>
    <x v="0"/>
    <x v="1"/>
    <x v="15"/>
    <s v="2.2 - CONTRATACIÓN DE SERVICIOS"/>
    <s v="2.2.9 - OTRAS CONTRATACIONES DE SERVICIOS"/>
    <s v="N"/>
    <s v="00 - N/A"/>
    <s v="10 - FONDO GENERAL"/>
    <s v="(en blanco)"/>
    <s v="99 - MULTIPROVINCIAL"/>
    <n v="0"/>
    <n v="0"/>
    <n v="1104725"/>
    <n v="0"/>
  </r>
  <r>
    <s v="2023"/>
    <x v="0"/>
    <x v="0"/>
    <x v="0"/>
    <x v="0"/>
    <s v="2 - Poder Ejecutivo"/>
    <s v="0202 - MINISTERIO DE  INTERIOR Y POLICÍA"/>
    <s v="0004 - DIRECCION CENTRAL  DE  POLICIA DE TURISMO"/>
    <x v="0"/>
    <x v="1"/>
    <x v="15"/>
    <s v="2.2 - CONTRATACIÓN DE SERVICIOS"/>
    <s v="2.2.9 - OTRAS CONTRATACIONES DE SERVICIOS"/>
    <s v="N"/>
    <s v="00 - N/A"/>
    <s v="10 - FONDO GENERAL"/>
    <s v="(en blanco)"/>
    <s v="99 - MULTIPROVINCIAL"/>
    <n v="1300000"/>
    <n v="0"/>
    <n v="1300000"/>
    <n v="0"/>
  </r>
  <r>
    <s v="2023"/>
    <x v="0"/>
    <x v="0"/>
    <x v="0"/>
    <x v="0"/>
    <s v="2 - Poder Ejecutivo"/>
    <s v="0202 - MINISTERIO DE  INTERIOR Y POLICÍA"/>
    <s v="0004 - DIRECCION CENTRAL  DE  POLICIA DE TURISMO"/>
    <x v="0"/>
    <x v="1"/>
    <x v="15"/>
    <s v="2.3 - MATERIALES Y SUMINISTROS"/>
    <s v="2.3.1 - ALIMENTOS Y PRODUCTOS AGROFORESTALES"/>
    <s v="N"/>
    <s v="00 - N/A"/>
    <s v="10 - FONDO GENERAL"/>
    <s v="(en blanco)"/>
    <s v="99 - MULTIPROVINCIAL"/>
    <n v="33000498"/>
    <n v="24972621.920000002"/>
    <n v="35118398"/>
    <n v="16004564.860000001"/>
  </r>
  <r>
    <s v="2023"/>
    <x v="0"/>
    <x v="0"/>
    <x v="0"/>
    <x v="0"/>
    <s v="2 - Poder Ejecutivo"/>
    <s v="0202 - MINISTERIO DE  INTERIOR Y POLICÍA"/>
    <s v="0004 - DIRECCION CENTRAL  DE  POLICIA DE TURISMO"/>
    <x v="0"/>
    <x v="1"/>
    <x v="15"/>
    <s v="2.3 - MATERIALES Y SUMINISTROS"/>
    <s v="2.3.1 - ALIMENTOS Y PRODUCTOS AGROFORESTALES"/>
    <s v="N"/>
    <s v="00 - N/A"/>
    <s v="10 - FONDO GENERAL"/>
    <s v="(en blanco)"/>
    <s v="99 - MULTIPROVINCIAL"/>
    <n v="0"/>
    <n v="109999.99"/>
    <n v="125000"/>
    <n v="63720"/>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800000"/>
    <n v="2112313.19"/>
    <n v="4181450"/>
    <n v="2108725.9900000002"/>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5000000"/>
    <n v="6369215.1999999993"/>
    <n v="12967250"/>
    <n v="2067124"/>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11402505"/>
    <n v="4780579.67"/>
    <n v="9632122.8399999999"/>
    <n v="4780579.6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1150000"/>
    <n v="451965.87"/>
    <n v="1150000"/>
    <n v="451965.8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850000"/>
    <n v="1044018.53"/>
    <n v="2500000"/>
    <n v="900955.3300000000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500000"/>
    <n v="0"/>
    <n v="50000"/>
    <n v="0"/>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6200000"/>
    <n v="1999976.69"/>
    <n v="5173000"/>
    <n v="1999976.69"/>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85000"/>
    <n v="0"/>
    <n v="85000"/>
    <n v="0"/>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150000"/>
    <n v="0"/>
    <n v="0"/>
    <n v="0"/>
  </r>
  <r>
    <s v="2023"/>
    <x v="0"/>
    <x v="0"/>
    <x v="0"/>
    <x v="0"/>
    <s v="2 - Poder Ejecutivo"/>
    <s v="0202 - MINISTERIO DE  INTERIOR Y POLICÍA"/>
    <s v="0004 - DIRECCION CENTRAL  DE  POLICIA DE TURISMO"/>
    <x v="0"/>
    <x v="1"/>
    <x v="15"/>
    <s v="2.3 - MATERIALES Y SUMINISTROS"/>
    <s v="2.3.6 - PRODUCTOS DE MINERALES, METÁLICOS Y NO METÁLICOS"/>
    <s v="N"/>
    <s v="00 - N/A"/>
    <s v="10 - FONDO GENERAL"/>
    <s v="(en blanco)"/>
    <s v="99 - MULTIPROVINCIAL"/>
    <n v="0"/>
    <n v="62540"/>
    <n v="64100"/>
    <n v="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37797495"/>
    <n v="37000000"/>
    <n v="37000000"/>
    <n v="3083000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385638"/>
    <n v="797495"/>
    <n v="262967.66000000003"/>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485452"/>
    <n v="500000"/>
    <n v="485452"/>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145376"/>
    <n v="150000"/>
    <n v="145376"/>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2500000"/>
    <n v="844670.31"/>
    <n v="2500000"/>
    <n v="844670.31"/>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400000"/>
    <n v="921002.76"/>
    <n v="2373700"/>
    <n v="886498.72"/>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26125.200000000001"/>
    <n v="26300"/>
    <n v="0"/>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4350000"/>
    <n v="1319735.49"/>
    <n v="2814515"/>
    <n v="1294617.52"/>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592950"/>
    <n v="593000"/>
    <n v="592950"/>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00000"/>
    <n v="5080722.7699999996"/>
    <n v="5116800"/>
    <n v="3292557.79"/>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4000000"/>
    <n v="1698696.48"/>
    <n v="2607000"/>
    <n v="1698696.48"/>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1100000"/>
    <n v="349690.75"/>
    <n v="450000"/>
    <n v="349690.75"/>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850000"/>
    <n v="62282.76"/>
    <n v="105000"/>
    <n v="48000.04"/>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50000"/>
    <n v="0"/>
    <n v="961000"/>
    <n v="0"/>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69384"/>
    <n v="2710900"/>
    <n v="0"/>
  </r>
  <r>
    <s v="2023"/>
    <x v="0"/>
    <x v="0"/>
    <x v="1"/>
    <x v="1"/>
    <s v="2 - Poder Ejecutivo"/>
    <s v="0202 - MINISTERIO DE  INTERIOR Y POLICÍA"/>
    <s v="0004 - DIRECCION CENTRAL  DE  POLICIA DE TURISMO"/>
    <x v="0"/>
    <x v="1"/>
    <x v="15"/>
    <s v="2.3 - MATERIALES Y SUMINISTROS"/>
    <s v="2.3.9 - PRODUCTOS Y ÚTILES VARIOS"/>
    <s v="N"/>
    <s v="00 - N/A"/>
    <s v="10 - FONDO GENERAL"/>
    <s v="(en blanco)"/>
    <s v="99 - MULTIPROVINCIAL"/>
    <n v="0"/>
    <n v="0"/>
    <n v="0"/>
    <n v="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14200000"/>
    <n v="11263271.6"/>
    <n v="14077600"/>
    <n v="9843684"/>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2000000"/>
    <n v="2570400"/>
    <n v="2000000"/>
    <n v="249760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461539"/>
    <n v="2698100.56"/>
    <n v="461539"/>
    <n v="1802232.7999999996"/>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2000000"/>
    <n v="1377647.68"/>
    <n v="1520348.6400000001"/>
    <n v="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0"/>
    <n v="0"/>
    <n v="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471900"/>
    <n v="479900"/>
    <n v="47190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270535.28999999998"/>
    <n v="272151.36"/>
    <n v="270535.28999999998"/>
  </r>
  <r>
    <s v="2023"/>
    <x v="0"/>
    <x v="0"/>
    <x v="0"/>
    <x v="0"/>
    <s v="2 - Poder Ejecutivo"/>
    <s v="0202 - MINISTERIO DE  INTERIOR Y POLICÍA"/>
    <s v="0005 - CUERPO DE BOMBEROS SANTO DOMINGO NORTE"/>
    <x v="0"/>
    <x v="1"/>
    <x v="18"/>
    <s v="2.1 - REMUNERACIONES Y CONTRIBUCIONES"/>
    <s v="2.1.2 - SOBRESUELDOS"/>
    <s v="N"/>
    <s v="00 - N/A"/>
    <s v="10 - FONDO GENERAL"/>
    <s v="(en blanco)"/>
    <s v="01 - DISTRITO NACIONAL"/>
    <n v="50000"/>
    <n v="0"/>
    <n v="50000"/>
    <n v="0"/>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1100000"/>
    <n v="1172102.76"/>
    <n v="1100000"/>
    <n v="1002775.46"/>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1100000"/>
    <n v="1173755.76"/>
    <n v="1100000"/>
    <n v="1004189.64"/>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600000"/>
    <n v="210531"/>
    <n v="600000"/>
    <n v="180975.12"/>
  </r>
  <r>
    <s v="2023"/>
    <x v="0"/>
    <x v="0"/>
    <x v="0"/>
    <x v="0"/>
    <s v="2 - Poder Ejecutivo"/>
    <s v="0202 - MINISTERIO DE  INTERIOR Y POLICÍA"/>
    <s v="0005 - CUERPO DE BOMBEROS SANTO DOMINGO NORTE"/>
    <x v="0"/>
    <x v="1"/>
    <x v="18"/>
    <s v="2.2 - CONTRATACIÓN DE SERVICIOS"/>
    <s v="2.2.1 - SERVICIOS BÁSICOS"/>
    <s v="N"/>
    <s v="00 - N/A"/>
    <s v="10 - FONDO GENERAL"/>
    <s v="(en blanco)"/>
    <s v="01 - DISTRITO NACIONAL"/>
    <n v="500000"/>
    <n v="334834.83"/>
    <n v="375000"/>
    <n v="334834.82999999996"/>
  </r>
  <r>
    <s v="2023"/>
    <x v="0"/>
    <x v="0"/>
    <x v="0"/>
    <x v="0"/>
    <s v="2 - Poder Ejecutivo"/>
    <s v="0202 - MINISTERIO DE  INTERIOR Y POLICÍA"/>
    <s v="0005 - CUERPO DE BOMBEROS SANTO DOMINGO NORTE"/>
    <x v="0"/>
    <x v="1"/>
    <x v="18"/>
    <s v="2.2 - CONTRATACIÓN DE SERVICIOS"/>
    <s v="2.2.1 - SERVICIOS BÁSICOS"/>
    <s v="N"/>
    <s v="00 - N/A"/>
    <s v="10 - FONDO GENERAL"/>
    <s v="(en blanco)"/>
    <s v="01 - DISTRITO NACIONAL"/>
    <n v="0"/>
    <n v="50569.39"/>
    <n v="125000"/>
    <n v="50569.39"/>
  </r>
  <r>
    <s v="2023"/>
    <x v="0"/>
    <x v="0"/>
    <x v="0"/>
    <x v="0"/>
    <s v="2 - Poder Ejecutivo"/>
    <s v="0202 - MINISTERIO DE  INTERIOR Y POLICÍA"/>
    <s v="0005 - CUERPO DE BOMBEROS SANTO DOMINGO NORTE"/>
    <x v="0"/>
    <x v="1"/>
    <x v="18"/>
    <s v="2.2 - CONTRATACIÓN DE SERVICIOS"/>
    <s v="2.2.6 - SEGUROS"/>
    <s v="N"/>
    <s v="00 - N/A"/>
    <s v="10 - FONDO GENERAL"/>
    <s v="(en blanco)"/>
    <s v="01 - DISTRITO NACIONAL"/>
    <n v="50000"/>
    <n v="0"/>
    <n v="10000"/>
    <n v="0"/>
  </r>
  <r>
    <s v="2023"/>
    <x v="0"/>
    <x v="0"/>
    <x v="0"/>
    <x v="0"/>
    <s v="2 - Poder Ejecutivo"/>
    <s v="0202 - MINISTERIO DE  INTERIOR Y POLICÍA"/>
    <s v="0005 - CUERPO DE BOMBEROS SANTO DOMINGO NORTE"/>
    <x v="0"/>
    <x v="1"/>
    <x v="18"/>
    <s v="2.2 - CONTRATACIÓN DE SERVICIOS"/>
    <s v="2.2.6 - SEGUROS"/>
    <s v="N"/>
    <s v="00 - N/A"/>
    <s v="10 - FONDO GENERAL"/>
    <s v="(en blanco)"/>
    <s v="01 - DISTRITO NACIONAL"/>
    <n v="0"/>
    <n v="14805.02"/>
    <n v="40000"/>
    <n v="14805.02"/>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50000"/>
    <n v="0"/>
    <n v="49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100000"/>
    <n v="23134"/>
    <n v="100000"/>
    <n v="23134"/>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2116.4900000000002"/>
    <n v="20000"/>
    <n v="2116.4900000000002"/>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18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3 - MATERIALES Y SUMINISTROS"/>
    <s v="2.3.1 - ALIMENTOS Y PRODUCTOS AGROFORESTALES"/>
    <s v="N"/>
    <s v="00 - N/A"/>
    <s v="10 - FONDO GENERAL"/>
    <s v="(en blanco)"/>
    <s v="01 - DISTRITO NACIONAL"/>
    <n v="2500000"/>
    <n v="2414564.5300000003"/>
    <n v="2500000"/>
    <n v="2017443.5399999996"/>
  </r>
  <r>
    <s v="2023"/>
    <x v="0"/>
    <x v="0"/>
    <x v="0"/>
    <x v="0"/>
    <s v="2 - Poder Ejecutivo"/>
    <s v="0202 - MINISTERIO DE  INTERIOR Y POLICÍA"/>
    <s v="0005 - CUERPO DE BOMBEROS SANTO DOMINGO NORTE"/>
    <x v="0"/>
    <x v="1"/>
    <x v="18"/>
    <s v="2.3 - MATERIALES Y SUMINISTROS"/>
    <s v="2.3.2 - TEXTILES Y VESTUARIOS"/>
    <s v="N"/>
    <s v="00 - N/A"/>
    <s v="10 - FONDO GENERAL"/>
    <s v="(en blanco)"/>
    <s v="01 - DISTRITO NACIONAL"/>
    <n v="300000"/>
    <n v="296687.40000000002"/>
    <n v="300000"/>
    <n v="199302"/>
  </r>
  <r>
    <s v="2023"/>
    <x v="0"/>
    <x v="0"/>
    <x v="0"/>
    <x v="0"/>
    <s v="2 - Poder Ejecutivo"/>
    <s v="0202 - MINISTERIO DE  INTERIOR Y POLICÍA"/>
    <s v="0005 - CUERPO DE BOMBEROS SANTO DOMINGO NORTE"/>
    <x v="0"/>
    <x v="1"/>
    <x v="18"/>
    <s v="2.3 - MATERIALES Y SUMINISTROS"/>
    <s v="2.3.2 - TEXTILES Y VESTUARIOS"/>
    <s v="N"/>
    <s v="00 - N/A"/>
    <s v="10 - FONDO GENERAL"/>
    <s v="(en blanco)"/>
    <s v="01 - DISTRITO NACIONAL"/>
    <n v="300000"/>
    <n v="297360"/>
    <n v="300000"/>
    <n v="297360"/>
  </r>
  <r>
    <s v="2023"/>
    <x v="0"/>
    <x v="0"/>
    <x v="0"/>
    <x v="0"/>
    <s v="2 - Poder Ejecutivo"/>
    <s v="0202 - MINISTERIO DE  INTERIOR Y POLICÍA"/>
    <s v="0005 - CUERPO DE BOMBEROS SANTO DOMINGO NORTE"/>
    <x v="0"/>
    <x v="1"/>
    <x v="18"/>
    <s v="2.3 - MATERIALES Y SUMINISTROS"/>
    <s v="2.3.3 - PAPEL, CARTÓN E IMPRESOS"/>
    <s v="N"/>
    <s v="00 - N/A"/>
    <s v="10 - FONDO GENERAL"/>
    <s v="(en blanco)"/>
    <s v="01 - DISTRITO NACIONAL"/>
    <n v="50000"/>
    <n v="28480.5"/>
    <n v="50000"/>
    <n v="28480.5"/>
  </r>
  <r>
    <s v="2023"/>
    <x v="0"/>
    <x v="0"/>
    <x v="0"/>
    <x v="0"/>
    <s v="2 - Poder Ejecutivo"/>
    <s v="0202 - MINISTERIO DE  INTERIOR Y POLICÍA"/>
    <s v="0005 - CUERPO DE BOMBEROS SANTO DOMINGO NORTE"/>
    <x v="0"/>
    <x v="1"/>
    <x v="18"/>
    <s v="2.3 - MATERIALES Y SUMINISTROS"/>
    <s v="2.3.3 - PAPEL, CARTÓN E IMPRESOS"/>
    <s v="N"/>
    <s v="00 - N/A"/>
    <s v="10 - FONDO GENERAL"/>
    <s v="(en blanco)"/>
    <s v="01 - DISTRITO NACIONAL"/>
    <n v="50000"/>
    <n v="3186"/>
    <n v="50000"/>
    <n v="3186"/>
  </r>
  <r>
    <s v="2023"/>
    <x v="0"/>
    <x v="0"/>
    <x v="0"/>
    <x v="0"/>
    <s v="2 - Poder Ejecutivo"/>
    <s v="0202 - MINISTERIO DE  INTERIOR Y POLICÍA"/>
    <s v="0005 - CUERPO DE BOMBEROS SANTO DOMINGO NORTE"/>
    <x v="0"/>
    <x v="1"/>
    <x v="18"/>
    <s v="2.3 - MATERIALES Y SUMINISTROS"/>
    <s v="2.3.5 - CUERO, CAUCHO Y PLÁSTICO"/>
    <s v="N"/>
    <s v="00 - N/A"/>
    <s v="10 - FONDO GENERAL"/>
    <s v="(en blanco)"/>
    <s v="01 - DISTRITO NACIONAL"/>
    <n v="271760"/>
    <n v="13334.95"/>
    <n v="171760"/>
    <n v="13334.95"/>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400000"/>
    <n v="403402.4"/>
    <n v="404000"/>
    <n v="33625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800000"/>
    <n v="800768"/>
    <n v="801000"/>
    <n v="6750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25000"/>
    <n v="700"/>
    <n v="20000"/>
    <n v="7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100000"/>
    <n v="28809.05"/>
    <n v="100000"/>
    <n v="28809.05"/>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0"/>
    <n v="38428.42"/>
    <n v="79000"/>
    <n v="38428.42"/>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10030"/>
    <n v="100000"/>
    <n v="10030"/>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34051.61"/>
    <n v="100000"/>
    <n v="34051.61"/>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9444"/>
    <n v="30000"/>
    <n v="9444"/>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101322.01999999999"/>
    <n v="255000"/>
    <n v="101322.01999999999"/>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300000"/>
    <n v="166983.66999999998"/>
    <n v="230000"/>
    <n v="166983.66999999998"/>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0"/>
    <n v="2714"/>
    <n v="5000"/>
    <n v="2714"/>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62400000"/>
    <n v="62400000"/>
    <n v="62400000"/>
    <n v="50328052.699999988"/>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633891955"/>
    <n v="573933903.20000005"/>
    <n v="636717765"/>
    <n v="476301042.5999999"/>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26202000"/>
    <n v="26202000"/>
    <n v="26202000"/>
    <n v="1985000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58450200"/>
    <n v="5833.33"/>
    <n v="58450200"/>
    <n v="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1200000"/>
    <n v="14000"/>
    <n v="1200000"/>
    <n v="1400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800000"/>
    <n v="147035.08000000002"/>
    <n v="800000"/>
    <n v="147035.08000000002"/>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4800000"/>
    <n v="4800000"/>
    <n v="4800000"/>
    <n v="3560957.4899999998"/>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48968201"/>
    <n v="37497937.950000003"/>
    <n v="48968201"/>
    <n v="36367958.759999998"/>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800000"/>
    <n v="800000"/>
    <n v="800000"/>
    <n v="589153.80000000005"/>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13000000"/>
    <n v="9059839.1799999997"/>
    <n v="13000000"/>
    <n v="9059839.1799999997"/>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300000"/>
    <n v="78106.86"/>
    <n v="300000"/>
    <n v="78106.86"/>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7500000"/>
    <n v="6415316.129999999"/>
    <n v="7500000"/>
    <n v="6275298.3899999978"/>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15000000"/>
    <n v="10202564.810000001"/>
    <n v="15000000"/>
    <n v="9967521.4200000018"/>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500000"/>
    <n v="242526.4"/>
    <n v="500000"/>
    <n v="242526.4"/>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300000"/>
    <n v="238039"/>
    <n v="300000"/>
    <n v="238039"/>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en blanco)"/>
    <s v="99 - MULTIPROVINCIAL"/>
    <n v="0"/>
    <n v="185439.95"/>
    <n v="186120"/>
    <n v="185439.95"/>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en blanco)"/>
    <s v="99 - MULTIPROVINCIAL"/>
    <n v="2500000"/>
    <n v="2152078.8099999996"/>
    <n v="2313880"/>
    <n v="2152078.8099999996"/>
  </r>
  <r>
    <s v="2023"/>
    <x v="0"/>
    <x v="0"/>
    <x v="0"/>
    <x v="0"/>
    <s v="2 - Poder Ejecutivo"/>
    <s v="0202 - MINISTERIO DE  INTERIOR Y POLICÍA"/>
    <s v="0005 - DIRECCION GENERAL DE SEGURIDAD DE TRANSITO Y TRANSPORTE TERRESTRE (DIGESETT)"/>
    <x v="3"/>
    <x v="9"/>
    <x v="19"/>
    <s v="2.2 - CONTRATACIÓN DE SERVICIOS"/>
    <s v="2.2.3 - VIÁTICOS"/>
    <s v="N"/>
    <s v="00 - N/A"/>
    <s v="10 - FONDO GENERAL"/>
    <s v="(en blanco)"/>
    <s v="99 - MULTIPROVINCIAL"/>
    <n v="5700000"/>
    <n v="4506225"/>
    <n v="5700000"/>
    <n v="4506225"/>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en blanco)"/>
    <s v="99 - MULTIPROVINCIAL"/>
    <n v="12650000"/>
    <n v="11043008.820000004"/>
    <n v="12650000"/>
    <n v="10748298.749999998"/>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en blanco)"/>
    <s v="99 - MULTIPROVINCIAL"/>
    <n v="2811820"/>
    <n v="2147500.41"/>
    <n v="2811820"/>
    <n v="1756969.68"/>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en blanco)"/>
    <s v="99 - MULTIPROVINCIAL"/>
    <n v="400000"/>
    <n v="0"/>
    <n v="400000"/>
    <n v="0"/>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en blanco)"/>
    <s v="99 - MULTIPROVINCIAL"/>
    <n v="26608045"/>
    <n v="23240821.350000001"/>
    <n v="26608045"/>
    <n v="23240821.350000001"/>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500000"/>
    <n v="205000"/>
    <n v="500000"/>
    <n v="20500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24000000"/>
    <n v="17048400.080000002"/>
    <n v="22250000"/>
    <n v="14894091.559999999"/>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100000"/>
    <n v="1345668.52"/>
    <n v="1850000"/>
    <n v="1345668.52"/>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1100000"/>
    <n v="1001065.89"/>
    <n v="1100000"/>
    <n v="728048"/>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0"/>
    <n v="204435"/>
    <n v="204435"/>
    <n v="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420000"/>
    <n v="420000"/>
    <n v="420000"/>
    <n v="31500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500000"/>
    <n v="165200"/>
    <n v="295565"/>
    <n v="165200"/>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en blanco)"/>
    <s v="99 - MULTIPROVINCIAL"/>
    <n v="42000000"/>
    <n v="42952754.859999999"/>
    <n v="43459881.630000003"/>
    <n v="13715391.210000001"/>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en blanco)"/>
    <s v="99 - MULTIPROVINCIAL"/>
    <n v="0"/>
    <n v="76640"/>
    <n v="76640"/>
    <n v="76640"/>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0"/>
    <n v="1312927"/>
    <n v="1312927"/>
    <n v="1312927"/>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19000000"/>
    <n v="10766062.52"/>
    <n v="18864062.23"/>
    <n v="10766062.52"/>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10630550"/>
    <n v="4206676.4000000004"/>
    <n v="4160244.7600000007"/>
    <n v="4206675"/>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1250000"/>
    <n v="1542466.05"/>
    <n v="2499999.9900000002"/>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1250000"/>
    <n v="0"/>
    <n v="0"/>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0"/>
    <n v="0"/>
    <n v="184512.47"/>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300000"/>
    <n v="20000"/>
    <n v="95761.5"/>
    <n v="20000"/>
  </r>
  <r>
    <s v="2023"/>
    <x v="0"/>
    <x v="0"/>
    <x v="0"/>
    <x v="0"/>
    <s v="2 - Poder Ejecutivo"/>
    <s v="0202 - MINISTERIO DE  INTERIOR Y POLICÍA"/>
    <s v="0005 - DIRECCION GENERAL DE SEGURIDAD DE TRANSITO Y TRANSPORTE TERRESTRE (DIGESETT)"/>
    <x v="3"/>
    <x v="9"/>
    <x v="19"/>
    <s v="2.3 - MATERIALES Y SUMINISTROS"/>
    <s v="2.3.4 - PRODUCTOS FARMACÉUTICOS"/>
    <s v="N"/>
    <s v="00 - N/A"/>
    <s v="10 - FONDO GENERAL"/>
    <s v="(en blanco)"/>
    <s v="99 - MULTIPROVINCIAL"/>
    <n v="0"/>
    <n v="58942.51"/>
    <n v="140718.01"/>
    <n v="58942.31"/>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en blanco)"/>
    <s v="99 - MULTIPROVINCIAL"/>
    <n v="21419550"/>
    <n v="9905700.3100000005"/>
    <n v="10308063.700000001"/>
    <n v="8466752.1600000001"/>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en blanco)"/>
    <s v="99 - MULTIPROVINCIAL"/>
    <n v="1500000"/>
    <n v="0"/>
    <n v="0"/>
    <n v="0"/>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225273.16"/>
    <n v="225817.07"/>
    <n v="225273.1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74080450"/>
    <n v="63600400"/>
    <n v="74451169.5"/>
    <n v="50977000"/>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30000000"/>
    <n v="35337000"/>
    <n v="30000000"/>
    <n v="2463738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800000"/>
    <n v="622872"/>
    <n v="800000"/>
    <n v="29090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0"/>
    <n v="1542140.82"/>
    <n v="3086300"/>
    <n v="1542140.82"/>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5000000"/>
    <n v="1542980.5"/>
    <n v="1542980.5"/>
    <n v="1542980.5"/>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500000"/>
    <n v="184574.88999999998"/>
    <n v="274182.93"/>
    <n v="184574.88999999998"/>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2000000"/>
    <n v="691434.97"/>
    <n v="1565350.1"/>
    <n v="691434.6599999999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1250000"/>
    <n v="174858.3"/>
    <n v="1741235.03"/>
    <n v="174858.3"/>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0"/>
    <n v="27612"/>
    <n v="0"/>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137097.48000000001"/>
    <n v="259560.4"/>
    <n v="137097.48000000001"/>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4279476.03"/>
    <n v="4279523"/>
    <n v="1150013.1600000001"/>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2000000"/>
    <n v="11369955.93"/>
    <n v="11450408.890000001"/>
    <n v="11369955.93"/>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5598759"/>
    <n v="8615444.1799999997"/>
    <n v="9786321"/>
    <n v="5942216.7699999996"/>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320974.83999999997"/>
    <n v="322948.8"/>
    <n v="320974.8399999999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16000000"/>
    <n v="6853628.1899999995"/>
    <n v="8480332.5099999998"/>
    <n v="6853628.1900000004"/>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26780088"/>
    <n v="25567200"/>
    <n v="26780088"/>
    <n v="17425011.390000001"/>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4321936"/>
    <n v="4357052.76"/>
    <n v="4321936"/>
    <n v="3539462.23"/>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3000000"/>
    <n v="0"/>
    <n v="3000000"/>
    <n v="0"/>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2132096"/>
    <n v="2121629.4900000002"/>
    <n v="2132096"/>
    <n v="1484483.1800000002"/>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2137240"/>
    <n v="2124622.0099999998"/>
    <n v="2137240"/>
    <n v="1486577.4099999997"/>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377000"/>
    <n v="388283.26"/>
    <n v="377000"/>
    <n v="270360.45999999996"/>
  </r>
  <r>
    <s v="2023"/>
    <x v="0"/>
    <x v="0"/>
    <x v="0"/>
    <x v="0"/>
    <s v="2 - Poder Ejecutivo"/>
    <s v="0202 - MINISTERIO DE  INTERIOR Y POLICÍA"/>
    <s v="0006 - CUERPO DE BOMBEROS SANTO DOMINGO ESTE"/>
    <x v="0"/>
    <x v="1"/>
    <x v="18"/>
    <s v="2.2 - CONTRATACIÓN DE SERVICIOS"/>
    <s v="2.2.1 - SERVICIOS BÁSICOS"/>
    <s v="N"/>
    <s v="00 - N/A"/>
    <s v="10 - FONDO GENERAL"/>
    <s v="(en blanco)"/>
    <s v="01 - DISTRITO NACIONAL"/>
    <n v="75000"/>
    <n v="0"/>
    <n v="25000"/>
    <n v="0"/>
  </r>
  <r>
    <s v="2023"/>
    <x v="0"/>
    <x v="0"/>
    <x v="0"/>
    <x v="0"/>
    <s v="2 - Poder Ejecutivo"/>
    <s v="0202 - MINISTERIO DE  INTERIOR Y POLICÍA"/>
    <s v="0006 - CUERPO DE BOMBEROS SANTO DOMINGO ESTE"/>
    <x v="0"/>
    <x v="1"/>
    <x v="18"/>
    <s v="2.2 - CONTRATACIÓN DE SERVICIOS"/>
    <s v="2.2.1 - SERVICIOS BÁSICOS"/>
    <s v="N"/>
    <s v="00 - N/A"/>
    <s v="10 - FONDO GENERAL"/>
    <s v="(en blanco)"/>
    <s v="01 - DISTRITO NACIONAL"/>
    <n v="1200000"/>
    <n v="1028416.2799999999"/>
    <n v="1075000"/>
    <n v="1018614.03"/>
  </r>
  <r>
    <s v="2023"/>
    <x v="0"/>
    <x v="0"/>
    <x v="0"/>
    <x v="0"/>
    <s v="2 - Poder Ejecutivo"/>
    <s v="0202 - MINISTERIO DE  INTERIOR Y POLICÍA"/>
    <s v="0006 - CUERPO DE BOMBEROS SANTO DOMINGO ESTE"/>
    <x v="0"/>
    <x v="1"/>
    <x v="18"/>
    <s v="2.2 - CONTRATACIÓN DE SERVICIOS"/>
    <s v="2.2.2 - PUBLICIDAD, IMPRESIÓN Y ENCUADERNACIÓN"/>
    <s v="N"/>
    <s v="00 - N/A"/>
    <s v="10 - FONDO GENERAL"/>
    <s v="(en blanco)"/>
    <s v="01 - DISTRITO NACIONAL"/>
    <n v="30000"/>
    <n v="0"/>
    <n v="30000"/>
    <n v="0"/>
  </r>
  <r>
    <s v="2023"/>
    <x v="0"/>
    <x v="0"/>
    <x v="0"/>
    <x v="0"/>
    <s v="2 - Poder Ejecutivo"/>
    <s v="0202 - MINISTERIO DE  INTERIOR Y POLICÍA"/>
    <s v="0006 - CUERPO DE BOMBEROS SANTO DOMINGO ESTE"/>
    <x v="0"/>
    <x v="1"/>
    <x v="18"/>
    <s v="2.2 - CONTRATACIÓN DE SERVICIOS"/>
    <s v="2.2.3 - VIÁTICOS"/>
    <s v="N"/>
    <s v="00 - N/A"/>
    <s v="10 - FONDO GENERAL"/>
    <s v="(en blanco)"/>
    <s v="01 - DISTRITO NACIONAL"/>
    <n v="50000"/>
    <n v="0"/>
    <n v="50000"/>
    <n v="0"/>
  </r>
  <r>
    <s v="2023"/>
    <x v="0"/>
    <x v="0"/>
    <x v="0"/>
    <x v="0"/>
    <s v="2 - Poder Ejecutivo"/>
    <s v="0202 - MINISTERIO DE  INTERIOR Y POLICÍA"/>
    <s v="0006 - CUERPO DE BOMBEROS SANTO DOMINGO ESTE"/>
    <x v="0"/>
    <x v="1"/>
    <x v="18"/>
    <s v="2.2 - CONTRATACIÓN DE SERVICIOS"/>
    <s v="2.2.4 - TRANSPORTE Y ALMACENAJE"/>
    <s v="N"/>
    <s v="00 - N/A"/>
    <s v="10 - FONDO GENERAL"/>
    <s v="(en blanco)"/>
    <s v="01 - DISTRITO NACIONAL"/>
    <n v="3500"/>
    <n v="0"/>
    <n v="3500"/>
    <n v="0"/>
  </r>
  <r>
    <s v="2023"/>
    <x v="0"/>
    <x v="0"/>
    <x v="0"/>
    <x v="0"/>
    <s v="2 - Poder Ejecutivo"/>
    <s v="0202 - MINISTERIO DE  INTERIOR Y POLICÍA"/>
    <s v="0006 - CUERPO DE BOMBEROS SANTO DOMINGO ESTE"/>
    <x v="0"/>
    <x v="1"/>
    <x v="18"/>
    <s v="2.2 - CONTRATACIÓN DE SERVICIOS"/>
    <s v="2.2.4 - TRANSPORTE Y ALMACENAJE"/>
    <s v="N"/>
    <s v="00 - N/A"/>
    <s v="10 - FONDO GENERAL"/>
    <s v="(en blanco)"/>
    <s v="01 - DISTRITO NACIONAL"/>
    <n v="6500"/>
    <n v="0"/>
    <n v="6500"/>
    <n v="0"/>
  </r>
  <r>
    <s v="2023"/>
    <x v="0"/>
    <x v="0"/>
    <x v="0"/>
    <x v="0"/>
    <s v="2 - Poder Ejecutivo"/>
    <s v="0202 - MINISTERIO DE  INTERIOR Y POLICÍA"/>
    <s v="0006 - CUERPO DE BOMBEROS SANTO DOMINGO ESTE"/>
    <x v="0"/>
    <x v="1"/>
    <x v="18"/>
    <s v="2.2 - CONTRATACIÓN DE SERVICIOS"/>
    <s v="2.2.5 - ALQUILERES Y RENTAS"/>
    <s v="N"/>
    <s v="00 - N/A"/>
    <s v="10 - FONDO GENERAL"/>
    <s v="(en blanco)"/>
    <s v="01 - DISTRITO NACIONAL"/>
    <n v="30173"/>
    <n v="0"/>
    <n v="30173"/>
    <n v="0"/>
  </r>
  <r>
    <s v="2023"/>
    <x v="0"/>
    <x v="0"/>
    <x v="0"/>
    <x v="0"/>
    <s v="2 - Poder Ejecutivo"/>
    <s v="0202 - MINISTERIO DE  INTERIOR Y POLICÍA"/>
    <s v="0006 - CUERPO DE BOMBEROS SANTO DOMINGO ESTE"/>
    <x v="0"/>
    <x v="1"/>
    <x v="18"/>
    <s v="2.2 - CONTRATACIÓN DE SERVICIOS"/>
    <s v="2.2.6 - SEGUROS"/>
    <s v="N"/>
    <s v="00 - N/A"/>
    <s v="10 - FONDO GENERAL"/>
    <s v="(en blanco)"/>
    <s v="01 - DISTRITO NACIONAL"/>
    <n v="500000"/>
    <n v="474415.4"/>
    <n v="475000"/>
    <n v="474415.4"/>
  </r>
  <r>
    <s v="2023"/>
    <x v="0"/>
    <x v="0"/>
    <x v="0"/>
    <x v="0"/>
    <s v="2 - Poder Ejecutivo"/>
    <s v="0202 - MINISTERIO DE  INTERIOR Y POLICÍA"/>
    <s v="0006 - CUERPO DE BOMBEROS SANTO DOMINGO ESTE"/>
    <x v="0"/>
    <x v="1"/>
    <x v="18"/>
    <s v="2.2 - CONTRATACIÓN DE SERVICIOS"/>
    <s v="2.2.6 - SEGUROS"/>
    <s v="N"/>
    <s v="00 - N/A"/>
    <s v="10 - FONDO GENERAL"/>
    <s v="(en blanco)"/>
    <s v="01 - DISTRITO NACIONAL"/>
    <n v="0"/>
    <n v="43346.879999999997"/>
    <n v="46000"/>
    <n v="26475.84"/>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0"/>
    <n v="0"/>
    <n v="144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0"/>
    <n v="28607.919999999998"/>
    <n v="100000"/>
    <n v="17338.919999999998"/>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20000"/>
    <n v="0"/>
    <n v="20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70000"/>
    <n v="0"/>
    <n v="7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700000"/>
    <n v="50622"/>
    <n v="298000"/>
    <n v="50622"/>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0"/>
    <n v="185867.7"/>
    <n v="19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000"/>
    <n v="0"/>
    <n v="2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3000"/>
    <n v="16433"/>
    <n v="16600"/>
    <n v="8351.64"/>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138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226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110000"/>
    <n v="0"/>
    <n v="7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25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91500"/>
    <n v="0"/>
    <n v="91500"/>
    <n v="0"/>
  </r>
  <r>
    <s v="2023"/>
    <x v="0"/>
    <x v="0"/>
    <x v="0"/>
    <x v="0"/>
    <s v="2 - Poder Ejecutivo"/>
    <s v="0202 - MINISTERIO DE  INTERIOR Y POLICÍA"/>
    <s v="0006 - CUERPO DE BOMBEROS SANTO DOMINGO ESTE"/>
    <x v="0"/>
    <x v="1"/>
    <x v="18"/>
    <s v="2.2 - CONTRATACIÓN DE SERVICIOS"/>
    <s v="2.2.9 - OTRAS CONTRATACIONES DE SERVICIOS"/>
    <s v="N"/>
    <s v="00 - N/A"/>
    <s v="10 - FONDO GENERAL"/>
    <s v="(en blanco)"/>
    <s v="01 - DISTRITO NACIONAL"/>
    <n v="500000"/>
    <n v="0"/>
    <n v="50000"/>
    <n v="0"/>
  </r>
  <r>
    <s v="2023"/>
    <x v="0"/>
    <x v="0"/>
    <x v="0"/>
    <x v="0"/>
    <s v="2 - Poder Ejecutivo"/>
    <s v="0202 - MINISTERIO DE  INTERIOR Y POLICÍA"/>
    <s v="0006 - CUERPO DE BOMBEROS SANTO DOMINGO ESTE"/>
    <x v="0"/>
    <x v="1"/>
    <x v="18"/>
    <s v="2.3 - MATERIALES Y SUMINISTROS"/>
    <s v="2.3.1 - ALIMENTOS Y PRODUCTOS AGROFORESTALES"/>
    <s v="N"/>
    <s v="00 - N/A"/>
    <s v="10 - FONDO GENERAL"/>
    <s v="(en blanco)"/>
    <s v="01 - DISTRITO NACIONAL"/>
    <n v="600000"/>
    <n v="2593895.46"/>
    <n v="4140000"/>
    <n v="2582936.4599999995"/>
  </r>
  <r>
    <s v="2023"/>
    <x v="0"/>
    <x v="0"/>
    <x v="0"/>
    <x v="0"/>
    <s v="2 - Poder Ejecutivo"/>
    <s v="0202 - MINISTERIO DE  INTERIOR Y POLICÍA"/>
    <s v="0006 - CUERPO DE BOMBEROS SANTO DOMINGO ESTE"/>
    <x v="0"/>
    <x v="1"/>
    <x v="18"/>
    <s v="2.3 - MATERIALES Y SUMINISTROS"/>
    <s v="2.3.1 - ALIMENTOS Y PRODUCTOS AGROFORESTALES"/>
    <s v="N"/>
    <s v="00 - N/A"/>
    <s v="10 - FONDO GENERAL"/>
    <s v="(en blanco)"/>
    <s v="01 - DISTRITO NACIONAL"/>
    <n v="150000"/>
    <n v="73713.81"/>
    <n v="81000"/>
    <n v="70092.06"/>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40000"/>
    <n v="0"/>
    <n v="5000"/>
    <n v="0"/>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40000"/>
    <n v="52392"/>
    <n v="55000"/>
    <n v="52392"/>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800000"/>
    <n v="319632.5"/>
    <n v="550000"/>
    <n v="319632.5"/>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550000"/>
    <n v="341064.25"/>
    <n v="356000"/>
    <n v="341064.25"/>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150000"/>
    <n v="29491.739999999998"/>
    <n v="60000"/>
    <n v="0"/>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10000"/>
    <n v="46728"/>
    <n v="26000"/>
    <n v="0"/>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5000"/>
    <n v="0"/>
    <n v="5000"/>
    <n v="0"/>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20000"/>
    <n v="0"/>
    <n v="1000"/>
    <n v="0"/>
  </r>
  <r>
    <s v="2023"/>
    <x v="0"/>
    <x v="0"/>
    <x v="0"/>
    <x v="0"/>
    <s v="2 - Poder Ejecutivo"/>
    <s v="0202 - MINISTERIO DE  INTERIOR Y POLICÍA"/>
    <s v="0006 - CUERPO DE BOMBEROS SANTO DOMINGO ESTE"/>
    <x v="0"/>
    <x v="1"/>
    <x v="18"/>
    <s v="2.3 - MATERIALES Y SUMINISTROS"/>
    <s v="2.3.4 - PRODUCTOS FARMACÉUTICOS"/>
    <s v="N"/>
    <s v="00 - N/A"/>
    <s v="10 - FONDO GENERAL"/>
    <s v="(en blanco)"/>
    <s v="01 - DISTRITO NACIONAL"/>
    <n v="30000"/>
    <n v="0"/>
    <n v="20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75000"/>
    <n v="0"/>
    <n v="150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600000"/>
    <n v="371700"/>
    <n v="372000"/>
    <n v="37170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50000"/>
    <n v="0"/>
    <n v="40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100000"/>
    <n v="3744.74"/>
    <n v="14000"/>
    <n v="3744.7399999999993"/>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00000"/>
    <n v="94865.909999999989"/>
    <n v="196700"/>
    <n v="36964.68"/>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195000"/>
    <n v="0"/>
    <n v="2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5000"/>
    <n v="0"/>
    <n v="7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5000"/>
    <n v="148042.63"/>
    <n v="67000"/>
    <n v="148042.62999999998"/>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130000"/>
    <n v="0"/>
    <n v="4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40000"/>
    <n v="120398.87"/>
    <n v="169480"/>
    <n v="10629.87"/>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00000"/>
    <n v="120864.7"/>
    <n v="298500"/>
    <n v="56999.21"/>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00000"/>
    <n v="20920"/>
    <n v="113120"/>
    <n v="4872"/>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5000"/>
    <n v="0"/>
    <n v="5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0"/>
    <n v="6280.07"/>
    <n v="1000"/>
    <n v="6280.07"/>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700000"/>
    <n v="439500"/>
    <n v="700000"/>
    <n v="43950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1950000"/>
    <n v="2071160"/>
    <n v="2083000"/>
    <n v="207016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409214"/>
    <n v="334803"/>
    <n v="409214"/>
    <n v="240750.39999999997"/>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300000"/>
    <n v="110313.90000000001"/>
    <n v="233500"/>
    <n v="10714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200000"/>
    <n v="1652"/>
    <n v="33500"/>
    <n v="1652"/>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300000"/>
    <n v="640946.55999999994"/>
    <n v="566000"/>
    <n v="640946.5599999999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0"/>
    <n v="16960.82"/>
    <n v="6000"/>
    <n v="3269.5"/>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70000"/>
    <n v="78942.329999999987"/>
    <n v="70000"/>
    <n v="360.79"/>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200000"/>
    <n v="215681.34"/>
    <n v="250000"/>
    <n v="79696.02"/>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0000"/>
    <n v="0"/>
    <n v="1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50000"/>
    <n v="0"/>
    <n v="25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700000"/>
    <n v="529893.15999999992"/>
    <n v="350000"/>
    <n v="470567.19"/>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685000"/>
    <n v="234423.94"/>
    <n v="307300"/>
    <n v="180999.43"/>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0"/>
    <n v="223867.07"/>
    <n v="276900"/>
    <n v="56148.55"/>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50000"/>
    <n v="0"/>
    <n v="5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230000"/>
    <n v="0"/>
    <n v="23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300000"/>
    <n v="36595.62000000001"/>
    <n v="71330.44"/>
    <n v="36595.620000000003"/>
  </r>
  <r>
    <s v="2023"/>
    <x v="0"/>
    <x v="0"/>
    <x v="1"/>
    <x v="1"/>
    <s v="2 - Poder Ejecutivo"/>
    <s v="0202 - MINISTERIO DE  INTERIOR Y POLICÍA"/>
    <s v="0006 - CUERPO DE BOMBEROS SANTO DOMINGO ESTE"/>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13006391"/>
    <n v="13006391"/>
    <n v="13006391"/>
    <n v="10643735.1"/>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540000"/>
    <n v="540000"/>
    <n v="540000"/>
    <n v="450000"/>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1129034"/>
    <n v="1129034"/>
    <n v="1129034"/>
    <n v="0"/>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979900"/>
    <n v="979900.00000000012"/>
    <n v="979900"/>
    <n v="786545.79999999993"/>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979900"/>
    <n v="979900"/>
    <n v="979900"/>
    <n v="787655.32999999984"/>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174000"/>
    <n v="174000"/>
    <n v="174000"/>
    <n v="143844.43999999997"/>
  </r>
  <r>
    <s v="2023"/>
    <x v="0"/>
    <x v="0"/>
    <x v="0"/>
    <x v="0"/>
    <s v="2 - Poder Ejecutivo"/>
    <s v="0202 - MINISTERIO DE  INTERIOR Y POLICÍA"/>
    <s v="0007 - CUERPO DE BOMBEROS DE SANTO DOMINGO DE BOCA CHICA"/>
    <x v="0"/>
    <x v="1"/>
    <x v="18"/>
    <s v="2.2 - CONTRATACIÓN DE SERVICIOS"/>
    <s v="2.2.1 - SERVICIOS BÁSICOS"/>
    <s v="N"/>
    <s v="00 - N/A"/>
    <s v="10 - FONDO GENERAL"/>
    <s v="(en blanco)"/>
    <s v="01 - DISTRITO NACIONAL"/>
    <n v="583200"/>
    <n v="378288.13"/>
    <n v="583200"/>
    <n v="378288.13"/>
  </r>
  <r>
    <s v="2023"/>
    <x v="0"/>
    <x v="0"/>
    <x v="0"/>
    <x v="0"/>
    <s v="2 - Poder Ejecutivo"/>
    <s v="0202 - MINISTERIO DE  INTERIOR Y POLICÍA"/>
    <s v="0007 - CUERPO DE BOMBEROS DE SANTO DOMINGO DE BOCA CHICA"/>
    <x v="0"/>
    <x v="1"/>
    <x v="18"/>
    <s v="2.2 - CONTRATACIÓN DE SERVICIOS"/>
    <s v="2.2.1 - SERVICIOS BÁSICOS"/>
    <s v="N"/>
    <s v="00 - N/A"/>
    <s v="10 - FONDO GENERAL"/>
    <s v="(en blanco)"/>
    <s v="01 - DISTRITO NACIONAL"/>
    <n v="100000"/>
    <n v="8045.4"/>
    <n v="35891.799999999988"/>
    <n v="8045.4"/>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en blanco)"/>
    <s v="01 - DISTRITO NACIONAL"/>
    <n v="25000"/>
    <n v="12455.73"/>
    <n v="12455.73"/>
    <n v="12455.73"/>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en blanco)"/>
    <s v="01 - DISTRITO NACIONAL"/>
    <n v="680144"/>
    <n v="42834"/>
    <n v="42834"/>
    <n v="42834"/>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10000"/>
    <n v="2151.92"/>
    <n v="10000"/>
    <n v="2151.92"/>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60000"/>
    <n v="0"/>
    <n v="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100000"/>
    <n v="0"/>
    <n v="10000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0"/>
    <n v="0"/>
    <n v="5199.87"/>
    <n v="0"/>
  </r>
  <r>
    <s v="2023"/>
    <x v="0"/>
    <x v="0"/>
    <x v="0"/>
    <x v="0"/>
    <s v="2 - Poder Ejecutivo"/>
    <s v="0202 - MINISTERIO DE  INTERIOR Y POLICÍA"/>
    <s v="0007 - CUERPO DE BOMBEROS DE SANTO DOMINGO DE BOCA CHICA"/>
    <x v="0"/>
    <x v="1"/>
    <x v="18"/>
    <s v="2.3 - MATERIALES Y SUMINISTROS"/>
    <s v="2.3.1 - ALIMENTOS Y PRODUCTOS AGROFORESTALES"/>
    <s v="N"/>
    <s v="00 - N/A"/>
    <s v="10 - FONDO GENERAL"/>
    <s v="(en blanco)"/>
    <s v="01 - DISTRITO NACIONAL"/>
    <n v="1522443"/>
    <n v="1191692.57"/>
    <n v="1522443"/>
    <n v="1190920.31"/>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0"/>
    <n v="150"/>
    <n v="0"/>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22844.799999999999"/>
    <n v="23552.799999999999"/>
    <n v="22844.799999999999"/>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0"/>
    <n v="5500"/>
    <n v="0"/>
  </r>
  <r>
    <s v="2023"/>
    <x v="0"/>
    <x v="0"/>
    <x v="0"/>
    <x v="0"/>
    <s v="2 - Poder Ejecutivo"/>
    <s v="0202 - MINISTERIO DE  INTERIOR Y POLICÍA"/>
    <s v="0007 - CUERPO DE BOMBEROS DE SANTO DOMINGO DE BOCA CHICA"/>
    <x v="0"/>
    <x v="1"/>
    <x v="18"/>
    <s v="2.3 - MATERIALES Y SUMINISTROS"/>
    <s v="2.3.3 - PAPEL, CARTÓN E IMPRESOS"/>
    <s v="N"/>
    <s v="00 - N/A"/>
    <s v="10 - FONDO GENERAL"/>
    <s v="(en blanco)"/>
    <s v="01 - DISTRITO NACIONAL"/>
    <n v="62000"/>
    <n v="20496.599999999999"/>
    <n v="22000"/>
    <n v="20496.599999999999"/>
  </r>
  <r>
    <s v="2023"/>
    <x v="0"/>
    <x v="0"/>
    <x v="0"/>
    <x v="0"/>
    <s v="2 - Poder Ejecutivo"/>
    <s v="0202 - MINISTERIO DE  INTERIOR Y POLICÍA"/>
    <s v="0007 - CUERPO DE BOMBEROS DE SANTO DOMINGO DE BOCA CHICA"/>
    <x v="0"/>
    <x v="1"/>
    <x v="18"/>
    <s v="2.3 - MATERIALES Y SUMINISTROS"/>
    <s v="2.3.5 - CUERO, CAUCHO Y PLÁSTICO"/>
    <s v="N"/>
    <s v="00 - N/A"/>
    <s v="10 - FONDO GENERAL"/>
    <s v="(en blanco)"/>
    <s v="01 - DISTRITO NACIONAL"/>
    <n v="100000"/>
    <n v="111628"/>
    <n v="136364"/>
    <n v="111628"/>
  </r>
  <r>
    <s v="2023"/>
    <x v="0"/>
    <x v="0"/>
    <x v="0"/>
    <x v="0"/>
    <s v="2 - Poder Ejecutivo"/>
    <s v="0202 - MINISTERIO DE  INTERIOR Y POLICÍA"/>
    <s v="0007 - CUERPO DE BOMBEROS DE SANTO DOMINGO DE BOCA CHICA"/>
    <x v="0"/>
    <x v="1"/>
    <x v="18"/>
    <s v="2.3 - MATERIALES Y SUMINISTROS"/>
    <s v="2.3.5 - CUERO, CAUCHO Y PLÁSTICO"/>
    <s v="N"/>
    <s v="00 - N/A"/>
    <s v="10 - FONDO GENERAL"/>
    <s v="(en blanco)"/>
    <s v="01 - DISTRITO NACIONAL"/>
    <n v="10000"/>
    <n v="0"/>
    <n v="0"/>
    <n v="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4900"/>
    <n v="16000"/>
    <n v="20900"/>
    <n v="1600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0"/>
    <n v="0"/>
    <n v="2395"/>
    <n v="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19000"/>
    <n v="2965"/>
    <n v="24000"/>
    <n v="296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21050"/>
    <n v="2800.02"/>
    <n v="11050"/>
    <n v="2800.02"/>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6750"/>
    <n v="8000"/>
    <n v="12767.130000000001"/>
    <n v="800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11750"/>
    <n v="0"/>
    <n v="1750"/>
    <n v="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20000"/>
    <n v="0"/>
    <n v="5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360000"/>
    <n v="360000"/>
    <n v="360000"/>
    <n v="36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080000"/>
    <n v="1080000"/>
    <n v="1080000"/>
    <n v="108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20000"/>
    <n v="119995.12"/>
    <n v="120000"/>
    <n v="51954.320000000007"/>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44000"/>
    <n v="250"/>
    <n v="144000"/>
    <n v="25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20000"/>
    <n v="0"/>
    <n v="20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0000"/>
    <n v="4885"/>
    <n v="10000"/>
    <n v="4885"/>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30000"/>
    <n v="0"/>
    <n v="30000"/>
    <n v="0"/>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0"/>
    <n v="121210.9"/>
    <n v="130000"/>
    <n v="121210.9"/>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20000"/>
    <n v="116501.4"/>
    <n v="120000"/>
    <n v="116501.4"/>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
    <n v="63259.799999999996"/>
    <n v="65300"/>
    <n v="63259.799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00000"/>
    <n v="166394.6"/>
    <n v="175000"/>
    <n v="166394.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0"/>
    <n v="327945.58"/>
    <n v="424806"/>
    <n v="327945.58"/>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2260"/>
    <n v="20025"/>
    <n v="2260"/>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50000"/>
    <n v="394.8"/>
    <n v="35000"/>
    <n v="394.8"/>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20000"/>
    <n v="0"/>
    <n v="20000"/>
    <n v="0"/>
  </r>
  <r>
    <s v="2023"/>
    <x v="0"/>
    <x v="0"/>
    <x v="1"/>
    <x v="1"/>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3012000"/>
    <n v="2384999.7999999998"/>
    <n v="2384999.7999999998"/>
    <n v="2166321.4999999995"/>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12320000"/>
    <n v="9060000"/>
    <n v="9084000"/>
    <n v="6990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6350872"/>
    <n v="30805736.169999998"/>
    <n v="30805736.170000002"/>
    <n v="25829267.499999996"/>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3056906"/>
    <n v="0"/>
    <n v="3552394.55"/>
    <n v="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50000"/>
    <n v="14000"/>
    <n v="250000"/>
    <n v="14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0000"/>
    <n v="9690.82"/>
    <n v="20000"/>
    <n v="9690.82"/>
  </r>
  <r>
    <s v="2023"/>
    <x v="0"/>
    <x v="0"/>
    <x v="0"/>
    <x v="0"/>
    <s v="2 - Poder Ejecutivo"/>
    <s v="0202 - MINISTERIO DE  INTERIOR Y POLICÍA"/>
    <s v="0007 - DIRECCION GENERAL DE LA RESERVA DE LA POLICIA NACIONAL"/>
    <x v="1"/>
    <x v="2"/>
    <x v="20"/>
    <s v="2.1 - REMUNERACIONES Y CONTRIBUCIONES"/>
    <s v="2.1.2 - SOBRESUELDOS"/>
    <s v="N"/>
    <s v="00 - N/A"/>
    <s v="10 - FONDO GENERAL"/>
    <s v="(en blanco)"/>
    <s v="99 - MULTIPROVINCIAL"/>
    <n v="3000000"/>
    <n v="1758000"/>
    <n v="1758000"/>
    <n v="1474250"/>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237948"/>
    <n v="169111.49"/>
    <n v="169111.49"/>
    <n v="153592.19999999998"/>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734606"/>
    <n v="814298.99"/>
    <n v="814298.99"/>
    <n v="650098.9"/>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36144"/>
    <n v="28620"/>
    <n v="28620"/>
    <n v="25995.900000000005"/>
  </r>
  <r>
    <s v="2023"/>
    <x v="0"/>
    <x v="0"/>
    <x v="0"/>
    <x v="0"/>
    <s v="2 - Poder Ejecutivo"/>
    <s v="0202 - MINISTERIO DE  INTERIOR Y POLICÍA"/>
    <s v="0007 - DIRECCION GENERAL DE LA RESERVA DE LA POLICIA NACIONAL"/>
    <x v="1"/>
    <x v="2"/>
    <x v="20"/>
    <s v="2.2 - CONTRATACIÓN DE SERVICIOS"/>
    <s v="2.2.1 - SERVICIOS BÁSICOS"/>
    <s v="N"/>
    <s v="00 - N/A"/>
    <s v="10 - FONDO GENERAL"/>
    <s v="(en blanco)"/>
    <s v="99 - MULTIPROVINCIAL"/>
    <n v="1080000"/>
    <n v="1080000"/>
    <n v="1362900"/>
    <n v="982620.12000000011"/>
  </r>
  <r>
    <s v="2023"/>
    <x v="0"/>
    <x v="0"/>
    <x v="0"/>
    <x v="0"/>
    <s v="2 - Poder Ejecutivo"/>
    <s v="0202 - MINISTERIO DE  INTERIOR Y POLICÍA"/>
    <s v="0007 - DIRECCION GENERAL DE LA RESERVA DE LA POLICIA NACIONAL"/>
    <x v="1"/>
    <x v="2"/>
    <x v="20"/>
    <s v="2.2 - CONTRATACIÓN DE SERVICIOS"/>
    <s v="2.2.1 - SERVICIOS BÁSICOS"/>
    <s v="N"/>
    <s v="00 - N/A"/>
    <s v="10 - FONDO GENERAL"/>
    <s v="(en blanco)"/>
    <s v="99 - MULTIPROVINCIAL"/>
    <n v="22000"/>
    <n v="21600"/>
    <n v="21600"/>
    <n v="17429"/>
  </r>
  <r>
    <s v="2023"/>
    <x v="0"/>
    <x v="0"/>
    <x v="0"/>
    <x v="0"/>
    <s v="2 - Poder Ejecutivo"/>
    <s v="0202 - MINISTERIO DE  INTERIOR Y POLICÍA"/>
    <s v="0007 - DIRECCION GENERAL DE LA RESERVA DE LA POLICIA NACIONAL"/>
    <x v="1"/>
    <x v="2"/>
    <x v="20"/>
    <s v="2.2 - CONTRATACIÓN DE SERVICIOS"/>
    <s v="2.2.3 - VIÁTICOS"/>
    <s v="N"/>
    <s v="00 - N/A"/>
    <s v="10 - FONDO GENERAL"/>
    <s v="(en blanco)"/>
    <s v="99 - MULTIPROVINCIAL"/>
    <n v="400000"/>
    <n v="0"/>
    <n v="400000"/>
    <n v="0"/>
  </r>
  <r>
    <s v="2023"/>
    <x v="0"/>
    <x v="0"/>
    <x v="0"/>
    <x v="0"/>
    <s v="2 - Poder Ejecutivo"/>
    <s v="0202 - MINISTERIO DE  INTERIOR Y POLICÍA"/>
    <s v="0007 - DIRECCION GENERAL DE LA RESERVA DE LA POLICIA NACIONAL"/>
    <x v="1"/>
    <x v="2"/>
    <x v="20"/>
    <s v="2.2 - CONTRATACIÓN DE SERVICIOS"/>
    <s v="2.2.6 - SEGUROS"/>
    <s v="N"/>
    <s v="00 - N/A"/>
    <s v="10 - FONDO GENERAL"/>
    <s v="(en blanco)"/>
    <s v="99 - MULTIPROVINCIAL"/>
    <n v="370000"/>
    <n v="463210.42"/>
    <n v="463210.42"/>
    <n v="463210.42"/>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0"/>
    <n v="0"/>
    <n v="2330000"/>
    <n v="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80000"/>
    <n v="0"/>
    <n v="0"/>
    <n v="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100000"/>
    <n v="82600"/>
    <n v="83000"/>
    <n v="82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200000"/>
    <n v="59000"/>
    <n v="59000"/>
    <n v="23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20000"/>
    <n v="3000"/>
    <n v="3000"/>
    <n v="3000"/>
  </r>
  <r>
    <s v="2023"/>
    <x v="0"/>
    <x v="0"/>
    <x v="0"/>
    <x v="0"/>
    <s v="2 - Poder Ejecutivo"/>
    <s v="0202 - MINISTERIO DE  INTERIOR Y POLICÍA"/>
    <s v="0007 - DIRECCION GENERAL DE LA RESERVA DE LA POLICIA NACIONAL"/>
    <x v="1"/>
    <x v="2"/>
    <x v="20"/>
    <s v="2.2 - CONTRATACIÓN DE SERVICIOS"/>
    <s v="2.2.9 - OTRAS CONTRATACIONES DE SERVICIOS"/>
    <s v="N"/>
    <s v="00 - N/A"/>
    <s v="10 - FONDO GENERAL"/>
    <s v="(en blanco)"/>
    <s v="99 - MULTIPROVINCIAL"/>
    <n v="352612"/>
    <n v="283624.33"/>
    <n v="350000"/>
    <n v="283624.33"/>
  </r>
  <r>
    <s v="2023"/>
    <x v="0"/>
    <x v="0"/>
    <x v="0"/>
    <x v="0"/>
    <s v="2 - Poder Ejecutivo"/>
    <s v="0202 - MINISTERIO DE  INTERIOR Y POLICÍA"/>
    <s v="0007 - DIRECCION GENERAL DE LA RESERVA DE LA POLICIA NACIONAL"/>
    <x v="1"/>
    <x v="2"/>
    <x v="20"/>
    <s v="2.3 - MATERIALES Y SUMINISTROS"/>
    <s v="2.3.1 - ALIMENTOS Y PRODUCTOS AGROFORESTALES"/>
    <s v="N"/>
    <s v="00 - N/A"/>
    <s v="10 - FONDO GENERAL"/>
    <s v="(en blanco)"/>
    <s v="99 - MULTIPROVINCIAL"/>
    <n v="1200000"/>
    <n v="1385389.7999999998"/>
    <n v="1435390"/>
    <n v="1185389.8"/>
  </r>
  <r>
    <s v="2023"/>
    <x v="0"/>
    <x v="0"/>
    <x v="0"/>
    <x v="0"/>
    <s v="2 - Poder Ejecutivo"/>
    <s v="0202 - MINISTERIO DE  INTERIOR Y POLICÍA"/>
    <s v="0007 - DIRECCION GENERAL DE LA RESERVA DE LA POLICIA NACIONAL"/>
    <x v="1"/>
    <x v="2"/>
    <x v="20"/>
    <s v="2.3 - MATERIALES Y SUMINISTROS"/>
    <s v="2.3.2 - TEXTILES Y VESTUARIOS"/>
    <s v="N"/>
    <s v="00 - N/A"/>
    <s v="10 - FONDO GENERAL"/>
    <s v="(en blanco)"/>
    <s v="99 - MULTIPROVINCIAL"/>
    <n v="80000"/>
    <n v="99120"/>
    <n v="99120"/>
    <n v="99120"/>
  </r>
  <r>
    <s v="2023"/>
    <x v="0"/>
    <x v="0"/>
    <x v="0"/>
    <x v="0"/>
    <s v="2 - Poder Ejecutivo"/>
    <s v="0202 - MINISTERIO DE  INTERIOR Y POLICÍA"/>
    <s v="0007 - DIRECCION GENERAL DE LA RESERVA DE LA POLICIA NACIONAL"/>
    <x v="1"/>
    <x v="2"/>
    <x v="20"/>
    <s v="2.3 - MATERIALES Y SUMINISTROS"/>
    <s v="2.3.2 - TEXTILES Y VESTUARIOS"/>
    <s v="N"/>
    <s v="00 - N/A"/>
    <s v="10 - FONDO GENERAL"/>
    <s v="(en blanco)"/>
    <s v="99 - MULTIPROVINCIAL"/>
    <n v="200000"/>
    <n v="0"/>
    <n v="0"/>
    <n v="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en blanco)"/>
    <s v="99 - MULTIPROVINCIAL"/>
    <n v="80673"/>
    <n v="33630"/>
    <n v="33630"/>
    <n v="3363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en blanco)"/>
    <s v="99 - MULTIPROVINCIAL"/>
    <n v="100000"/>
    <n v="66762.399999999994"/>
    <n v="75730.55"/>
    <n v="66762.399999999994"/>
  </r>
  <r>
    <s v="2023"/>
    <x v="0"/>
    <x v="0"/>
    <x v="0"/>
    <x v="0"/>
    <s v="2 - Poder Ejecutivo"/>
    <s v="0202 - MINISTERIO DE  INTERIOR Y POLICÍA"/>
    <s v="0007 - DIRECCION GENERAL DE LA RESERVA DE LA POLICIA NACIONAL"/>
    <x v="1"/>
    <x v="2"/>
    <x v="20"/>
    <s v="2.3 - MATERIALES Y SUMINISTROS"/>
    <s v="2.3.4 - PRODUCTOS FARMACÉUTICOS"/>
    <s v="N"/>
    <s v="00 - N/A"/>
    <s v="10 - FONDO GENERAL"/>
    <s v="(en blanco)"/>
    <s v="99 - MULTIPROVINCIAL"/>
    <n v="15000000"/>
    <n v="12749781"/>
    <n v="17000000"/>
    <n v="12749781"/>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en blanco)"/>
    <s v="99 - MULTIPROVINCIAL"/>
    <n v="100000"/>
    <n v="0"/>
    <n v="0"/>
    <n v="0"/>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en blanco)"/>
    <s v="99 - MULTIPROVINCIAL"/>
    <n v="200000"/>
    <n v="0"/>
    <n v="0"/>
    <n v="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en blanco)"/>
    <s v="99 - MULTIPROVINCIAL"/>
    <n v="0"/>
    <n v="10030"/>
    <n v="10030"/>
    <n v="1003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en blanco)"/>
    <s v="99 - MULTIPROVINCIAL"/>
    <n v="100000"/>
    <n v="0"/>
    <n v="0"/>
    <n v="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5700000"/>
    <n v="5700000"/>
    <n v="5700000"/>
    <n v="570000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50000"/>
    <n v="1413.64"/>
    <n v="1414"/>
    <n v="1413.64"/>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0"/>
    <n v="2821.38"/>
    <n v="2822"/>
    <n v="2821.38"/>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0"/>
    <n v="0"/>
    <n v="2.9999999998835847E-2"/>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100000"/>
    <n v="51430.77"/>
    <n v="74277"/>
    <n v="51430.77"/>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100000"/>
    <n v="105378.04"/>
    <n v="127592"/>
    <n v="105378.04"/>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0"/>
    <n v="7892"/>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40000"/>
    <n v="0"/>
    <n v="0"/>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42949.989999999991"/>
    <n v="78888"/>
    <n v="42949.99"/>
  </r>
  <r>
    <s v="2023"/>
    <x v="0"/>
    <x v="0"/>
    <x v="1"/>
    <x v="1"/>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9907200"/>
    <n v="9889200"/>
    <n v="9907200"/>
    <n v="81365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14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1667400"/>
    <n v="1571400"/>
    <n v="1667400"/>
    <n v="12325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950000"/>
    <n v="950000"/>
    <n v="95000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101000"/>
    <n v="101000"/>
    <n v="1010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0"/>
    <n v="1400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15000"/>
    <n v="0"/>
    <n v="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20000"/>
    <n v="0"/>
    <n v="500"/>
    <n v="0"/>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830000"/>
    <n v="812556.6"/>
    <n v="830000"/>
    <n v="664262.15000000014"/>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825000"/>
    <n v="813699.6"/>
    <n v="825000"/>
    <n v="665199"/>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125000"/>
    <n v="148964.29999999999"/>
    <n v="125000"/>
    <n v="121599.49999999999"/>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610000"/>
    <n v="561596.43000000005"/>
    <n v="610000"/>
    <n v="561596.43000000005"/>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0"/>
    <n v="7776.85"/>
    <n v="10200"/>
    <n v="7776.85"/>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300000"/>
    <n v="263244.51"/>
    <n v="300000"/>
    <n v="238050.57"/>
  </r>
  <r>
    <s v="2023"/>
    <x v="0"/>
    <x v="0"/>
    <x v="0"/>
    <x v="0"/>
    <s v="2 - Poder Ejecutivo"/>
    <s v="0202 - MINISTERIO DE  INTERIOR Y POLICÍA"/>
    <s v="0008 - CUERPO DE BOMBEROS DE SANTO DOMINGO DE LOS ALCARRIZOS"/>
    <x v="0"/>
    <x v="1"/>
    <x v="18"/>
    <s v="2.2 - CONTRATACIÓN DE SERVICIOS"/>
    <s v="2.2.2 - PUBLICIDAD, IMPRESIÓN Y ENCUADERNACIÓN"/>
    <s v="N"/>
    <s v="00 - N/A"/>
    <s v="10 - FONDO GENERAL"/>
    <s v="(en blanco)"/>
    <s v="01 - DISTRITO NACIONAL"/>
    <n v="20000"/>
    <n v="0"/>
    <n v="56"/>
    <n v="0"/>
  </r>
  <r>
    <s v="2023"/>
    <x v="0"/>
    <x v="0"/>
    <x v="0"/>
    <x v="0"/>
    <s v="2 - Poder Ejecutivo"/>
    <s v="0202 - MINISTERIO DE  INTERIOR Y POLICÍA"/>
    <s v="0008 - CUERPO DE BOMBEROS DE SANTO DOMINGO DE LOS ALCARRIZOS"/>
    <x v="0"/>
    <x v="1"/>
    <x v="18"/>
    <s v="2.2 - CONTRATACIÓN DE SERVICIOS"/>
    <s v="2.2.6 - SEGUROS"/>
    <s v="N"/>
    <s v="00 - N/A"/>
    <s v="10 - FONDO GENERAL"/>
    <s v="(en blanco)"/>
    <s v="01 - DISTRITO NACIONAL"/>
    <n v="64900"/>
    <n v="95610.22"/>
    <n v="95611"/>
    <n v="95610.22"/>
  </r>
  <r>
    <s v="2023"/>
    <x v="0"/>
    <x v="0"/>
    <x v="0"/>
    <x v="0"/>
    <s v="2 - Poder Ejecutivo"/>
    <s v="0202 - MINISTERIO DE  INTERIOR Y POLICÍA"/>
    <s v="0008 - CUERPO DE BOMBEROS DE SANTO DOMINGO DE LOS ALCARRIZOS"/>
    <x v="0"/>
    <x v="1"/>
    <x v="18"/>
    <s v="2.2 - CONTRATACIÓN DE SERVICIOS"/>
    <s v="2.2.6 - SEGUROS"/>
    <s v="N"/>
    <s v="00 - N/A"/>
    <s v="10 - FONDO GENERAL"/>
    <s v="(en blanco)"/>
    <s v="01 - DISTRITO NACIONAL"/>
    <n v="185891"/>
    <n v="0"/>
    <n v="105699"/>
    <n v="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0"/>
    <n v="76700"/>
    <n v="76800"/>
    <n v="7670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50000"/>
    <n v="44960.76"/>
    <n v="45000"/>
    <n v="44960.76"/>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50000"/>
    <n v="0"/>
    <n v="0"/>
    <n v="0"/>
  </r>
  <r>
    <s v="2023"/>
    <x v="0"/>
    <x v="0"/>
    <x v="0"/>
    <x v="0"/>
    <s v="2 - Poder Ejecutivo"/>
    <s v="0202 - MINISTERIO DE  INTERIOR Y POLICÍA"/>
    <s v="0008 - CUERPO DE BOMBEROS DE SANTO DOMINGO DE LOS ALCARRIZOS"/>
    <x v="0"/>
    <x v="1"/>
    <x v="18"/>
    <s v="2.2 - CONTRATACIÓN DE SERVICIOS"/>
    <s v="2.2.8 - OTROS SERVICIOS NO INCLUIDOS EN CONCEPTOS ANTERIORES"/>
    <s v="N"/>
    <s v="00 - N/A"/>
    <s v="10 - FONDO GENERAL"/>
    <s v="(en blanco)"/>
    <s v="01 - DISTRITO NACIONAL"/>
    <n v="3819"/>
    <n v="0"/>
    <n v="0"/>
    <n v="0"/>
  </r>
  <r>
    <s v="2023"/>
    <x v="0"/>
    <x v="0"/>
    <x v="0"/>
    <x v="0"/>
    <s v="2 - Poder Ejecutivo"/>
    <s v="0202 - MINISTERIO DE  INTERIOR Y POLICÍA"/>
    <s v="0008 - CUERPO DE BOMBEROS DE SANTO DOMINGO DE LOS ALCARRIZOS"/>
    <x v="0"/>
    <x v="1"/>
    <x v="18"/>
    <s v="2.3 - MATERIALES Y SUMINISTROS"/>
    <s v="2.3.1 - ALIMENTOS Y PRODUCTOS AGROFORESTALES"/>
    <s v="N"/>
    <s v="00 - N/A"/>
    <s v="10 - FONDO GENERAL"/>
    <s v="(en blanco)"/>
    <s v="01 - DISTRITO NACIONAL"/>
    <n v="1646519"/>
    <n v="1639727.04"/>
    <n v="1646519"/>
    <n v="1639727.04"/>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2000"/>
    <n v="16284"/>
    <n v="18300"/>
    <n v="16284"/>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40461"/>
    <n v="38055"/>
    <n v="38055"/>
    <n v="38055"/>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40000"/>
    <n v="39978.400000000001"/>
    <n v="40000"/>
    <n v="39978.400000000001"/>
  </r>
  <r>
    <s v="2023"/>
    <x v="0"/>
    <x v="0"/>
    <x v="0"/>
    <x v="0"/>
    <s v="2 - Poder Ejecutivo"/>
    <s v="0202 - MINISTERIO DE  INTERIOR Y POLICÍA"/>
    <s v="0008 - CUERPO DE BOMBEROS DE SANTO DOMINGO DE LOS ALCARRIZOS"/>
    <x v="0"/>
    <x v="1"/>
    <x v="18"/>
    <s v="2.3 - MATERIALES Y SUMINISTROS"/>
    <s v="2.3.5 - CUERO, CAUCHO Y PLÁSTICO"/>
    <s v="N"/>
    <s v="00 - N/A"/>
    <s v="10 - FONDO GENERAL"/>
    <s v="(en blanco)"/>
    <s v="01 - DISTRITO NACIONAL"/>
    <n v="60000"/>
    <n v="49199.98"/>
    <n v="49200"/>
    <n v="49199.98"/>
  </r>
  <r>
    <s v="2023"/>
    <x v="0"/>
    <x v="0"/>
    <x v="0"/>
    <x v="0"/>
    <s v="2 - Poder Ejecutivo"/>
    <s v="0202 - MINISTERIO DE  INTERIOR Y POLICÍA"/>
    <s v="0008 - CUERPO DE BOMBEROS DE SANTO DOMINGO DE LOS ALCARRIZOS"/>
    <x v="0"/>
    <x v="1"/>
    <x v="18"/>
    <s v="2.3 - MATERIALES Y SUMINISTROS"/>
    <s v="2.3.6 - PRODUCTOS DE MINERALES, METÁLICOS Y NO METÁLICOS"/>
    <s v="N"/>
    <s v="00 - N/A"/>
    <s v="10 - FONDO GENERAL"/>
    <s v="(en blanco)"/>
    <s v="01 - DISTRITO NACIONAL"/>
    <n v="30000"/>
    <n v="0"/>
    <n v="0"/>
    <n v="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40000"/>
    <n v="748500"/>
    <n v="840000"/>
    <n v="7485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40000"/>
    <n v="823190.82000000007"/>
    <n v="843060.86"/>
    <n v="823190.82000000007"/>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30000"/>
    <n v="30000"/>
    <n v="30000"/>
    <n v="300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0000"/>
    <n v="106939.16"/>
    <n v="106939.14"/>
    <n v="106939.14"/>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3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1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40000"/>
    <n v="65664.010000000009"/>
    <n v="65709.64"/>
    <n v="65664.01000000000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10000"/>
    <n v="0"/>
    <n v="45.3799999999992"/>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0"/>
    <n v="30899.99"/>
    <n v="31000"/>
    <n v="30899.9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30000"/>
    <n v="29894.98"/>
    <n v="29894.98"/>
    <n v="29894.98"/>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148187848"/>
    <n v="148187848.00000003"/>
    <n v="148187848"/>
    <n v="101568460.70999999"/>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380064966"/>
    <n v="380064966"/>
    <n v="460144983"/>
    <n v="353133046.03999996"/>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43842398"/>
    <n v="0"/>
    <n v="43842398"/>
    <n v="0"/>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600000"/>
    <n v="196200"/>
    <n v="600000"/>
    <n v="136000"/>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100000"/>
    <n v="37932.619999999995"/>
    <n v="100000"/>
    <n v="9413.94"/>
  </r>
  <r>
    <s v="2023"/>
    <x v="0"/>
    <x v="0"/>
    <x v="0"/>
    <x v="0"/>
    <s v="2 - Poder Ejecutivo"/>
    <s v="0202 - MINISTERIO DE  INTERIOR Y POLICÍA"/>
    <s v="0008 - HOSPITAL GENERAL DOCENTE DE LA POLICIA NACIONAL"/>
    <x v="1"/>
    <x v="5"/>
    <x v="21"/>
    <s v="2.1 - REMUNERACIONES Y CONTRIBUCIONES"/>
    <s v="2.1.2 - SOBRESUELDOS"/>
    <s v="N"/>
    <s v="00 - N/A"/>
    <s v="10 - FONDO GENERAL"/>
    <s v="(en blanco)"/>
    <s v="99 - MULTIPROVINCIAL"/>
    <n v="7920000"/>
    <n v="7920000"/>
    <n v="7920000"/>
    <n v="4896000"/>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10506519"/>
    <n v="10506519"/>
    <n v="10506519"/>
    <n v="7201202.1300000008"/>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37505950"/>
    <n v="32678517.469999995"/>
    <n v="37505950"/>
    <n v="29418540.159999993"/>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1707528"/>
    <n v="1707528"/>
    <n v="1707528"/>
    <n v="1207400.3099999998"/>
  </r>
  <r>
    <s v="2023"/>
    <x v="0"/>
    <x v="0"/>
    <x v="0"/>
    <x v="0"/>
    <s v="2 - Poder Ejecutivo"/>
    <s v="0202 - MINISTERIO DE  INTERIOR Y POLICÍA"/>
    <s v="0008 - HOSPITAL GENERAL DOCENTE DE LA POLICIA NACIONAL"/>
    <x v="1"/>
    <x v="5"/>
    <x v="21"/>
    <s v="2.2 - CONTRATACIÓN DE SERVICIOS"/>
    <s v="2.2.1 - SERVICIOS BÁSICOS"/>
    <s v="N"/>
    <s v="00 - N/A"/>
    <s v="10 - FONDO GENERAL"/>
    <s v="(en blanco)"/>
    <s v="99 - MULTIPROVINCIAL"/>
    <n v="1415437"/>
    <n v="1415437"/>
    <n v="1415437"/>
    <n v="1151593.3"/>
  </r>
  <r>
    <s v="2023"/>
    <x v="0"/>
    <x v="0"/>
    <x v="0"/>
    <x v="0"/>
    <s v="2 - Poder Ejecutivo"/>
    <s v="0202 - MINISTERIO DE  INTERIOR Y POLICÍA"/>
    <s v="0008 - HOSPITAL GENERAL DOCENTE DE LA POLICIA NACIONAL"/>
    <x v="1"/>
    <x v="5"/>
    <x v="21"/>
    <s v="2.2 - CONTRATACIÓN DE SERVICIOS"/>
    <s v="2.2.1 - SERVICIOS BÁSICOS"/>
    <s v="N"/>
    <s v="00 - N/A"/>
    <s v="10 - FONDO GENERAL"/>
    <s v="(en blanco)"/>
    <s v="99 - MULTIPROVINCIAL"/>
    <n v="900000"/>
    <n v="900000"/>
    <n v="900000"/>
    <n v="67500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0"/>
    <n v="20000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135700"/>
    <n v="200000"/>
    <n v="9440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0"/>
    <n v="500000"/>
    <n v="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10 - FONDO GENERAL"/>
    <s v="(en blanco)"/>
    <s v="99 - MULTIPROVINCIAL"/>
    <n v="566400"/>
    <n v="566400"/>
    <n v="566400"/>
    <n v="377600"/>
  </r>
  <r>
    <s v="2023"/>
    <x v="0"/>
    <x v="0"/>
    <x v="0"/>
    <x v="0"/>
    <s v="2 - Poder Ejecutivo"/>
    <s v="0202 - MINISTERIO DE  INTERIOR Y POLICÍA"/>
    <s v="0008 - HOSPITAL GENERAL DOCENTE DE LA POLICIA NACIONAL"/>
    <x v="1"/>
    <x v="5"/>
    <x v="21"/>
    <s v="2.3 - MATERIALES Y SUMINISTROS"/>
    <s v="2.3.1 - ALIMENTOS Y PRODUCTOS AGROFORESTALES"/>
    <s v="N"/>
    <s v="00 - N/A"/>
    <s v="10 - FONDO GENERAL"/>
    <s v="(en blanco)"/>
    <s v="99 - MULTIPROVINCIAL"/>
    <n v="16800000"/>
    <n v="12510527.949999999"/>
    <n v="17400000"/>
    <n v="11876443.850000001"/>
  </r>
  <r>
    <s v="2023"/>
    <x v="0"/>
    <x v="0"/>
    <x v="0"/>
    <x v="0"/>
    <s v="2 - Poder Ejecutivo"/>
    <s v="0202 - MINISTERIO DE  INTERIOR Y POLICÍA"/>
    <s v="0008 - HOSPITAL GENERAL DOCENTE DE LA POLICIA NACIONAL"/>
    <x v="1"/>
    <x v="5"/>
    <x v="21"/>
    <s v="2.3 - MATERIALES Y SUMINISTROS"/>
    <s v="2.3.1 - ALIMENTOS Y PRODUCTOS AGROFORESTALES"/>
    <s v="N"/>
    <s v="00 - N/A"/>
    <s v="20 - FONDOS CON DESTINO ESPECÍFICO"/>
    <s v="(en blanco)"/>
    <s v="99 - MULTIPROVINCIAL"/>
    <n v="0"/>
    <n v="387844.9"/>
    <n v="5800000"/>
    <n v="0"/>
  </r>
  <r>
    <s v="2023"/>
    <x v="0"/>
    <x v="0"/>
    <x v="0"/>
    <x v="0"/>
    <s v="2 - Poder Ejecutivo"/>
    <s v="0202 - MINISTERIO DE  INTERIOR Y POLICÍA"/>
    <s v="0008 - HOSPITAL GENERAL DOCENTE DE LA POLICIA NACIONAL"/>
    <x v="1"/>
    <x v="5"/>
    <x v="21"/>
    <s v="2.3 - MATERIALES Y SUMINISTROS"/>
    <s v="2.3.2 - TEXTILES Y VESTUARIOS"/>
    <s v="N"/>
    <s v="00 - N/A"/>
    <s v="10 - FONDO GENERAL"/>
    <s v="(en blanco)"/>
    <s v="99 - MULTIPROVINCIAL"/>
    <n v="200000"/>
    <n v="899726.4"/>
    <n v="200000"/>
    <n v="899726.4"/>
  </r>
  <r>
    <s v="2023"/>
    <x v="0"/>
    <x v="0"/>
    <x v="0"/>
    <x v="0"/>
    <s v="2 - Poder Ejecutivo"/>
    <s v="0202 - MINISTERIO DE  INTERIOR Y POLICÍA"/>
    <s v="0008 - HOSPITAL GENERAL DOCENTE DE LA POLICIA NACIONAL"/>
    <x v="1"/>
    <x v="5"/>
    <x v="21"/>
    <s v="2.3 - MATERIALES Y SUMINISTROS"/>
    <s v="2.3.2 - TEXTILES Y VESTUARIOS"/>
    <s v="N"/>
    <s v="00 - N/A"/>
    <s v="10 - FONDO GENERAL"/>
    <s v="(en blanco)"/>
    <s v="99 - MULTIPROVINCIAL"/>
    <n v="700000"/>
    <n v="0"/>
    <n v="700000"/>
    <n v="0"/>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1475425"/>
    <n v="2159151.02"/>
    <n v="1475425"/>
    <n v="1426961.02"/>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2500000"/>
    <n v="1929418.48"/>
    <n v="2500000"/>
    <n v="1301977.75"/>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1233000"/>
    <n v="74104"/>
    <n v="1233000"/>
    <n v="41022.699999999997"/>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0"/>
    <n v="1000000"/>
    <n v="0"/>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0"/>
    <n v="300000"/>
    <n v="0"/>
  </r>
  <r>
    <s v="2023"/>
    <x v="0"/>
    <x v="0"/>
    <x v="0"/>
    <x v="0"/>
    <s v="2 - Poder Ejecutivo"/>
    <s v="0202 - MINISTERIO DE  INTERIOR Y POLICÍA"/>
    <s v="0008 - HOSPITAL GENERAL DOCENTE DE LA POLICIA NACIONAL"/>
    <x v="1"/>
    <x v="5"/>
    <x v="21"/>
    <s v="2.3 - MATERIALES Y SUMINISTROS"/>
    <s v="2.3.4 - PRODUCTOS FARMACÉUTICOS"/>
    <s v="N"/>
    <s v="00 - N/A"/>
    <s v="10 - FONDO GENERAL"/>
    <s v="(en blanco)"/>
    <s v="99 - MULTIPROVINCIAL"/>
    <n v="18933000"/>
    <n v="17715856.899999999"/>
    <n v="18933000"/>
    <n v="14140985.4"/>
  </r>
  <r>
    <s v="2023"/>
    <x v="0"/>
    <x v="0"/>
    <x v="0"/>
    <x v="0"/>
    <s v="2 - Poder Ejecutivo"/>
    <s v="0202 - MINISTERIO DE  INTERIOR Y POLICÍA"/>
    <s v="0008 - HOSPITAL GENERAL DOCENTE DE LA POLICIA NACIONAL"/>
    <x v="1"/>
    <x v="5"/>
    <x v="21"/>
    <s v="2.3 - MATERIALES Y SUMINISTROS"/>
    <s v="2.3.4 - PRODUCTOS FARMACÉUTICOS"/>
    <s v="N"/>
    <s v="00 - N/A"/>
    <s v="20 - FONDOS CON DESTINO ESPECÍFICO"/>
    <s v="(en blanco)"/>
    <s v="99 - MULTIPROVINCIAL"/>
    <n v="0"/>
    <n v="0"/>
    <n v="2200000"/>
    <n v="0"/>
  </r>
  <r>
    <s v="2023"/>
    <x v="0"/>
    <x v="0"/>
    <x v="0"/>
    <x v="0"/>
    <s v="2 - Poder Ejecutivo"/>
    <s v="0202 - MINISTERIO DE  INTERIOR Y POLICÍA"/>
    <s v="0008 - HOSPITAL GENERAL DOCENTE DE LA POLICIA NACIONAL"/>
    <x v="1"/>
    <x v="5"/>
    <x v="21"/>
    <s v="2.3 - MATERIALES Y SUMINISTROS"/>
    <s v="2.3.5 - CUERO, CAUCHO Y PLÁSTICO"/>
    <s v="N"/>
    <s v="00 - N/A"/>
    <s v="10 - FONDO GENERAL"/>
    <s v="(en blanco)"/>
    <s v="99 - MULTIPROVINCIAL"/>
    <n v="231848"/>
    <n v="0"/>
    <n v="0"/>
    <n v="0"/>
  </r>
  <r>
    <s v="2023"/>
    <x v="0"/>
    <x v="0"/>
    <x v="0"/>
    <x v="0"/>
    <s v="2 - Poder Ejecutivo"/>
    <s v="0202 - MINISTERIO DE  INTERIOR Y POLICÍA"/>
    <s v="0008 - HOSPITAL GENERAL DOCENTE DE LA POLICIA NACIONAL"/>
    <x v="1"/>
    <x v="5"/>
    <x v="21"/>
    <s v="2.3 - MATERIALES Y SUMINISTROS"/>
    <s v="2.3.5 - CUERO, CAUCHO Y PLÁSTICO"/>
    <s v="N"/>
    <s v="00 - N/A"/>
    <s v="10 - FONDO GENERAL"/>
    <s v="(en blanco)"/>
    <s v="99 - MULTIPROVINCIAL"/>
    <n v="1700000"/>
    <n v="0"/>
    <n v="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8400000"/>
    <n v="8400000"/>
    <n v="8400000"/>
    <n v="63000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9096000"/>
    <n v="3980980"/>
    <n v="9096000"/>
    <n v="24405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0"/>
    <n v="476705.32999999996"/>
    <n v="300000"/>
    <n v="336029.68"/>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20000000"/>
    <n v="23168112.350000001"/>
    <n v="23282046.300000001"/>
    <n v="22512663.48"/>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en blanco)"/>
    <s v="99 - MULTIPROVINCIAL"/>
    <n v="0"/>
    <n v="3365737.61"/>
    <n v="6250000"/>
    <n v="0"/>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3018299"/>
    <n v="2120572.5700000003"/>
    <n v="3018299"/>
    <n v="2004133.2399999998"/>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6000000"/>
    <n v="8314951.2999999998"/>
    <n v="7081848"/>
    <n v="6610827.3200000003"/>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19774349"/>
    <n v="19468108.039999999"/>
    <n v="19774349"/>
    <n v="16236492.750000002"/>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2380000"/>
    <n v="2754191.0300000003"/>
    <n v="2380000"/>
    <n v="2754191.0300000003"/>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160000"/>
    <n v="114956.54000000001"/>
    <n v="160000"/>
    <n v="67756.540000000008"/>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633124"/>
    <n v="10261.69"/>
    <n v="633124"/>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0"/>
    <n v="50000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0"/>
    <n v="300000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869144"/>
    <n v="520000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0"/>
    <n v="65000"/>
    <n v="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967200"/>
    <n v="433300"/>
    <n v="433300"/>
    <n v="43330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20814000"/>
    <n v="28618812"/>
    <n v="29527950"/>
    <n v="2413395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1815100"/>
    <n v="0"/>
    <n v="2520501"/>
    <n v="0"/>
  </r>
  <r>
    <s v="2023"/>
    <x v="0"/>
    <x v="0"/>
    <x v="0"/>
    <x v="0"/>
    <s v="2 - Poder Ejecutivo"/>
    <s v="0202 - MINISTERIO DE  INTERIOR Y POLICÍA"/>
    <s v="0009 - COMITÉ DE RETIRO DE LA POLICIA NACIONAL"/>
    <x v="1"/>
    <x v="2"/>
    <x v="20"/>
    <s v="2.1 - REMUNERACIONES Y CONTRIBUCIONES"/>
    <s v="2.1.2 - SOBRESUELDOS"/>
    <s v="N"/>
    <s v="00 - N/A"/>
    <s v="10 - FONDO GENERAL"/>
    <s v="(en blanco)"/>
    <s v="99 - MULTIPROVINCIAL"/>
    <n v="7792800"/>
    <n v="7792800"/>
    <n v="7792800"/>
    <n v="6397800"/>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68575"/>
    <n v="30720.970000000008"/>
    <n v="30720.97"/>
    <n v="30720.9699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1547245"/>
    <n v="2063378.4"/>
    <n v="2130968.13"/>
    <n v="1744274.75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11606"/>
    <n v="5199.5999999999995"/>
    <n v="5199.6000000000004"/>
    <n v="5199.6000000000004"/>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1200000"/>
    <n v="840895.99999999988"/>
    <n v="1200000"/>
    <n v="840896.00000000012"/>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10800"/>
    <n v="0"/>
    <n v="10800"/>
    <n v="0"/>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22800"/>
    <n v="17233"/>
    <n v="22800"/>
    <n v="17233"/>
  </r>
  <r>
    <s v="2023"/>
    <x v="0"/>
    <x v="0"/>
    <x v="0"/>
    <x v="0"/>
    <s v="2 - Poder Ejecutivo"/>
    <s v="0202 - MINISTERIO DE  INTERIOR Y POLICÍA"/>
    <s v="0009 - COMITÉ DE RETIRO DE LA POLICIA NACIONAL"/>
    <x v="1"/>
    <x v="2"/>
    <x v="20"/>
    <s v="2.2 - CONTRATACIÓN DE SERVICIOS"/>
    <s v="2.2.6 - SEGUROS"/>
    <s v="N"/>
    <s v="00 - N/A"/>
    <s v="10 - FONDO GENERAL"/>
    <s v="(en blanco)"/>
    <s v="99 - MULTIPROVINCIAL"/>
    <n v="20000"/>
    <n v="13357.72"/>
    <n v="20000"/>
    <n v="13357.72"/>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113224"/>
    <n v="97000"/>
    <n v="113224"/>
    <n v="9700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78000"/>
    <n v="0"/>
    <n v="78000"/>
    <n v="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600000"/>
    <n v="525695.98"/>
    <n v="600000"/>
    <n v="525695.98"/>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965000"/>
    <n v="0"/>
    <n v="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en blanco)"/>
    <s v="99 - MULTIPROVINCIAL"/>
    <n v="140000"/>
    <n v="108939.98"/>
    <n v="140000"/>
    <n v="108939.97999999998"/>
  </r>
  <r>
    <s v="2023"/>
    <x v="0"/>
    <x v="0"/>
    <x v="0"/>
    <x v="0"/>
    <s v="2 - Poder Ejecutivo"/>
    <s v="0202 - MINISTERIO DE  INTERIOR Y POLICÍA"/>
    <s v="0009 - COMITÉ DE RETIRO DE LA POLICIA NACIONAL"/>
    <x v="1"/>
    <x v="2"/>
    <x v="20"/>
    <s v="2.3 - MATERIALES Y SUMINISTROS"/>
    <s v="2.3.1 - ALIMENTOS Y PRODUCTOS AGROFORESTALES"/>
    <s v="N"/>
    <s v="00 - N/A"/>
    <s v="10 - FONDO GENERAL"/>
    <s v="(en blanco)"/>
    <s v="99 - MULTIPROVINCIAL"/>
    <n v="0"/>
    <n v="4547878.6800000006"/>
    <n v="4875000"/>
    <n v="3412186.98"/>
  </r>
  <r>
    <s v="2023"/>
    <x v="0"/>
    <x v="0"/>
    <x v="0"/>
    <x v="0"/>
    <s v="2 - Poder Ejecutivo"/>
    <s v="0202 - MINISTERIO DE  INTERIOR Y POLICÍA"/>
    <s v="0009 - COMITÉ DE RETIRO DE LA POLICIA NACIONAL"/>
    <x v="1"/>
    <x v="2"/>
    <x v="20"/>
    <s v="2.3 - MATERIALES Y SUMINISTROS"/>
    <s v="2.3.3 - PAPEL, CARTÓN E IMPRESOS"/>
    <s v="N"/>
    <s v="00 - N/A"/>
    <s v="10 - FONDO GENERAL"/>
    <s v="(en blanco)"/>
    <s v="99 - MULTIPROVINCIAL"/>
    <n v="480400"/>
    <n v="110697.64"/>
    <n v="380400"/>
    <n v="110697.64"/>
  </r>
  <r>
    <s v="2023"/>
    <x v="0"/>
    <x v="0"/>
    <x v="0"/>
    <x v="0"/>
    <s v="2 - Poder Ejecutivo"/>
    <s v="0202 - MINISTERIO DE  INTERIOR Y POLICÍA"/>
    <s v="0009 - COMITÉ DE RETIRO DE LA POLICIA NACIONAL"/>
    <x v="1"/>
    <x v="2"/>
    <x v="20"/>
    <s v="2.3 - MATERIALES Y SUMINISTROS"/>
    <s v="2.3.3 - PAPEL, CARTÓN E IMPRESOS"/>
    <s v="N"/>
    <s v="00 - N/A"/>
    <s v="10 - FONDO GENERAL"/>
    <s v="(en blanco)"/>
    <s v="99 - MULTIPROVINCIAL"/>
    <n v="350000"/>
    <n v="200440.7"/>
    <n v="350000"/>
    <n v="200440.7"/>
  </r>
  <r>
    <s v="2023"/>
    <x v="0"/>
    <x v="0"/>
    <x v="0"/>
    <x v="0"/>
    <s v="2 - Poder Ejecutivo"/>
    <s v="0202 - MINISTERIO DE  INTERIOR Y POLICÍA"/>
    <s v="0009 - COMITÉ DE RETIRO DE LA POLICIA NACIONAL"/>
    <x v="1"/>
    <x v="2"/>
    <x v="20"/>
    <s v="2.3 - MATERIALES Y SUMINISTROS"/>
    <s v="2.3.4 - PRODUCTOS FARMACÉUTICOS"/>
    <s v="N"/>
    <s v="00 - N/A"/>
    <s v="10 - FONDO GENERAL"/>
    <s v="(en blanco)"/>
    <s v="99 - MULTIPROVINCIAL"/>
    <n v="20000000"/>
    <n v="14621562"/>
    <n v="14625000"/>
    <n v="14621562"/>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5698400"/>
    <n v="4273800"/>
    <n v="5798400"/>
    <n v="4273800"/>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5500"/>
    <n v="5493.9699999999993"/>
    <n v="5500"/>
    <n v="5493.9699999999993"/>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15000"/>
    <n v="0"/>
    <n v="15000"/>
    <n v="0"/>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300000"/>
    <n v="433946.17"/>
    <n v="434300"/>
    <n v="433946.17"/>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1400000"/>
    <n v="973313.67"/>
    <n v="1265700"/>
    <n v="973313.67"/>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4500"/>
    <n v="0"/>
    <n v="4500"/>
    <n v="0"/>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300000"/>
    <n v="219754.94"/>
    <n v="300000"/>
    <n v="219754.94"/>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965000"/>
    <n v="0"/>
    <n v="0"/>
    <n v="0"/>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8760000"/>
    <n v="8760000"/>
    <n v="8760000"/>
    <n v="7258750"/>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730000"/>
    <n v="729993"/>
    <n v="730000"/>
    <n v="0"/>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600000"/>
    <n v="191361.32"/>
    <n v="600000"/>
    <n v="191361.32"/>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618000"/>
    <n v="618000"/>
    <n v="618000"/>
    <n v="514645.40000000008"/>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618000"/>
    <n v="618000"/>
    <n v="618000"/>
    <n v="515371.3000000001"/>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111600"/>
    <n v="111600"/>
    <n v="111600"/>
    <n v="94249.040000000008"/>
  </r>
  <r>
    <s v="2023"/>
    <x v="0"/>
    <x v="0"/>
    <x v="0"/>
    <x v="0"/>
    <s v="2 - Poder Ejecutivo"/>
    <s v="0202 - MINISTERIO DE  INTERIOR Y POLICÍA"/>
    <s v="0009 - CUERPO DE BOMBEROS DE SANTO DOMINGO DE PEDRO BRAND"/>
    <x v="0"/>
    <x v="1"/>
    <x v="18"/>
    <s v="2.2 - CONTRATACIÓN DE SERVICIOS"/>
    <s v="2.2.1 - SERVICIOS BÁSICOS"/>
    <s v="N"/>
    <s v="00 - N/A"/>
    <s v="10 - FONDO GENERAL"/>
    <s v="(en blanco)"/>
    <s v="01 - DISTRITO NACIONAL"/>
    <n v="1400000"/>
    <n v="1864152.01"/>
    <n v="2009800"/>
    <n v="1864152.01"/>
  </r>
  <r>
    <s v="2023"/>
    <x v="0"/>
    <x v="0"/>
    <x v="0"/>
    <x v="0"/>
    <s v="2 - Poder Ejecutivo"/>
    <s v="0202 - MINISTERIO DE  INTERIOR Y POLICÍA"/>
    <s v="0009 - CUERPO DE BOMBEROS DE SANTO DOMINGO DE PEDRO BRAND"/>
    <x v="0"/>
    <x v="1"/>
    <x v="18"/>
    <s v="2.2 - CONTRATACIÓN DE SERVICIOS"/>
    <s v="2.2.1 - SERVICIOS BÁSICOS"/>
    <s v="N"/>
    <s v="00 - N/A"/>
    <s v="10 - FONDO GENERAL"/>
    <s v="(en blanco)"/>
    <s v="01 - DISTRITO NACIONAL"/>
    <n v="144000"/>
    <n v="90837.01"/>
    <n v="120000"/>
    <n v="90837.01"/>
  </r>
  <r>
    <s v="2023"/>
    <x v="0"/>
    <x v="0"/>
    <x v="0"/>
    <x v="0"/>
    <s v="2 - Poder Ejecutivo"/>
    <s v="0202 - MINISTERIO DE  INTERIOR Y POLICÍA"/>
    <s v="0009 - CUERPO DE BOMBEROS DE SANTO DOMINGO DE PEDRO BRAND"/>
    <x v="0"/>
    <x v="1"/>
    <x v="18"/>
    <s v="2.2 - CONTRATACIÓN DE SERVICIOS"/>
    <s v="2.2.5 - ALQUILERES Y RENTAS"/>
    <s v="N"/>
    <s v="00 - N/A"/>
    <s v="10 - FONDO GENERAL"/>
    <s v="(en blanco)"/>
    <s v="01 - DISTRITO NACIONAL"/>
    <n v="504000"/>
    <n v="0"/>
    <n v="504000"/>
    <n v="0"/>
  </r>
  <r>
    <s v="2023"/>
    <x v="0"/>
    <x v="0"/>
    <x v="0"/>
    <x v="0"/>
    <s v="2 - Poder Ejecutivo"/>
    <s v="0202 - MINISTERIO DE  INTERIOR Y POLICÍA"/>
    <s v="0009 - CUERPO DE BOMBEROS DE SANTO DOMINGO DE PEDRO BRAND"/>
    <x v="0"/>
    <x v="1"/>
    <x v="18"/>
    <s v="2.2 - CONTRATACIÓN DE SERVICIOS"/>
    <s v="2.2.6 - SEGUROS"/>
    <s v="N"/>
    <s v="00 - N/A"/>
    <s v="10 - FONDO GENERAL"/>
    <s v="(en blanco)"/>
    <s v="01 - DISTRITO NACIONAL"/>
    <n v="50000"/>
    <n v="14189.04"/>
    <n v="14200"/>
    <n v="14189.04"/>
  </r>
  <r>
    <s v="2023"/>
    <x v="0"/>
    <x v="0"/>
    <x v="0"/>
    <x v="0"/>
    <s v="2 - Poder Ejecutivo"/>
    <s v="0202 - MINISTERIO DE  INTERIOR Y POLICÍA"/>
    <s v="0009 - CUERPO DE BOMBEROS DE SANTO DOMINGO DE PEDRO BRAND"/>
    <x v="0"/>
    <x v="1"/>
    <x v="18"/>
    <s v="2.2 - CONTRATACIÓN DE SERVICIOS"/>
    <s v="2.2.8 - OTROS SERVICIOS NO INCLUIDOS EN CONCEPTOS ANTERIORES"/>
    <s v="N"/>
    <s v="00 - N/A"/>
    <s v="10 - FONDO GENERAL"/>
    <s v="(en blanco)"/>
    <s v="01 - DISTRITO NACIONAL"/>
    <n v="150000"/>
    <n v="0"/>
    <n v="0"/>
    <n v="0"/>
  </r>
  <r>
    <s v="2023"/>
    <x v="0"/>
    <x v="0"/>
    <x v="0"/>
    <x v="0"/>
    <s v="2 - Poder Ejecutivo"/>
    <s v="0202 - MINISTERIO DE  INTERIOR Y POLICÍA"/>
    <s v="0009 - CUERPO DE BOMBEROS DE SANTO DOMINGO DE PEDRO BRAND"/>
    <x v="0"/>
    <x v="1"/>
    <x v="18"/>
    <s v="2.3 - MATERIALES Y SUMINISTROS"/>
    <s v="2.3.1 - ALIMENTOS Y PRODUCTOS AGROFORESTALES"/>
    <s v="N"/>
    <s v="00 - N/A"/>
    <s v="10 - FONDO GENERAL"/>
    <s v="(en blanco)"/>
    <s v="01 - DISTRITO NACIONAL"/>
    <n v="1784764"/>
    <n v="866913.95"/>
    <n v="2212695"/>
    <n v="866913.95000000007"/>
  </r>
  <r>
    <s v="2023"/>
    <x v="0"/>
    <x v="0"/>
    <x v="0"/>
    <x v="0"/>
    <s v="2 - Poder Ejecutivo"/>
    <s v="0202 - MINISTERIO DE  INTERIOR Y POLICÍA"/>
    <s v="0009 - CUERPO DE BOMBEROS DE SANTO DOMINGO DE PEDRO BRAND"/>
    <x v="0"/>
    <x v="1"/>
    <x v="18"/>
    <s v="2.3 - MATERIALES Y SUMINISTROS"/>
    <s v="2.3.2 - TEXTILES Y VESTUARIOS"/>
    <s v="N"/>
    <s v="00 - N/A"/>
    <s v="10 - FONDO GENERAL"/>
    <s v="(en blanco)"/>
    <s v="01 - DISTRITO NACIONAL"/>
    <n v="200000"/>
    <n v="0"/>
    <n v="100000"/>
    <n v="0"/>
  </r>
  <r>
    <s v="2023"/>
    <x v="0"/>
    <x v="0"/>
    <x v="0"/>
    <x v="0"/>
    <s v="2 - Poder Ejecutivo"/>
    <s v="0202 - MINISTERIO DE  INTERIOR Y POLICÍA"/>
    <s v="0009 - CUERPO DE BOMBEROS DE SANTO DOMINGO DE PEDRO BRAND"/>
    <x v="0"/>
    <x v="1"/>
    <x v="18"/>
    <s v="2.3 - MATERIALES Y SUMINISTROS"/>
    <s v="2.3.2 - TEXTILES Y VESTUARIOS"/>
    <s v="N"/>
    <s v="00 - N/A"/>
    <s v="10 - FONDO GENERAL"/>
    <s v="(en blanco)"/>
    <s v="01 - DISTRITO NACIONAL"/>
    <n v="100000"/>
    <n v="0"/>
    <n v="0"/>
    <n v="0"/>
  </r>
  <r>
    <s v="2023"/>
    <x v="0"/>
    <x v="0"/>
    <x v="0"/>
    <x v="0"/>
    <s v="2 - Poder Ejecutivo"/>
    <s v="0202 - MINISTERIO DE  INTERIOR Y POLICÍA"/>
    <s v="0009 - CUERPO DE BOMBEROS DE SANTO DOMINGO DE PEDRO BRAND"/>
    <x v="0"/>
    <x v="1"/>
    <x v="18"/>
    <s v="2.3 - MATERIALES Y SUMINISTROS"/>
    <s v="2.3.5 - CUERO, CAUCHO Y PLÁSTICO"/>
    <s v="N"/>
    <s v="00 - N/A"/>
    <s v="10 - FONDO GENERAL"/>
    <s v="(en blanco)"/>
    <s v="01 - DISTRITO NACIONAL"/>
    <n v="160000"/>
    <n v="0"/>
    <n v="0"/>
    <n v="0"/>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600000"/>
    <n v="348340.5"/>
    <n v="600000"/>
    <n v="348340.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1020000"/>
    <n v="542957.20000000007"/>
    <n v="1020000"/>
    <n v="542957.1999999999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100000"/>
    <n v="0"/>
    <n v="1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en blanco)"/>
    <s v="01 - DISTRITO NACIONAL"/>
    <n v="400000"/>
    <n v="0"/>
    <n v="2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en blanco)"/>
    <s v="01 - DISTRITO NACIONAL"/>
    <n v="267931"/>
    <n v="0"/>
    <n v="0"/>
    <n v="0"/>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15000000"/>
    <n v="12218662.949999999"/>
    <n v="15000000"/>
    <n v="10371144.529999997"/>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300000"/>
    <n v="0"/>
    <n v="300000"/>
    <n v="0"/>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1250000"/>
    <n v="0"/>
    <n v="1250000"/>
    <n v="0"/>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423000"/>
    <n v="280360.2"/>
    <n v="423000"/>
    <n v="280360.2"/>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008559"/>
    <n v="810370.92999999993"/>
    <n v="1008559"/>
    <n v="736920.78"/>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009660"/>
    <n v="810953.25"/>
    <n v="1009660"/>
    <n v="737960.18999999983"/>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86463"/>
    <n v="144337.56"/>
    <n v="186463"/>
    <n v="131936.30999999997"/>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400000"/>
    <n v="369796.87999999995"/>
    <n v="400000"/>
    <n v="369796.87999999995"/>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300000"/>
    <n v="212752.51"/>
    <n v="300000"/>
    <n v="212752.51"/>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50000"/>
    <n v="172226.14"/>
    <n v="58000"/>
    <n v="172226.14"/>
  </r>
  <r>
    <s v="2023"/>
    <x v="0"/>
    <x v="0"/>
    <x v="0"/>
    <x v="0"/>
    <s v="2 - Poder Ejecutivo"/>
    <s v="0202 - MINISTERIO DE  INTERIOR Y POLICÍA"/>
    <s v="0010 - CUERPO DE BOMBEROS DE SANTO DOMINGO OESTE"/>
    <x v="0"/>
    <x v="1"/>
    <x v="18"/>
    <s v="2.2 - CONTRATACIÓN DE SERVICIOS"/>
    <s v="2.2.2 - PUBLICIDAD, IMPRESIÓN Y ENCUADERNACIÓN"/>
    <s v="N"/>
    <s v="00 - N/A"/>
    <s v="10 - FONDO GENERAL"/>
    <s v="(en blanco)"/>
    <s v="01 - DISTRITO NACIONAL"/>
    <n v="45000"/>
    <n v="23405.3"/>
    <n v="49700"/>
    <n v="23405.3"/>
  </r>
  <r>
    <s v="2023"/>
    <x v="0"/>
    <x v="0"/>
    <x v="0"/>
    <x v="0"/>
    <s v="2 - Poder Ejecutivo"/>
    <s v="0202 - MINISTERIO DE  INTERIOR Y POLICÍA"/>
    <s v="0010 - CUERPO DE BOMBEROS DE SANTO DOMINGO OESTE"/>
    <x v="0"/>
    <x v="1"/>
    <x v="18"/>
    <s v="2.2 - CONTRATACIÓN DE SERVICIOS"/>
    <s v="2.2.6 - SEGUROS"/>
    <s v="N"/>
    <s v="00 - N/A"/>
    <s v="10 - FONDO GENERAL"/>
    <s v="(en blanco)"/>
    <s v="01 - DISTRITO NACIONAL"/>
    <n v="263000"/>
    <n v="181506.95"/>
    <n v="200239"/>
    <n v="181506.95"/>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en blanco)"/>
    <s v="01 - DISTRITO NACIONAL"/>
    <n v="300000"/>
    <n v="0"/>
    <n v="176526"/>
    <n v="0"/>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en blanco)"/>
    <s v="01 - DISTRITO NACIONAL"/>
    <n v="0"/>
    <n v="20060"/>
    <n v="4640"/>
    <n v="0"/>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en blanco)"/>
    <s v="01 - DISTRITO NACIONAL"/>
    <n v="3000000"/>
    <n v="3104286.09"/>
    <n v="3126300"/>
    <n v="2989075.08"/>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en blanco)"/>
    <s v="01 - DISTRITO NACIONAL"/>
    <n v="3000"/>
    <n v="4465.12"/>
    <n v="4500"/>
    <n v="4465.12"/>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30000"/>
    <n v="47483.199999999997"/>
    <n v="62470"/>
    <n v="47483.199999999997"/>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70000"/>
    <n v="74045"/>
    <n v="74045"/>
    <n v="74045"/>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50000"/>
    <n v="103776.58"/>
    <n v="104050"/>
    <n v="103776.58"/>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25000"/>
    <n v="41154.979999999996"/>
    <n v="43275"/>
    <n v="41154.979999999996"/>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70000"/>
    <n v="32568"/>
    <n v="32720"/>
    <n v="32568"/>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0"/>
    <n v="4130"/>
    <n v="3500"/>
    <n v="4130"/>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300000"/>
    <n v="252014.11000000002"/>
    <n v="284905"/>
    <n v="252014.11000000002"/>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5000"/>
    <n v="0"/>
    <n v="1000"/>
    <n v="0"/>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70000"/>
    <n v="0"/>
    <n v="50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3000"/>
    <n v="9440"/>
    <n v="9450"/>
    <n v="944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5000"/>
    <n v="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1000"/>
    <n v="8185.96"/>
    <n v="8610"/>
    <n v="8185.96"/>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0"/>
    <n v="53170.8"/>
    <n v="53200"/>
    <n v="53170.8"/>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1500"/>
    <n v="19493.599999999999"/>
    <n v="19500"/>
    <n v="19493.599999999999"/>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979000"/>
    <n v="1500000"/>
    <n v="979000"/>
    <n v="131500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690000"/>
    <n v="202980"/>
    <n v="690000"/>
    <n v="20298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20000"/>
    <n v="177120"/>
    <n v="120000"/>
    <n v="55520.71"/>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50000"/>
    <n v="0"/>
    <n v="5000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30000"/>
    <n v="62139.93"/>
    <n v="130000"/>
    <n v="62139.93"/>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3000"/>
    <n v="0"/>
    <n v="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5000"/>
    <n v="14160"/>
    <n v="15000"/>
    <n v="1416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35000"/>
    <n v="55269.38"/>
    <n v="55574"/>
    <n v="55269.38"/>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0"/>
    <n v="6195"/>
    <n v="6500"/>
    <n v="619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70000"/>
    <n v="68914.95"/>
    <n v="70000"/>
    <n v="68914.9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100000"/>
    <n v="135830.66999999998"/>
    <n v="135903"/>
    <n v="135830.66999999998"/>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50000"/>
    <n v="108560"/>
    <n v="108603"/>
    <n v="10856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50000"/>
    <n v="79999.97"/>
    <n v="80000"/>
    <n v="79999.97"/>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40000"/>
    <n v="15299.99"/>
    <n v="16200"/>
    <n v="15299.99"/>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29446.85"/>
    <n v="43950"/>
    <n v="29446.8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200000"/>
    <n v="885"/>
    <n v="2240"/>
    <n v="885"/>
  </r>
  <r>
    <s v="2023"/>
    <x v="0"/>
    <x v="0"/>
    <x v="1"/>
    <x v="1"/>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0"/>
    <n v="0"/>
    <n v="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42354291"/>
    <n v="0"/>
    <n v="0"/>
    <n v="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2933833652"/>
    <n v="3109480994.2900009"/>
    <n v="3807238329.1700001"/>
    <n v="3109480994.2899995"/>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602437200"/>
    <n v="524851778.72000003"/>
    <n v="647507600"/>
    <n v="524851778.72000003"/>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72400000"/>
    <n v="72400000"/>
    <n v="72400000"/>
    <n v="6033000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33422416"/>
    <n v="39843502.5"/>
    <n v="51100020"/>
    <n v="39843502.5"/>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321467190"/>
    <n v="0"/>
    <n v="421271977.37"/>
    <n v="0"/>
  </r>
  <r>
    <s v="2023"/>
    <x v="0"/>
    <x v="0"/>
    <x v="0"/>
    <x v="0"/>
    <s v="2 - Poder Ejecutivo"/>
    <s v="0203 - MINISTERIO DE DEFENSA"/>
    <s v="0001 - ARMADA DE LA REPUBLICA DOMINICANA"/>
    <x v="0"/>
    <x v="4"/>
    <x v="22"/>
    <s v="2.1 - REMUNERACIONES Y CONTRIBUCIONES"/>
    <s v="2.1.2 - SOBRESUELDOS"/>
    <s v="N"/>
    <s v="00 - N/A"/>
    <s v="10 - FONDO GENERAL"/>
    <s v="(en blanco)"/>
    <s v="99 - MULTIPROVINCIAL"/>
    <n v="82743348"/>
    <n v="68562714.500000015"/>
    <n v="85829748"/>
    <n v="68562714.5"/>
  </r>
  <r>
    <s v="2023"/>
    <x v="0"/>
    <x v="0"/>
    <x v="0"/>
    <x v="0"/>
    <s v="2 - Poder Ejecutivo"/>
    <s v="0203 - MINISTERIO DE DEFENSA"/>
    <s v="0001 - ARMADA DE LA REPUBLICA DOMINICANA"/>
    <x v="0"/>
    <x v="4"/>
    <x v="22"/>
    <s v="2.1 - REMUNERACIONES Y CONTRIBUCIONES"/>
    <s v="2.1.2 - SOBRESUELDOS"/>
    <s v="N"/>
    <s v="00 - N/A"/>
    <s v="10 - FONDO GENERAL"/>
    <s v="(en blanco)"/>
    <s v="99 - MULTIPROVINCIAL"/>
    <n v="0"/>
    <n v="7706300"/>
    <n v="18396000"/>
    <n v="7706300"/>
  </r>
  <r>
    <s v="2023"/>
    <x v="0"/>
    <x v="0"/>
    <x v="0"/>
    <x v="0"/>
    <s v="2 - Poder Ejecutivo"/>
    <s v="0203 - MINISTERIO DE DEFENSA"/>
    <s v="0001 - ARMADA DE LA REPUBLICA DOMINICANA"/>
    <x v="0"/>
    <x v="4"/>
    <x v="22"/>
    <s v="2.1 - REMUNERACIONES Y CONTRIBUCIONES"/>
    <s v="2.1.5 - CONTRIBUCIONES A LA SEGURIDAD SOCIAL"/>
    <s v="N"/>
    <s v="00 - N/A"/>
    <s v="10 - FONDO GENERAL"/>
    <s v="(en blanco)"/>
    <s v="99 - MULTIPROVINCIAL"/>
    <n v="233184254"/>
    <n v="249367536.58000004"/>
    <n v="308974783.07999998"/>
    <n v="249367536.57999998"/>
  </r>
  <r>
    <s v="2023"/>
    <x v="0"/>
    <x v="0"/>
    <x v="0"/>
    <x v="0"/>
    <s v="2 - Poder Ejecutivo"/>
    <s v="0203 - MINISTERIO DE DEFENSA"/>
    <s v="0001 - ARMADA DE LA REPUBLICA DOMINICANA"/>
    <x v="0"/>
    <x v="4"/>
    <x v="22"/>
    <s v="2.1 - REMUNERACIONES Y CONTRIBUCIONES"/>
    <s v="2.1.5 - CONTRIBUCIONES A LA SEGURIDAD SOCIAL"/>
    <s v="N"/>
    <s v="00 - N/A"/>
    <s v="10 - FONDO GENERAL"/>
    <s v="(en blanco)"/>
    <s v="99 - MULTIPROVINCIAL"/>
    <n v="39344529"/>
    <n v="42205906.690000005"/>
    <n v="52304833.379999995"/>
    <n v="42205906.689999998"/>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0"/>
    <n v="244708.7"/>
    <n v="315950"/>
    <n v="244708.7"/>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11585000"/>
    <n v="19325796.510000002"/>
    <n v="19385000"/>
    <n v="13314441.830000002"/>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5729952"/>
    <n v="5708270.9699999988"/>
    <n v="5729952"/>
    <n v="2264658.94"/>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48339645"/>
    <n v="74040040.139999986"/>
    <n v="74139645"/>
    <n v="59103164.800000012"/>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1000000"/>
    <n v="377760"/>
    <n v="1000000"/>
    <n v="377760"/>
  </r>
  <r>
    <s v="2023"/>
    <x v="0"/>
    <x v="0"/>
    <x v="0"/>
    <x v="0"/>
    <s v="2 - Poder Ejecutivo"/>
    <s v="0203 - MINISTERIO DE DEFENSA"/>
    <s v="0001 - ARMADA DE LA REPUBLICA DOMINICANA"/>
    <x v="0"/>
    <x v="4"/>
    <x v="22"/>
    <s v="2.2 - CONTRATACIÓN DE SERVICIOS"/>
    <s v="2.2.1 - SERVICIOS BÁSICOS"/>
    <s v="N"/>
    <s v="00 - N/A"/>
    <s v="20 - FONDOS CON DESTINO ESPECÍFICO"/>
    <s v="(en blanco)"/>
    <s v="99 - MULTIPROVINCIAL"/>
    <n v="0"/>
    <n v="293199.98"/>
    <n v="295377.59999999998"/>
    <n v="0"/>
  </r>
  <r>
    <s v="2023"/>
    <x v="0"/>
    <x v="0"/>
    <x v="0"/>
    <x v="0"/>
    <s v="2 - Poder Ejecutivo"/>
    <s v="0203 - MINISTERIO DE DEFENSA"/>
    <s v="0001 - ARMADA DE LA REPUBLICA DOMINICANA"/>
    <x v="0"/>
    <x v="4"/>
    <x v="22"/>
    <s v="2.2 - CONTRATACIÓN DE SERVICIOS"/>
    <s v="2.2.3 - VIÁTICOS"/>
    <s v="N"/>
    <s v="00 - N/A"/>
    <s v="10 - FONDO GENERAL"/>
    <s v="(en blanco)"/>
    <s v="99 - MULTIPROVINCIAL"/>
    <n v="73998370"/>
    <n v="0"/>
    <n v="100000"/>
    <n v="0"/>
  </r>
  <r>
    <s v="2023"/>
    <x v="0"/>
    <x v="0"/>
    <x v="0"/>
    <x v="0"/>
    <s v="2 - Poder Ejecutivo"/>
    <s v="0203 - MINISTERIO DE DEFENSA"/>
    <s v="0001 - ARMADA DE LA REPUBLICA DOMINICANA"/>
    <x v="0"/>
    <x v="4"/>
    <x v="22"/>
    <s v="2.2 - CONTRATACIÓN DE SERVICIOS"/>
    <s v="2.2.3 - VIÁTICOS"/>
    <s v="N"/>
    <s v="00 - N/A"/>
    <s v="10 - FONDO GENERAL"/>
    <s v="(en blanco)"/>
    <s v="99 - MULTIPROVINCIAL"/>
    <n v="19000000"/>
    <n v="15018190.75"/>
    <n v="19000000"/>
    <n v="15018190.75"/>
  </r>
  <r>
    <s v="2023"/>
    <x v="0"/>
    <x v="0"/>
    <x v="0"/>
    <x v="0"/>
    <s v="2 - Poder Ejecutivo"/>
    <s v="0203 - MINISTERIO DE DEFENSA"/>
    <s v="0001 - ARMADA DE LA REPUBLICA DOMINICANA"/>
    <x v="0"/>
    <x v="4"/>
    <x v="22"/>
    <s v="2.2 - CONTRATACIÓN DE SERVICIOS"/>
    <s v="2.2.4 - TRANSPORTE Y ALMACENAJE"/>
    <s v="N"/>
    <s v="00 - N/A"/>
    <s v="10 - FONDO GENERAL"/>
    <s v="(en blanco)"/>
    <s v="99 - MULTIPROVINCIAL"/>
    <n v="1500000"/>
    <n v="0"/>
    <n v="0"/>
    <n v="0"/>
  </r>
  <r>
    <s v="2023"/>
    <x v="0"/>
    <x v="0"/>
    <x v="0"/>
    <x v="0"/>
    <s v="2 - Poder Ejecutivo"/>
    <s v="0203 - MINISTERIO DE DEFENSA"/>
    <s v="0001 - ARMADA DE LA REPUBLICA DOMINICANA"/>
    <x v="0"/>
    <x v="4"/>
    <x v="22"/>
    <s v="2.2 - CONTRATACIÓN DE SERVICIOS"/>
    <s v="2.2.4 - TRANSPORTE Y ALMACENAJE"/>
    <s v="N"/>
    <s v="00 - N/A"/>
    <s v="20 - FONDOS CON DESTINO ESPECÍFICO"/>
    <s v="(en blanco)"/>
    <s v="99 - MULTIPROVINCIAL"/>
    <n v="0"/>
    <n v="997642.48"/>
    <n v="1002483.58"/>
    <n v="0"/>
  </r>
  <r>
    <s v="2023"/>
    <x v="0"/>
    <x v="0"/>
    <x v="0"/>
    <x v="0"/>
    <s v="2 - Poder Ejecutivo"/>
    <s v="0203 - MINISTERIO DE DEFENSA"/>
    <s v="0001 - ARMADA DE LA REPUBLICA DOMINICANA"/>
    <x v="0"/>
    <x v="4"/>
    <x v="22"/>
    <s v="2.2 - CONTRATACIÓN DE SERVICIOS"/>
    <s v="2.2.5 - ALQUILERES Y RENTAS"/>
    <s v="N"/>
    <s v="00 - N/A"/>
    <s v="10 - FONDO GENERAL"/>
    <s v="(en blanco)"/>
    <s v="99 - MULTIPROVINCIAL"/>
    <n v="0"/>
    <n v="184080"/>
    <n v="184080"/>
    <n v="184080"/>
  </r>
  <r>
    <s v="2023"/>
    <x v="0"/>
    <x v="0"/>
    <x v="0"/>
    <x v="0"/>
    <s v="2 - Poder Ejecutivo"/>
    <s v="0203 - MINISTERIO DE DEFENSA"/>
    <s v="0001 - ARMADA DE LA REPUBLICA DOMINICANA"/>
    <x v="0"/>
    <x v="4"/>
    <x v="22"/>
    <s v="2.2 - CONTRATACIÓN DE SERVICIOS"/>
    <s v="2.2.6 - SEGUROS"/>
    <s v="N"/>
    <s v="00 - N/A"/>
    <s v="10 - FONDO GENERAL"/>
    <s v="(en blanco)"/>
    <s v="99 - MULTIPROVINCIAL"/>
    <n v="7800000"/>
    <n v="8200000"/>
    <n v="7800000"/>
    <n v="8200000"/>
  </r>
  <r>
    <s v="2023"/>
    <x v="0"/>
    <x v="0"/>
    <x v="0"/>
    <x v="0"/>
    <s v="2 - Poder Ejecutivo"/>
    <s v="0203 - MINISTERIO DE DEFENSA"/>
    <s v="0001 - ARMADA DE LA REPUBLICA DOMINICANA"/>
    <x v="0"/>
    <x v="4"/>
    <x v="22"/>
    <s v="2.2 - CONTRATACIÓN DE SERVICIOS"/>
    <s v="2.2.6 - SEGUROS"/>
    <s v="N"/>
    <s v="00 - N/A"/>
    <s v="10 - FONDO GENERAL"/>
    <s v="(en blanco)"/>
    <s v="99 - MULTIPROVINCIAL"/>
    <n v="400000"/>
    <n v="1153469.02"/>
    <n v="1553470"/>
    <n v="1153469.0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6450000"/>
    <n v="3299591.95"/>
    <n v="4238370.8600000003"/>
    <n v="3093033.56"/>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800000"/>
    <n v="162910.79999999999"/>
    <n v="800000"/>
    <n v="162910.799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0"/>
    <n v="1490209.8699999999"/>
    <n v="1500000"/>
    <n v="1490209.86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en blanco)"/>
    <s v="99 - MULTIPROVINCIAL"/>
    <n v="0"/>
    <n v="324910.52"/>
    <n v="429324"/>
    <n v="32506.5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en blanco)"/>
    <s v="99 - MULTIPROVINCIAL"/>
    <n v="0"/>
    <n v="1595545.5"/>
    <n v="1595545.5"/>
    <n v="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3000000"/>
    <n v="1335642"/>
    <n v="3000000"/>
    <n v="1335642"/>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171100"/>
    <n v="171100"/>
    <n v="17110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264163.71999999997"/>
    <n v="264163.71999999997"/>
    <n v="264163.71999999997"/>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2856055"/>
    <n v="2856055"/>
    <n v="2856055"/>
  </r>
  <r>
    <s v="2023"/>
    <x v="0"/>
    <x v="0"/>
    <x v="0"/>
    <x v="0"/>
    <s v="2 - Poder Ejecutivo"/>
    <s v="0203 - MINISTERIO DE DEFENSA"/>
    <s v="0001 - ARMADA DE LA REPUBLICA DOMINICANA"/>
    <x v="0"/>
    <x v="4"/>
    <x v="22"/>
    <s v="2.2 - CONTRATACIÓN DE SERVICIOS"/>
    <s v="2.2.8 - OTROS SERVICIOS NO INCLUIDOS EN CONCEPTOS ANTERIORES"/>
    <s v="N"/>
    <s v="00 - N/A"/>
    <s v="20 - FONDOS CON DESTINO ESPECÍFICO"/>
    <s v="(en blanco)"/>
    <s v="99 - MULTIPROVINCIAL"/>
    <n v="0"/>
    <n v="0"/>
    <n v="477900"/>
    <n v="0"/>
  </r>
  <r>
    <s v="2023"/>
    <x v="0"/>
    <x v="0"/>
    <x v="0"/>
    <x v="0"/>
    <s v="2 - Poder Ejecutivo"/>
    <s v="0203 - MINISTERIO DE DEFENSA"/>
    <s v="0001 - ARMADA DE LA REPUBLICA DOMINICANA"/>
    <x v="0"/>
    <x v="4"/>
    <x v="22"/>
    <s v="2.2 - CONTRATACIÓN DE SERVICIOS"/>
    <s v="2.2.9 - OTRAS CONTRATACIONES DE SERVICIOS"/>
    <s v="N"/>
    <s v="00 - N/A"/>
    <s v="10 - FONDO GENERAL"/>
    <s v="(en blanco)"/>
    <s v="99 - MULTIPROVINCIAL"/>
    <n v="877000"/>
    <n v="120950"/>
    <n v="120950"/>
    <n v="120950"/>
  </r>
  <r>
    <s v="2023"/>
    <x v="0"/>
    <x v="0"/>
    <x v="0"/>
    <x v="0"/>
    <s v="2 - Poder Ejecutivo"/>
    <s v="0203 - MINISTERIO DE DEFENSA"/>
    <s v="0001 - ARMADA DE LA REPUBLICA DOMINICANA"/>
    <x v="0"/>
    <x v="4"/>
    <x v="22"/>
    <s v="2.3 - MATERIALES Y SUMINISTROS"/>
    <s v="2.3.1 - ALIMENTOS Y PRODUCTOS AGROFORESTALES"/>
    <s v="N"/>
    <s v="00 - N/A"/>
    <s v="10 - FONDO GENERAL"/>
    <s v="(en blanco)"/>
    <s v="99 - MULTIPROVINCIAL"/>
    <n v="190575517"/>
    <n v="215734392"/>
    <n v="219539245"/>
    <n v="181561894.09999999"/>
  </r>
  <r>
    <s v="2023"/>
    <x v="0"/>
    <x v="0"/>
    <x v="0"/>
    <x v="0"/>
    <s v="2 - Poder Ejecutivo"/>
    <s v="0203 - MINISTERIO DE DEFENSA"/>
    <s v="0001 - ARMADA DE LA REPUBLICA DOMINICANA"/>
    <x v="0"/>
    <x v="4"/>
    <x v="22"/>
    <s v="2.3 - MATERIALES Y SUMINISTROS"/>
    <s v="2.3.1 - ALIMENTOS Y PRODUCTOS AGROFORESTALES"/>
    <s v="N"/>
    <s v="00 - N/A"/>
    <s v="10 - FONDO GENERAL"/>
    <s v="(en blanco)"/>
    <s v="99 - MULTIPROVINCIAL"/>
    <n v="1200000"/>
    <n v="304000.7"/>
    <n v="304000.69999999995"/>
    <n v="304000.69999999995"/>
  </r>
  <r>
    <s v="2023"/>
    <x v="0"/>
    <x v="0"/>
    <x v="0"/>
    <x v="0"/>
    <s v="2 - Poder Ejecutivo"/>
    <s v="0203 - MINISTERIO DE DEFENSA"/>
    <s v="0001 - ARMADA DE LA REPUBLICA DOMINICANA"/>
    <x v="0"/>
    <x v="4"/>
    <x v="22"/>
    <s v="2.3 - MATERIALES Y SUMINISTROS"/>
    <s v="2.3.1 - ALIMENTOS Y PRODUCTOS AGROFORESTALES"/>
    <s v="N"/>
    <s v="00 - N/A"/>
    <s v="20 - FONDOS CON DESTINO ESPECÍFICO"/>
    <s v="(en blanco)"/>
    <s v="99 - MULTIPROVINCIAL"/>
    <n v="0"/>
    <n v="673898"/>
    <n v="802400"/>
    <n v="0"/>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1000000"/>
    <n v="199971.69"/>
    <n v="310000"/>
    <n v="99412.090000000011"/>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2500000"/>
    <n v="4094868.04"/>
    <n v="4064000"/>
    <n v="2512783.04"/>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10851163"/>
    <n v="19383179.759999998"/>
    <n v="18884702"/>
    <n v="14930154.76"/>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5000000"/>
    <n v="8228716.6699999999"/>
    <n v="8661000"/>
    <n v="3567716.67"/>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194700"/>
    <n v="430700"/>
    <n v="0"/>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2449555"/>
    <n v="2423965.0099999998"/>
    <n v="0"/>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945180"/>
    <n v="945180"/>
    <n v="0"/>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000000"/>
    <n v="1345653.99"/>
    <n v="1652925.99"/>
    <n v="1345653.99"/>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000000"/>
    <n v="998280"/>
    <n v="1088500"/>
    <n v="998280"/>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85000"/>
    <n v="374886"/>
    <n v="454536"/>
    <n v="374886"/>
  </r>
  <r>
    <s v="2023"/>
    <x v="0"/>
    <x v="0"/>
    <x v="0"/>
    <x v="0"/>
    <s v="2 - Poder Ejecutivo"/>
    <s v="0203 - MINISTERIO DE DEFENSA"/>
    <s v="0001 - ARMADA DE LA REPUBLICA DOMINICANA"/>
    <x v="0"/>
    <x v="4"/>
    <x v="22"/>
    <s v="2.3 - MATERIALES Y SUMINISTROS"/>
    <s v="2.3.3 - PAPEL, CARTÓN E IMPRESOS"/>
    <s v="N"/>
    <s v="00 - N/A"/>
    <s v="20 - FONDOS CON DESTINO ESPECÍFICO"/>
    <s v="(en blanco)"/>
    <s v="99 - MULTIPROVINCIAL"/>
    <n v="0"/>
    <n v="981612.5"/>
    <n v="981612.5"/>
    <n v="0"/>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255000"/>
    <n v="0"/>
    <n v="0"/>
    <n v="0"/>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4100000"/>
    <n v="5037781.16"/>
    <n v="5037781.16"/>
    <n v="5037781.16"/>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700000"/>
    <n v="284298.52"/>
    <n v="284298.52"/>
    <n v="284298.51999999996"/>
  </r>
  <r>
    <s v="2023"/>
    <x v="0"/>
    <x v="0"/>
    <x v="0"/>
    <x v="0"/>
    <s v="2 - Poder Ejecutivo"/>
    <s v="0203 - MINISTERIO DE DEFENSA"/>
    <s v="0001 - ARMADA DE LA REPUBLICA DOMINICANA"/>
    <x v="0"/>
    <x v="4"/>
    <x v="22"/>
    <s v="2.3 - MATERIALES Y SUMINISTROS"/>
    <s v="2.3.5 - CUERO, CAUCHO Y PLÁSTICO"/>
    <s v="N"/>
    <s v="00 - N/A"/>
    <s v="20 - FONDOS CON DESTINO ESPECÍFICO"/>
    <s v="(en blanco)"/>
    <s v="99 - MULTIPROVINCIAL"/>
    <n v="0"/>
    <n v="218300"/>
    <n v="262500"/>
    <n v="0"/>
  </r>
  <r>
    <s v="2023"/>
    <x v="0"/>
    <x v="0"/>
    <x v="0"/>
    <x v="0"/>
    <s v="2 - Poder Ejecutivo"/>
    <s v="0203 - MINISTERIO DE DEFENSA"/>
    <s v="0001 - ARMADA DE LA REPUBLICA DOMINICANA"/>
    <x v="0"/>
    <x v="4"/>
    <x v="22"/>
    <s v="2.3 - MATERIALES Y SUMINISTROS"/>
    <s v="2.3.5 - CUERO, CAUCHO Y PLÁSTICO"/>
    <s v="N"/>
    <s v="00 - N/A"/>
    <s v="20 - FONDOS CON DESTINO ESPECÍFICO"/>
    <s v="(en blanco)"/>
    <s v="99 - MULTIPROVINCIAL"/>
    <n v="0"/>
    <n v="807637.12"/>
    <n v="823670.83"/>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2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700000"/>
    <n v="14443.2"/>
    <n v="14444"/>
    <n v="14443.2"/>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2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700000"/>
    <n v="888840.27999999991"/>
    <n v="700000"/>
    <n v="884238.28"/>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4100000"/>
    <n v="1411854.1800000002"/>
    <n v="1600694.46"/>
    <n v="1220222.18"/>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
    <n v="949.99"/>
    <n v="949.98999999999978"/>
    <n v="949.99"/>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55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0"/>
    <n v="88335.18"/>
    <n v="88335.18"/>
    <n v="88335.180000000008"/>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31835.22"/>
    <n v="31835.22"/>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33343472"/>
    <n v="133343379.19999999"/>
    <n v="133343472"/>
    <n v="93071993.080000013"/>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40135835"/>
    <n v="140135659.09999999"/>
    <n v="140135835"/>
    <n v="126762175"/>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6000000"/>
    <n v="4999950"/>
    <n v="6000000"/>
    <n v="4999947.6399999997"/>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7000000"/>
    <n v="7484653.29"/>
    <n v="8764850"/>
    <n v="7484653.290000001"/>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0"/>
    <n v="258066"/>
    <n v="93000"/>
    <n v="258066"/>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00000"/>
    <n v="180047.94"/>
    <n v="100000"/>
    <n v="180047.9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0"/>
    <n v="0"/>
    <n v="50000"/>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700000"/>
    <n v="909922.05"/>
    <n v="939970"/>
    <n v="909922.05"/>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800000"/>
    <n v="594580.77"/>
    <n v="594580.77"/>
    <n v="586556.77"/>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en blanco)"/>
    <s v="99 - MULTIPROVINCIAL"/>
    <n v="0"/>
    <n v="391465"/>
    <n v="391465"/>
    <n v="0"/>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en blanco)"/>
    <s v="99 - MULTIPROVINCIAL"/>
    <n v="0"/>
    <n v="1264499.8"/>
    <n v="1264499.8"/>
    <n v="0"/>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2000000"/>
    <n v="1950931.19"/>
    <n v="2698973"/>
    <n v="1950931.19"/>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2500000"/>
    <n v="2946236.6399999997"/>
    <n v="3611612.04"/>
    <n v="2946236.64"/>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0"/>
    <n v="281508.24"/>
    <n v="259000"/>
    <n v="281508.24"/>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500000"/>
    <n v="687379.98"/>
    <n v="1097950"/>
    <n v="687379.98"/>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5000000"/>
    <n v="5276495.6900000004"/>
    <n v="6037159.8499999996"/>
    <n v="5102976.68"/>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7672000"/>
    <n v="7992358.3499999987"/>
    <n v="9878104.2599999998"/>
    <n v="6762159.7300000004"/>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75000"/>
    <n v="1400244.1700000002"/>
    <n v="1375000"/>
    <n v="1400244.17"/>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310000"/>
    <n v="131719.67999999999"/>
    <n v="310000"/>
    <n v="131719.67999999999"/>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000000"/>
    <n v="4918925.1100000003"/>
    <n v="4984650"/>
    <n v="4918925.1000000006"/>
  </r>
  <r>
    <s v="2023"/>
    <x v="0"/>
    <x v="0"/>
    <x v="1"/>
    <x v="1"/>
    <s v="2 - Poder Ejecutivo"/>
    <s v="0203 - MINISTERIO DE DEFENSA"/>
    <s v="0001 - ARMADA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853600.2"/>
    <n v="934560"/>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20365"/>
    <n v="232312.5"/>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9272.44"/>
    <n v="9272.44"/>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64615"/>
    <n v="331875"/>
    <n v="0"/>
  </r>
  <r>
    <s v="2023"/>
    <x v="0"/>
    <x v="0"/>
    <x v="1"/>
    <x v="1"/>
    <s v="2 - Poder Ejecutivo"/>
    <s v="0203 - MINISTERIO DE DEFENSA"/>
    <s v="0001 - ARMADA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ARMADA DE LA REPUBLICA DOMINICANA"/>
    <x v="1"/>
    <x v="5"/>
    <x v="21"/>
    <s v="2.1 - REMUNERACIONES Y CONTRIBUCIONES"/>
    <s v="2.1.1 - REMUNERACIONES"/>
    <s v="N"/>
    <s v="00 - N/A"/>
    <s v="10 - FONDO GENERAL"/>
    <s v="(en blanco)"/>
    <s v="99 - MULTIPROVINCIAL"/>
    <n v="166012161"/>
    <n v="196469536.68000001"/>
    <n v="269063861"/>
    <n v="196469536.68000001"/>
  </r>
  <r>
    <s v="2023"/>
    <x v="0"/>
    <x v="0"/>
    <x v="0"/>
    <x v="0"/>
    <s v="2 - Poder Ejecutivo"/>
    <s v="0203 - MINISTERIO DE DEFENSA"/>
    <s v="0001 - ARMADA DE LA REPUBLICA DOMINICANA"/>
    <x v="1"/>
    <x v="5"/>
    <x v="21"/>
    <s v="2.1 - REMUNERACIONES Y CONTRIBUCIONES"/>
    <s v="2.1.1 - REMUNERACIONES"/>
    <s v="N"/>
    <s v="00 - N/A"/>
    <s v="10 - FONDO GENERAL"/>
    <s v="(en blanco)"/>
    <s v="99 - MULTIPROVINCIAL"/>
    <n v="31384800"/>
    <n v="27982100"/>
    <n v="36149800"/>
    <n v="27982100"/>
  </r>
  <r>
    <s v="2023"/>
    <x v="0"/>
    <x v="0"/>
    <x v="0"/>
    <x v="0"/>
    <s v="2 - Poder Ejecutivo"/>
    <s v="0203 - MINISTERIO DE DEFENSA"/>
    <s v="0001 - ARMADA DE LA REPUBLICA DOMINICANA"/>
    <x v="1"/>
    <x v="5"/>
    <x v="21"/>
    <s v="2.1 - REMUNERACIONES Y CONTRIBUCIONES"/>
    <s v="2.1.2 - SOBRESUELDOS"/>
    <s v="N"/>
    <s v="00 - N/A"/>
    <s v="10 - FONDO GENERAL"/>
    <s v="(en blanco)"/>
    <s v="99 - MULTIPROVINCIAL"/>
    <n v="5511180"/>
    <n v="4735689.25"/>
    <n v="6213780"/>
    <n v="4735689.25"/>
  </r>
  <r>
    <s v="2023"/>
    <x v="0"/>
    <x v="0"/>
    <x v="0"/>
    <x v="0"/>
    <s v="2 - Poder Ejecutivo"/>
    <s v="0203 - MINISTERIO DE DEFENSA"/>
    <s v="0001 - ARMADA DE LA REPUBLICA DOMINICANA"/>
    <x v="1"/>
    <x v="5"/>
    <x v="21"/>
    <s v="2.3 - MATERIALES Y SUMINISTROS"/>
    <s v="2.3.1 - ALIMENTOS Y PRODUCTOS AGROFORESTALES"/>
    <s v="N"/>
    <s v="00 - N/A"/>
    <s v="10 - FONDO GENERAL"/>
    <s v="(en blanco)"/>
    <s v="99 - MULTIPROVINCIAL"/>
    <n v="5609200"/>
    <n v="5609200"/>
    <n v="5609200"/>
    <n v="5607813"/>
  </r>
  <r>
    <s v="2023"/>
    <x v="0"/>
    <x v="0"/>
    <x v="0"/>
    <x v="0"/>
    <s v="2 - Poder Ejecutivo"/>
    <s v="0203 - MINISTERIO DE DEFENSA"/>
    <s v="0001 - ARMADA DE LA REPUBLICA DOMINICANA"/>
    <x v="1"/>
    <x v="5"/>
    <x v="21"/>
    <s v="2.3 - MATERIALES Y SUMINISTROS"/>
    <s v="2.3.2 - TEXTILES Y VESTUARIOS"/>
    <s v="N"/>
    <s v="00 - N/A"/>
    <s v="10 - FONDO GENERAL"/>
    <s v="(en blanco)"/>
    <s v="99 - MULTIPROVINCIAL"/>
    <n v="1162857"/>
    <n v="0"/>
    <n v="446486"/>
    <n v="0"/>
  </r>
  <r>
    <s v="2023"/>
    <x v="0"/>
    <x v="0"/>
    <x v="0"/>
    <x v="0"/>
    <s v="2 - Poder Ejecutivo"/>
    <s v="0203 - MINISTERIO DE DEFENSA"/>
    <s v="0001 - ARMADA DE LA REPUBLICA DOMINICANA"/>
    <x v="1"/>
    <x v="5"/>
    <x v="21"/>
    <s v="2.3 - MATERIALES Y SUMINISTROS"/>
    <s v="2.3.2 - TEXTILES Y VESTUARIOS"/>
    <s v="N"/>
    <s v="00 - N/A"/>
    <s v="10 - FONDO GENERAL"/>
    <s v="(en blanco)"/>
    <s v="99 - MULTIPROVINCIAL"/>
    <n v="0"/>
    <n v="0"/>
    <n v="50000"/>
    <n v="0"/>
  </r>
  <r>
    <s v="2023"/>
    <x v="0"/>
    <x v="0"/>
    <x v="0"/>
    <x v="0"/>
    <s v="2 - Poder Ejecutivo"/>
    <s v="0203 - MINISTERIO DE DEFENSA"/>
    <s v="0001 - ARMADA DE LA REPUBLICA DOMINICANA"/>
    <x v="1"/>
    <x v="5"/>
    <x v="21"/>
    <s v="2.3 - MATERIALES Y SUMINISTROS"/>
    <s v="2.3.3 - PAPEL, CARTÓN E IMPRESOS"/>
    <s v="N"/>
    <s v="00 - N/A"/>
    <s v="10 - FONDO GENERAL"/>
    <s v="(en blanco)"/>
    <s v="99 - MULTIPROVINCIAL"/>
    <n v="0"/>
    <n v="7533.12"/>
    <n v="7534"/>
    <n v="7533.12"/>
  </r>
  <r>
    <s v="2023"/>
    <x v="0"/>
    <x v="0"/>
    <x v="0"/>
    <x v="0"/>
    <s v="2 - Poder Ejecutivo"/>
    <s v="0203 - MINISTERIO DE DEFENSA"/>
    <s v="0001 - ARMADA DE LA REPUBLICA DOMINICANA"/>
    <x v="1"/>
    <x v="5"/>
    <x v="21"/>
    <s v="2.3 - MATERIALES Y SUMINISTROS"/>
    <s v="2.3.4 - PRODUCTOS FARMACÉUTICOS"/>
    <s v="N"/>
    <s v="00 - N/A"/>
    <s v="10 - FONDO GENERAL"/>
    <s v="(en blanco)"/>
    <s v="99 - MULTIPROVINCIAL"/>
    <n v="8400000"/>
    <n v="8582149.8899999987"/>
    <n v="10543785"/>
    <n v="3967544.29"/>
  </r>
  <r>
    <s v="2023"/>
    <x v="0"/>
    <x v="0"/>
    <x v="0"/>
    <x v="0"/>
    <s v="2 - Poder Ejecutivo"/>
    <s v="0203 - MINISTERIO DE DEFENSA"/>
    <s v="0001 - ARMADA DE LA REPUBLICA DOMINICANA"/>
    <x v="1"/>
    <x v="5"/>
    <x v="21"/>
    <s v="2.3 - MATERIALES Y SUMINISTROS"/>
    <s v="2.3.6 - PRODUCTOS DE MINERALES, METÁLICOS Y NO METÁLICOS"/>
    <s v="N"/>
    <s v="00 - N/A"/>
    <s v="10 - FONDO GENERAL"/>
    <s v="(en blanco)"/>
    <s v="99 - MULTIPROVINCIAL"/>
    <n v="0"/>
    <n v="26999.82"/>
    <n v="26999.82"/>
    <n v="0"/>
  </r>
  <r>
    <s v="2023"/>
    <x v="0"/>
    <x v="0"/>
    <x v="0"/>
    <x v="0"/>
    <s v="2 - Poder Ejecutivo"/>
    <s v="0203 - MINISTERIO DE DEFENSA"/>
    <s v="0001 - ARMADA DE LA REPUBLICA DOMINICANA"/>
    <x v="1"/>
    <x v="5"/>
    <x v="21"/>
    <s v="2.3 - MATERIALES Y SUMINISTROS"/>
    <s v="2.3.6 - PRODUCTOS DE MINERALES, METÁLICOS Y NO METÁLICOS"/>
    <s v="N"/>
    <s v="00 - N/A"/>
    <s v="10 - FONDO GENERAL"/>
    <s v="(en blanco)"/>
    <s v="99 - MULTIPROVINCIAL"/>
    <n v="0"/>
    <n v="599.97"/>
    <n v="599.97"/>
    <n v="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120000"/>
    <n v="120000"/>
    <n v="120000"/>
    <n v="120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112000"/>
    <n v="112000"/>
    <n v="112000"/>
    <n v="112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0"/>
    <n v="201754.51"/>
    <n v="201754.51"/>
    <n v="85499.76"/>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200000"/>
    <n v="600187.36"/>
    <n v="636895"/>
    <n v="505077.57999999996"/>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32692.190000000002"/>
    <n v="113000"/>
    <n v="27599.99"/>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293188"/>
    <n v="2407.1999999999998"/>
    <n v="2407.2000000000116"/>
    <n v="2407.1999999999998"/>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7800000"/>
    <n v="4693617.9000000004"/>
    <n v="4702316"/>
    <n v="2819048.09"/>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27719"/>
    <n v="27719"/>
    <n v="1700"/>
  </r>
  <r>
    <s v="2023"/>
    <x v="0"/>
    <x v="0"/>
    <x v="1"/>
    <x v="1"/>
    <s v="2 - Poder Ejecutivo"/>
    <s v="0203 - MINISTERIO DE DEFENSA"/>
    <s v="0001 - ARMADA DE LA REPUBLICA DOMINICANA"/>
    <x v="1"/>
    <x v="5"/>
    <x v="21"/>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x v="1"/>
    <x v="8"/>
    <x v="23"/>
    <s v="2.1 - REMUNERACIONES Y CONTRIBUCIONES"/>
    <s v="2.1.1 - REMUNERACIONES"/>
    <s v="N"/>
    <s v="00 - N/A"/>
    <s v="10 - FONDO GENERAL"/>
    <s v="(en blanco)"/>
    <s v="99 - MULTIPROVINCIAL"/>
    <n v="163355530"/>
    <n v="176353634.16000003"/>
    <n v="226637130"/>
    <n v="176353634.16000003"/>
  </r>
  <r>
    <s v="2023"/>
    <x v="0"/>
    <x v="0"/>
    <x v="0"/>
    <x v="0"/>
    <s v="2 - Poder Ejecutivo"/>
    <s v="0203 - MINISTERIO DE DEFENSA"/>
    <s v="0001 - ARMADA DE LA REPUBLICA DOMINICANA"/>
    <x v="1"/>
    <x v="8"/>
    <x v="23"/>
    <s v="2.1 - REMUNERACIONES Y CONTRIBUCIONES"/>
    <s v="2.1.1 - REMUNERACIONES"/>
    <s v="N"/>
    <s v="00 - N/A"/>
    <s v="10 - FONDO GENERAL"/>
    <s v="(en blanco)"/>
    <s v="99 - MULTIPROVINCIAL"/>
    <n v="39520800"/>
    <n v="33415800"/>
    <n v="40085800"/>
    <n v="33415800"/>
  </r>
  <r>
    <s v="2023"/>
    <x v="0"/>
    <x v="0"/>
    <x v="0"/>
    <x v="0"/>
    <s v="2 - Poder Ejecutivo"/>
    <s v="0203 - MINISTERIO DE DEFENSA"/>
    <s v="0001 - ARMADA DE LA REPUBLICA DOMINICANA"/>
    <x v="1"/>
    <x v="8"/>
    <x v="23"/>
    <s v="2.1 - REMUNERACIONES Y CONTRIBUCIONES"/>
    <s v="2.1.2 - SOBRESUELDOS"/>
    <s v="N"/>
    <s v="00 - N/A"/>
    <s v="10 - FONDO GENERAL"/>
    <s v="(en blanco)"/>
    <s v="99 - MULTIPROVINCIAL"/>
    <n v="3319890"/>
    <n v="2863008.75"/>
    <n v="3430280"/>
    <n v="2863008.75"/>
  </r>
  <r>
    <s v="2023"/>
    <x v="0"/>
    <x v="0"/>
    <x v="0"/>
    <x v="0"/>
    <s v="2 - Poder Ejecutivo"/>
    <s v="0203 - MINISTERIO DE DEFENSA"/>
    <s v="0001 - ARMADA DE LA REPUBLICA DOMINICANA"/>
    <x v="1"/>
    <x v="8"/>
    <x v="23"/>
    <s v="2.1 - REMUNERACIONES Y CONTRIBUCIONES"/>
    <s v="2.1.2 - SOBRESUELDOS"/>
    <s v="N"/>
    <s v="00 - N/A"/>
    <s v="10 - FONDO GENERAL"/>
    <s v="(en blanco)"/>
    <s v="99 - MULTIPROVINCIAL"/>
    <n v="6840000"/>
    <n v="9200000"/>
    <n v="11200000"/>
    <n v="9200000"/>
  </r>
  <r>
    <s v="2023"/>
    <x v="0"/>
    <x v="0"/>
    <x v="0"/>
    <x v="0"/>
    <s v="2 - Poder Ejecutivo"/>
    <s v="0203 - MINISTERIO DE DEFENSA"/>
    <s v="0001 - ARMADA DE LA REPUBLICA DOMINICANA"/>
    <x v="1"/>
    <x v="8"/>
    <x v="23"/>
    <s v="2.2 - CONTRATACIÓN DE SERVICIOS"/>
    <s v="2.2.8 - OTROS SERVICIOS NO INCLUIDOS EN CONCEPTOS ANTERIORES"/>
    <s v="N"/>
    <s v="00 - N/A"/>
    <s v="10 - FONDO GENERAL"/>
    <s v="(en blanco)"/>
    <s v="99 - MULTIPROVINCIAL"/>
    <n v="0"/>
    <n v="0"/>
    <n v="4200000"/>
    <n v="0"/>
  </r>
  <r>
    <s v="2023"/>
    <x v="0"/>
    <x v="0"/>
    <x v="0"/>
    <x v="0"/>
    <s v="2 - Poder Ejecutivo"/>
    <s v="0203 - MINISTERIO DE DEFENSA"/>
    <s v="0001 - ARMADA DE LA REPUBLICA DOMINICANA"/>
    <x v="1"/>
    <x v="8"/>
    <x v="23"/>
    <s v="2.3 - MATERIALES Y SUMINISTROS"/>
    <s v="2.3.2 - TEXTILES Y VESTUARIOS"/>
    <s v="N"/>
    <s v="00 - N/A"/>
    <s v="10 - FONDO GENERAL"/>
    <s v="(en blanco)"/>
    <s v="99 - MULTIPROVINCIAL"/>
    <n v="0"/>
    <n v="0"/>
    <n v="198240"/>
    <n v="0"/>
  </r>
  <r>
    <s v="2023"/>
    <x v="0"/>
    <x v="0"/>
    <x v="0"/>
    <x v="0"/>
    <s v="2 - Poder Ejecutivo"/>
    <s v="0203 - MINISTERIO DE DEFENSA"/>
    <s v="0001 - ARMADA DE LA REPUBLICA DOMINICANA"/>
    <x v="1"/>
    <x v="8"/>
    <x v="23"/>
    <s v="2.3 - MATERIALES Y SUMINISTROS"/>
    <s v="2.3.2 - TEXTILES Y VESTUARIOS"/>
    <s v="N"/>
    <s v="00 - N/A"/>
    <s v="10 - FONDO GENERAL"/>
    <s v="(en blanco)"/>
    <s v="99 - MULTIPROVINCIAL"/>
    <n v="422657"/>
    <n v="0"/>
    <n v="2150032"/>
    <n v="0"/>
  </r>
  <r>
    <s v="2023"/>
    <x v="0"/>
    <x v="0"/>
    <x v="0"/>
    <x v="0"/>
    <s v="2 - Poder Ejecutivo"/>
    <s v="0203 - MINISTERIO DE DEFENSA"/>
    <s v="0001 - ARMADA DE LA REPUBLICA DOMINICANA"/>
    <x v="1"/>
    <x v="8"/>
    <x v="23"/>
    <s v="2.3 - MATERIALES Y SUMINISTROS"/>
    <s v="2.3.7 - COMBUSTIBLES, LUBRICANTES, PRODUCTOS QUÍMICOS Y CONEXOS"/>
    <s v="N"/>
    <s v="00 - N/A"/>
    <s v="10 - FONDO GENERAL"/>
    <s v="(en blanco)"/>
    <s v="99 - MULTIPROVINCIAL"/>
    <n v="0"/>
    <n v="0"/>
    <n v="2150000"/>
    <n v="0"/>
  </r>
  <r>
    <s v="2023"/>
    <x v="0"/>
    <x v="0"/>
    <x v="0"/>
    <x v="0"/>
    <s v="2 - Poder Ejecutivo"/>
    <s v="0203 - MINISTERIO DE DEFENSA"/>
    <s v="0001 - ARMADA DE LA REPUBLICA DOMINICANA"/>
    <x v="1"/>
    <x v="8"/>
    <x v="23"/>
    <s v="2.3 - MATERIALES Y SUMINISTROS"/>
    <s v="2.3.9 - PRODUCTOS Y ÚTILES VARIOS"/>
    <s v="N"/>
    <s v="00 - N/A"/>
    <s v="10 - FONDO GENERAL"/>
    <s v="(en blanco)"/>
    <s v="99 - MULTIPROVINCIAL"/>
    <n v="0"/>
    <n v="0"/>
    <n v="146615"/>
    <n v="0"/>
  </r>
  <r>
    <s v="2023"/>
    <x v="0"/>
    <x v="0"/>
    <x v="1"/>
    <x v="1"/>
    <s v="2 - Poder Ejecutivo"/>
    <s v="0203 - MINISTERIO DE DEFENSA"/>
    <s v="0001 - ARMADA DE LA REPUBLICA DOMINICANA"/>
    <x v="1"/>
    <x v="8"/>
    <x v="23"/>
    <s v="2.3 - MATERIALES Y SUMINISTROS"/>
    <s v="2.3.9 - PRODUCTOS Y ÚTILES VARIOS"/>
    <s v="N"/>
    <s v="00 - N/A"/>
    <s v="10 - FONDO GENERAL"/>
    <s v="(en blanco)"/>
    <s v="99 - MULTIPROVINCIAL"/>
    <n v="0"/>
    <n v="0"/>
    <n v="0"/>
    <n v="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74418605"/>
    <n v="0"/>
    <n v="0"/>
    <n v="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2356751518"/>
    <n v="2919436376.9400001"/>
    <n v="3179835935.8000002"/>
    <n v="2519764743.1499996"/>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412908000"/>
    <n v="415744800"/>
    <n v="415744800"/>
    <n v="34641680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100598730"/>
    <n v="145016652.5"/>
    <n v="145016652.5"/>
    <n v="118466325"/>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786690911"/>
    <n v="990630804.01999998"/>
    <n v="990630804.01999998"/>
    <n v="84597.959999999992"/>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5403037998"/>
    <n v="7010673325.2999992"/>
    <n v="7010673325.2999992"/>
    <n v="5694789865.8899994"/>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1192569600"/>
    <n v="1217266186"/>
    <n v="1227266186"/>
    <n v="1013574305"/>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144000000"/>
    <n v="164000000"/>
    <n v="154000000"/>
    <n v="140000000"/>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1776"/>
    <n v="1776"/>
    <n v="1776"/>
    <n v="1480"/>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31644363"/>
    <n v="51934179.649999999"/>
    <n v="52960179.649999999"/>
    <n v="26315958.450000003"/>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48630000"/>
    <n v="94979200"/>
    <n v="93953200"/>
    <n v="94977500"/>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1776"/>
    <n v="1776"/>
    <n v="1776"/>
    <n v="1480"/>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220492500"/>
    <n v="236715801.78"/>
    <n v="236715801.78"/>
    <n v="186589989.70000005"/>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87036000"/>
    <n v="282989670"/>
    <n v="291851960"/>
    <n v="238271700"/>
  </r>
  <r>
    <s v="2023"/>
    <x v="0"/>
    <x v="0"/>
    <x v="0"/>
    <x v="0"/>
    <s v="2 - Poder Ejecutivo"/>
    <s v="0203 - MINISTERIO DE DEFENSA"/>
    <s v="0001 - EJERCITO DE LA REPUBLICA DOMINICANA"/>
    <x v="0"/>
    <x v="4"/>
    <x v="22"/>
    <s v="2.1 - REMUNERACIONES Y CONTRIBUCIONES"/>
    <s v="2.1.3 - DIETAS Y GASTOS DE REPRESENTACIÓN"/>
    <s v="N"/>
    <s v="00 - N/A"/>
    <s v="10 - FONDO GENERAL"/>
    <s v="(en blanco)"/>
    <s v="99 - MULTIPROVINCIAL"/>
    <n v="28614600"/>
    <n v="0"/>
    <n v="0"/>
    <n v="0"/>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01 - DISTRITO NACIONAL"/>
    <n v="174363519"/>
    <n v="235159413.47999999"/>
    <n v="235159413.48000002"/>
    <n v="186331069.69999999"/>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01 - DISTRITO NACIONAL"/>
    <n v="29483069"/>
    <n v="39746989.399999999"/>
    <n v="39746989.399999999"/>
    <n v="31486297.699999999"/>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99 - MULTIPROVINCIAL"/>
    <n v="377425943"/>
    <n v="454627594.05000001"/>
    <n v="454627594.05000001"/>
    <n v="403760609.71000004"/>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99 - MULTIPROVINCIAL"/>
    <n v="72775072"/>
    <n v="84117443.019999996"/>
    <n v="84117443.019999996"/>
    <n v="68327865.319999993"/>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36000000"/>
    <n v="35747075"/>
    <n v="36000000"/>
    <n v="27295731.410000004"/>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609932"/>
    <n v="609932"/>
    <n v="609932"/>
    <n v="515057.62000000005"/>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152396030"/>
    <n v="152362343.47999999"/>
    <n v="152396030"/>
    <n v="110931235.56999999"/>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1152000"/>
    <n v="1438610"/>
    <n v="1152000"/>
    <n v="895292"/>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15500"/>
    <n v="15500"/>
    <n v="15500"/>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152662.5"/>
    <n v="152500"/>
    <n v="152662.5"/>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577773.18000000005"/>
    <n v="632000"/>
    <n v="577773.18000000005"/>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99 - MULTIPROVINCIAL"/>
    <n v="0"/>
    <n v="1354994"/>
    <n v="1355000"/>
    <n v="1354994"/>
  </r>
  <r>
    <s v="2023"/>
    <x v="0"/>
    <x v="0"/>
    <x v="0"/>
    <x v="0"/>
    <s v="2 - Poder Ejecutivo"/>
    <s v="0203 - MINISTERIO DE DEFENSA"/>
    <s v="0001 - EJERCITO DE LA REPUBLICA DOMINICANA"/>
    <x v="0"/>
    <x v="4"/>
    <x v="22"/>
    <s v="2.2 - CONTRATACIÓN DE SERVICIOS"/>
    <s v="2.2.3 - VIÁTICOS"/>
    <s v="N"/>
    <s v="00 - N/A"/>
    <s v="10 - FONDO GENERAL"/>
    <s v="(en blanco)"/>
    <s v="01 - DISTRITO NACIONAL"/>
    <n v="97334895"/>
    <n v="18135000"/>
    <n v="18135000"/>
    <n v="15112500"/>
  </r>
  <r>
    <s v="2023"/>
    <x v="0"/>
    <x v="0"/>
    <x v="0"/>
    <x v="0"/>
    <s v="2 - Poder Ejecutivo"/>
    <s v="0203 - MINISTERIO DE DEFENSA"/>
    <s v="0001 - EJERCITO DE LA REPUBLICA DOMINICANA"/>
    <x v="0"/>
    <x v="4"/>
    <x v="22"/>
    <s v="2.2 - CONTRATACIÓN DE SERVICIOS"/>
    <s v="2.2.3 - VIÁTICOS"/>
    <s v="N"/>
    <s v="00 - N/A"/>
    <s v="10 - FONDO GENERAL"/>
    <s v="(en blanco)"/>
    <s v="01 - DISTRITO NACIONAL"/>
    <n v="36000000"/>
    <n v="36000000"/>
    <n v="36000000"/>
    <n v="32228170"/>
  </r>
  <r>
    <s v="2023"/>
    <x v="0"/>
    <x v="0"/>
    <x v="0"/>
    <x v="0"/>
    <s v="2 - Poder Ejecutivo"/>
    <s v="0203 - MINISTERIO DE DEFENSA"/>
    <s v="0001 - EJERCITO DE LA REPUBLICA DOMINICANA"/>
    <x v="0"/>
    <x v="4"/>
    <x v="22"/>
    <s v="2.2 - CONTRATACIÓN DE SERVICIOS"/>
    <s v="2.2.4 - TRANSPORTE Y ALMACENAJE"/>
    <s v="N"/>
    <s v="00 - N/A"/>
    <s v="10 - FONDO GENERAL"/>
    <s v="(en blanco)"/>
    <s v="99 - MULTIPROVINCIAL"/>
    <n v="1200000"/>
    <n v="764121.75"/>
    <n v="1200000"/>
    <n v="764121.75"/>
  </r>
  <r>
    <s v="2023"/>
    <x v="0"/>
    <x v="0"/>
    <x v="0"/>
    <x v="0"/>
    <s v="2 - Poder Ejecutivo"/>
    <s v="0203 - MINISTERIO DE DEFENSA"/>
    <s v="0001 - EJERCITO DE LA REPUBLICA DOMINICANA"/>
    <x v="0"/>
    <x v="4"/>
    <x v="22"/>
    <s v="2.2 - CONTRATACIÓN DE SERVICIOS"/>
    <s v="2.2.5 - ALQUILERES Y RENTAS"/>
    <s v="N"/>
    <s v="00 - N/A"/>
    <s v="10 - FONDO GENERAL"/>
    <s v="(en blanco)"/>
    <s v="01 - DISTRITO NACIONAL"/>
    <n v="1264408"/>
    <n v="1972960"/>
    <n v="2308083"/>
    <n v="1434880"/>
  </r>
  <r>
    <s v="2023"/>
    <x v="0"/>
    <x v="0"/>
    <x v="0"/>
    <x v="0"/>
    <s v="2 - Poder Ejecutivo"/>
    <s v="0203 - MINISTERIO DE DEFENSA"/>
    <s v="0001 - EJERCITO DE LA REPUBLICA DOMINICANA"/>
    <x v="0"/>
    <x v="4"/>
    <x v="22"/>
    <s v="2.2 - CONTRATACIÓN DE SERVICIOS"/>
    <s v="2.2.5 - ALQUILERES Y RENTAS"/>
    <s v="N"/>
    <s v="00 - N/A"/>
    <s v="10 - FONDO GENERAL"/>
    <s v="(en blanco)"/>
    <s v="99 - MULTIPROVINCIAL"/>
    <n v="1600000"/>
    <n v="0"/>
    <n v="600000"/>
    <n v="0"/>
  </r>
  <r>
    <s v="2023"/>
    <x v="0"/>
    <x v="0"/>
    <x v="0"/>
    <x v="0"/>
    <s v="2 - Poder Ejecutivo"/>
    <s v="0203 - MINISTERIO DE DEFENSA"/>
    <s v="0001 - EJERCITO DE LA REPUBLICA DOMINICANA"/>
    <x v="0"/>
    <x v="4"/>
    <x v="22"/>
    <s v="2.2 - CONTRATACIÓN DE SERVICIOS"/>
    <s v="2.2.6 - SEGUROS"/>
    <s v="N"/>
    <s v="00 - N/A"/>
    <s v="10 - FONDO GENERAL"/>
    <s v="(en blanco)"/>
    <s v="01 - DISTRITO NACIONAL"/>
    <n v="10000000"/>
    <n v="985829.28999999992"/>
    <n v="9955000"/>
    <n v="985829.28999999992"/>
  </r>
  <r>
    <s v="2023"/>
    <x v="0"/>
    <x v="0"/>
    <x v="0"/>
    <x v="0"/>
    <s v="2 - Poder Ejecutivo"/>
    <s v="0203 - MINISTERIO DE DEFENSA"/>
    <s v="0001 - EJERCITO DE LA REPUBLICA DOMINICANA"/>
    <x v="0"/>
    <x v="4"/>
    <x v="22"/>
    <s v="2.2 - CONTRATACIÓN DE SERVICIOS"/>
    <s v="2.2.6 - SEGUROS"/>
    <s v="N"/>
    <s v="00 - N/A"/>
    <s v="10 - FONDO GENERAL"/>
    <s v="(en blanco)"/>
    <s v="01 - DISTRITO NACIONAL"/>
    <n v="0"/>
    <n v="52172"/>
    <n v="45000"/>
    <n v="52172"/>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01 - DISTRITO NACIONAL"/>
    <n v="5664000"/>
    <n v="6171400"/>
    <n v="6171400"/>
    <n v="466690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500000"/>
    <n v="0"/>
    <n v="100000"/>
    <n v="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0"/>
    <n v="64635.68"/>
    <n v="65000"/>
    <n v="64635.68"/>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0"/>
    <n v="3860162.45"/>
    <n v="3861000"/>
    <n v="3860162.45"/>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400000"/>
    <n v="0"/>
    <n v="35000"/>
    <n v="0"/>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01 - DISTRITO NACIONAL"/>
    <n v="3000000"/>
    <n v="3006641.8"/>
    <n v="3092622.52"/>
    <n v="3006641.8"/>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01 - DISTRITO NACIONAL"/>
    <n v="874380"/>
    <n v="1117749.05"/>
    <n v="1031768.4"/>
    <n v="745166.01"/>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99 - MULTIPROVINCIAL"/>
    <n v="3800000"/>
    <n v="0"/>
    <n v="244200"/>
    <n v="0"/>
  </r>
  <r>
    <s v="2023"/>
    <x v="0"/>
    <x v="0"/>
    <x v="0"/>
    <x v="0"/>
    <s v="2 - Poder Ejecutivo"/>
    <s v="0203 - MINISTERIO DE DEFENSA"/>
    <s v="0001 - EJERCITO DE LA REPUBLICA DOMINICANA"/>
    <x v="0"/>
    <x v="4"/>
    <x v="22"/>
    <s v="2.2 - CONTRATACIÓN DE SERVICIOS"/>
    <s v="2.2.9 - OTRAS CONTRATACIONES DE SERVICIOS"/>
    <s v="N"/>
    <s v="00 - N/A"/>
    <s v="10 - FONDO GENERAL"/>
    <s v="(en blanco)"/>
    <s v="99 - MULTIPROVINCIAL"/>
    <n v="1101950"/>
    <n v="0"/>
    <n v="301950"/>
    <n v="0"/>
  </r>
  <r>
    <s v="2023"/>
    <x v="0"/>
    <x v="0"/>
    <x v="0"/>
    <x v="0"/>
    <s v="2 - Poder Ejecutivo"/>
    <s v="0203 - MINISTERIO DE DEFENSA"/>
    <s v="0001 - EJERCITO DE LA REPUBLICA DOMINICANA"/>
    <x v="0"/>
    <x v="4"/>
    <x v="22"/>
    <s v="2.3 - MATERIALES Y SUMINISTROS"/>
    <s v="2.3.1 - ALIMENTOS Y PRODUCTOS AGROFORESTALES"/>
    <s v="N"/>
    <s v="00 - N/A"/>
    <s v="10 - FONDO GENERAL"/>
    <s v="(en blanco)"/>
    <s v="01 - DISTRITO NACIONAL"/>
    <n v="211021188"/>
    <n v="290221083"/>
    <n v="290221083"/>
    <n v="273144550"/>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169413960"/>
    <n v="210485700.45999998"/>
    <n v="212317598"/>
    <n v="144610090.46000001"/>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3016500"/>
    <n v="4847607.5600000005"/>
    <n v="6038710"/>
    <n v="4847607.5600000005"/>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0"/>
    <n v="2793734.02"/>
    <n v="3340485.6"/>
    <n v="2793734.02"/>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0322503"/>
    <n v="50523519.200000003"/>
    <n v="56868712.039999999"/>
    <n v="50523519.200000003"/>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9190369"/>
    <n v="68531453.400000006"/>
    <n v="80057955.939999998"/>
    <n v="68531453.400000006"/>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2337836"/>
    <n v="20739278.800000001"/>
    <n v="22871836"/>
    <n v="20739278.800000001"/>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8355168"/>
    <n v="3668865.88"/>
    <n v="5201885.5199999996"/>
    <n v="2983285.88"/>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10355169"/>
    <n v="2598113.44"/>
    <n v="5795947.6900000004"/>
    <n v="2590325.44"/>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4355169"/>
    <n v="3473836.2199999997"/>
    <n v="2238905"/>
    <n v="3473836.2199999997"/>
  </r>
  <r>
    <s v="2023"/>
    <x v="0"/>
    <x v="0"/>
    <x v="0"/>
    <x v="0"/>
    <s v="2 - Poder Ejecutivo"/>
    <s v="0203 - MINISTERIO DE DEFENSA"/>
    <s v="0001 - EJERCITO DE LA REPUBLICA DOMINICANA"/>
    <x v="0"/>
    <x v="4"/>
    <x v="22"/>
    <s v="2.3 - MATERIALES Y SUMINISTROS"/>
    <s v="2.3.3 - PAPEL, CARTÓN E IMPRESOS"/>
    <s v="N"/>
    <s v="00 - N/A"/>
    <s v="20 - FONDOS CON DESTINO ESPECÍFICO"/>
    <s v="(en blanco)"/>
    <s v="99 - MULTIPROVINCIAL"/>
    <n v="0"/>
    <n v="224999.99"/>
    <n v="200000"/>
    <n v="224999.99"/>
  </r>
  <r>
    <s v="2023"/>
    <x v="0"/>
    <x v="0"/>
    <x v="0"/>
    <x v="0"/>
    <s v="2 - Poder Ejecutivo"/>
    <s v="0203 - MINISTERIO DE DEFENSA"/>
    <s v="0001 - EJERCITO DE LA REPUBLICA DOMINICANA"/>
    <x v="0"/>
    <x v="4"/>
    <x v="22"/>
    <s v="2.3 - MATERIALES Y SUMINISTROS"/>
    <s v="2.3.3 - PAPEL, CARTÓN E IMPRESOS"/>
    <s v="N"/>
    <s v="00 - N/A"/>
    <s v="20 - FONDOS CON DESTINO ESPECÍFICO"/>
    <s v="(en blanco)"/>
    <s v="99 - MULTIPROVINCIAL"/>
    <n v="0"/>
    <n v="0"/>
    <n v="84124.71"/>
    <n v="0"/>
  </r>
  <r>
    <s v="2023"/>
    <x v="0"/>
    <x v="0"/>
    <x v="0"/>
    <x v="0"/>
    <s v="2 - Poder Ejecutivo"/>
    <s v="0203 - MINISTERIO DE DEFENSA"/>
    <s v="0001 - EJERCITO DE LA REPUBLICA DOMINICANA"/>
    <x v="0"/>
    <x v="4"/>
    <x v="22"/>
    <s v="2.3 - MATERIALES Y SUMINISTROS"/>
    <s v="2.3.4 - PRODUCTOS FARMACÉUTICOS"/>
    <s v="N"/>
    <s v="00 - N/A"/>
    <s v="10 - FONDO GENERAL"/>
    <s v="(en blanco)"/>
    <s v="99 - MULTIPROVINCIAL"/>
    <n v="5191650"/>
    <n v="18901.86"/>
    <n v="18901.85999999987"/>
    <n v="18901.86"/>
  </r>
  <r>
    <s v="2023"/>
    <x v="0"/>
    <x v="0"/>
    <x v="0"/>
    <x v="0"/>
    <s v="2 - Poder Ejecutivo"/>
    <s v="0203 - MINISTERIO DE DEFENSA"/>
    <s v="0001 - EJERCITO DE LA REPUBLICA DOMINICANA"/>
    <x v="0"/>
    <x v="4"/>
    <x v="22"/>
    <s v="2.3 - MATERIALES Y SUMINISTROS"/>
    <s v="2.3.4 - PRODUCTOS FARMACÉUTICOS"/>
    <s v="N"/>
    <s v="00 - N/A"/>
    <s v="10 - FONDO GENERAL"/>
    <s v="(en blanco)"/>
    <s v="99 - MULTIPROVINCIAL"/>
    <n v="2075000"/>
    <n v="0"/>
    <n v="0"/>
    <n v="0"/>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9000000"/>
    <n v="8461680.6799999997"/>
    <n v="9000000"/>
    <n v="8461680.6799999997"/>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850000"/>
    <n v="0"/>
    <n v="850000"/>
    <n v="0"/>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7644700"/>
    <n v="0"/>
    <n v="3776468.1399999997"/>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4240500"/>
    <n v="117982.42"/>
    <n v="1240500"/>
    <n v="117982.42"/>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2400000"/>
    <n v="0"/>
    <n v="1537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1110000"/>
    <n v="0"/>
    <n v="1110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00000"/>
    <n v="0"/>
    <n v="300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659000"/>
    <n v="380497.69"/>
    <n v="594734.35"/>
    <n v="380497.68999999994"/>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364500"/>
    <n v="12208319.870000001"/>
    <n v="7255962.3599999994"/>
    <n v="12208319.869999999"/>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0"/>
    <n v="0"/>
    <n v="1765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010000"/>
    <n v="158769"/>
    <n v="1836100"/>
    <n v="158769"/>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0"/>
    <n v="346595.5"/>
    <n v="145952"/>
    <n v="346595.5"/>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18500000"/>
    <n v="24008867.300000001"/>
    <n v="25000000"/>
    <n v="22622237.600000005"/>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21047879"/>
    <n v="23571701.699999999"/>
    <n v="21047879"/>
    <n v="22630454.89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11429100"/>
    <n v="9782790"/>
    <n v="11429100"/>
    <n v="8253009.9899999974"/>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23113966"/>
    <n v="23185997.600000001"/>
    <n v="24774326"/>
    <n v="15442300"/>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58421321"/>
    <n v="68535416.379999995"/>
    <n v="69021321"/>
    <n v="51913130"/>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5499972.6399999997"/>
    <n v="3439640"/>
    <n v="5481739.1599999992"/>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4000000"/>
    <n v="3755496.71"/>
    <n v="3900000"/>
    <n v="3755496.7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95567"/>
    <n v="100000"/>
    <n v="95567"/>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6500000"/>
    <n v="3108446.8600000003"/>
    <n v="5672986.4799999995"/>
    <n v="3108446.8600000003"/>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3800000"/>
    <n v="8664763"/>
    <n v="11237333.140000001"/>
    <n v="8664763"/>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99383.61"/>
    <n v="75000"/>
    <n v="99383.6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2500000"/>
    <n v="2067062.44"/>
    <n v="2646000"/>
    <n v="2067062.44"/>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9382500"/>
    <n v="5301378.92"/>
    <n v="9568319.0200000014"/>
    <n v="5301378.92"/>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8500000"/>
    <n v="7311338.9700000007"/>
    <n v="10800000"/>
    <n v="7286794.9700000007"/>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49524"/>
    <n v="2607293.2000000002"/>
    <n v="41972"/>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5948300"/>
    <n v="430069.44"/>
    <n v="2092300"/>
    <n v="430069.44"/>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2412351"/>
    <n v="2347084.9"/>
    <n v="1412351"/>
    <n v="2347084.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6912554"/>
    <n v="11406869.35"/>
    <n v="5506709"/>
    <n v="11406869.35"/>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6424000"/>
    <n v="9775989.6999999993"/>
    <n v="9597460.8000000007"/>
    <n v="9775989.6999999993"/>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1681664.84"/>
    <n v="2842480"/>
    <n v="1681664.839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3500000"/>
    <n v="26550"/>
    <n v="1547200"/>
    <n v="26550"/>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2200500"/>
    <n v="12572356.18"/>
    <n v="17638304.609999999"/>
    <n v="12572356.18"/>
  </r>
  <r>
    <s v="2023"/>
    <x v="0"/>
    <x v="0"/>
    <x v="1"/>
    <x v="1"/>
    <s v="2 - Poder Ejecutivo"/>
    <s v="0203 - MINISTERIO DE DEFENSA"/>
    <s v="0001 - EJERCITO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58000000"/>
    <n v="0"/>
    <n v="0"/>
    <n v="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4037872408"/>
    <n v="5243379081.2300005"/>
    <n v="5269439281.2299995"/>
    <n v="4231007976.0999999"/>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981002783"/>
    <n v="1014511783"/>
    <n v="1014511783"/>
    <n v="839790468.87000012"/>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72000000"/>
    <n v="72000000"/>
    <n v="72000000"/>
    <n v="6000000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91024407"/>
    <n v="117084607"/>
    <n v="91024407"/>
    <n v="96216261.910000011"/>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425824967"/>
    <n v="0"/>
    <n v="517455060.90000004"/>
    <n v="0"/>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2700000"/>
    <n v="2700000"/>
    <n v="2700000"/>
    <n v="2250000"/>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101118096"/>
    <n v="100118096"/>
    <n v="100118096"/>
    <n v="82693501.5"/>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165812700"/>
    <n v="238214700"/>
    <n v="238414700"/>
    <n v="195296800"/>
  </r>
  <r>
    <s v="2023"/>
    <x v="0"/>
    <x v="0"/>
    <x v="0"/>
    <x v="0"/>
    <s v="2 - Poder Ejecutivo"/>
    <s v="0203 - MINISTERIO DE DEFENSA"/>
    <s v="0001 - FUERZA AEREA DE LA  REPUBLICA DOMINICANA"/>
    <x v="0"/>
    <x v="4"/>
    <x v="22"/>
    <s v="2.1 - REMUNERACIONES Y CONTRIBUCIONES"/>
    <s v="2.1.5 - CONTRIBUCIONES A LA SEGURIDAD SOCIAL"/>
    <s v="N"/>
    <s v="00 - N/A"/>
    <s v="10 - FONDO GENERAL"/>
    <s v="(en blanco)"/>
    <s v="99 - MULTIPROVINCIAL"/>
    <n v="292854690"/>
    <n v="378736074.54000002"/>
    <n v="378736074.53999996"/>
    <n v="306800230.11999989"/>
  </r>
  <r>
    <s v="2023"/>
    <x v="0"/>
    <x v="0"/>
    <x v="0"/>
    <x v="0"/>
    <s v="2 - Poder Ejecutivo"/>
    <s v="0203 - MINISTERIO DE DEFENSA"/>
    <s v="0001 - FUERZA AEREA DE LA  REPUBLICA DOMINICANA"/>
    <x v="0"/>
    <x v="4"/>
    <x v="22"/>
    <s v="2.1 - REMUNERACIONES Y CONTRIBUCIONES"/>
    <s v="2.1.5 - CONTRIBUCIONES A LA SEGURIDAD SOCIAL"/>
    <s v="N"/>
    <s v="00 - N/A"/>
    <s v="10 - FONDO GENERAL"/>
    <s v="(en blanco)"/>
    <s v="99 - MULTIPROVINCIAL"/>
    <n v="49566379"/>
    <n v="64186950.659999996"/>
    <n v="64186950.659999996"/>
    <n v="51924247.880000018"/>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6200000"/>
    <n v="16200000"/>
    <n v="16200000"/>
    <n v="13930011.770000001"/>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75915028"/>
    <n v="168637223.40000001"/>
    <n v="175915028"/>
    <n v="138710286.42000002"/>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560000"/>
    <n v="1560000"/>
    <n v="1560000"/>
    <n v="913248"/>
  </r>
  <r>
    <s v="2023"/>
    <x v="0"/>
    <x v="0"/>
    <x v="0"/>
    <x v="0"/>
    <s v="2 - Poder Ejecutivo"/>
    <s v="0203 - MINISTERIO DE DEFENSA"/>
    <s v="0001 - FUERZA AEREA DE LA  REPUBLICA DOMINICANA"/>
    <x v="0"/>
    <x v="4"/>
    <x v="22"/>
    <s v="2.2 - CONTRATACIÓN DE SERVICIOS"/>
    <s v="2.2.2 - PUBLICIDAD, IMPRESIÓN Y ENCUADERNACIÓN"/>
    <s v="N"/>
    <s v="00 - N/A"/>
    <s v="10 - FONDO GENERAL"/>
    <s v="(en blanco)"/>
    <s v="99 - MULTIPROVINCIAL"/>
    <n v="0"/>
    <n v="115120.79999999999"/>
    <n v="169000"/>
    <n v="115120.8"/>
  </r>
  <r>
    <s v="2023"/>
    <x v="0"/>
    <x v="0"/>
    <x v="0"/>
    <x v="0"/>
    <s v="2 - Poder Ejecutivo"/>
    <s v="0203 - MINISTERIO DE DEFENSA"/>
    <s v="0001 - FUERZA AEREA DE LA  REPUBLICA DOMINICANA"/>
    <x v="0"/>
    <x v="4"/>
    <x v="22"/>
    <s v="2.2 - CONTRATACIÓN DE SERVICIOS"/>
    <s v="2.2.3 - VIÁTICOS"/>
    <s v="N"/>
    <s v="00 - N/A"/>
    <s v="10 - FONDO GENERAL"/>
    <s v="(en blanco)"/>
    <s v="99 - MULTIPROVINCIAL"/>
    <n v="65980165"/>
    <n v="26860165.969999999"/>
    <n v="29980165"/>
    <n v="23219525"/>
  </r>
  <r>
    <s v="2023"/>
    <x v="0"/>
    <x v="0"/>
    <x v="0"/>
    <x v="0"/>
    <s v="2 - Poder Ejecutivo"/>
    <s v="0203 - MINISTERIO DE DEFENSA"/>
    <s v="0001 - FUERZA AEREA DE LA  REPUBLICA DOMINICANA"/>
    <x v="0"/>
    <x v="4"/>
    <x v="22"/>
    <s v="2.2 - CONTRATACIÓN DE SERVICIOS"/>
    <s v="2.2.3 - VIÁTICOS"/>
    <s v="N"/>
    <s v="00 - N/A"/>
    <s v="10 - FONDO GENERAL"/>
    <s v="(en blanco)"/>
    <s v="99 - MULTIPROVINCIAL"/>
    <n v="32608741"/>
    <n v="35728740"/>
    <n v="32608741"/>
    <n v="28922431.5"/>
  </r>
  <r>
    <s v="2023"/>
    <x v="0"/>
    <x v="0"/>
    <x v="0"/>
    <x v="0"/>
    <s v="2 - Poder Ejecutivo"/>
    <s v="0203 - MINISTERIO DE DEFENSA"/>
    <s v="0001 - FUERZA AEREA DE LA  REPUBLICA DOMINICANA"/>
    <x v="0"/>
    <x v="4"/>
    <x v="22"/>
    <s v="2.2 - CONTRATACIÓN DE SERVICIOS"/>
    <s v="2.2.5 - ALQUILERES Y RENTAS"/>
    <s v="N"/>
    <s v="00 - N/A"/>
    <s v="20 - FONDOS CON DESTINO ESPECÍFICO"/>
    <s v="(en blanco)"/>
    <s v="99 - MULTIPROVINCIAL"/>
    <n v="0"/>
    <n v="1482642.75"/>
    <n v="1482642.75"/>
    <n v="1482642.75"/>
  </r>
  <r>
    <s v="2023"/>
    <x v="0"/>
    <x v="0"/>
    <x v="0"/>
    <x v="0"/>
    <s v="2 - Poder Ejecutivo"/>
    <s v="0203 - MINISTERIO DE DEFENSA"/>
    <s v="0001 - FUERZA AEREA DE LA  REPUBLICA DOMINICANA"/>
    <x v="0"/>
    <x v="4"/>
    <x v="22"/>
    <s v="2.2 - CONTRATACIÓN DE SERVICIOS"/>
    <s v="2.2.6 - SEGUROS"/>
    <s v="N"/>
    <s v="00 - N/A"/>
    <s v="10 - FONDO GENERAL"/>
    <s v="(en blanco)"/>
    <s v="99 - MULTIPROVINCIAL"/>
    <n v="244412870"/>
    <n v="244412870"/>
    <n v="244412870"/>
    <n v="244412870"/>
  </r>
  <r>
    <s v="2023"/>
    <x v="0"/>
    <x v="0"/>
    <x v="0"/>
    <x v="0"/>
    <s v="2 - Poder Ejecutivo"/>
    <s v="0203 - MINISTERIO DE DEFENSA"/>
    <s v="0001 - FUERZA AEREA DE LA  REPUBLICA DOMINICANA"/>
    <x v="0"/>
    <x v="4"/>
    <x v="22"/>
    <s v="2.2 - CONTRATACIÓN DE SERVICIOS"/>
    <s v="2.2.6 - SEGUROS"/>
    <s v="N"/>
    <s v="00 - N/A"/>
    <s v="20 - FONDOS CON DESTINO ESPECÍFICO"/>
    <s v="(en blanco)"/>
    <s v="99 - MULTIPROVINCIAL"/>
    <n v="53293217"/>
    <n v="55642077.239999995"/>
    <n v="55643160.850000001"/>
    <n v="55642077.239999995"/>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91500"/>
    <n v="0"/>
    <n v="91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8500"/>
    <n v="0"/>
    <n v="8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45000"/>
    <n v="0"/>
    <n v="45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210000"/>
    <n v="1450916.2"/>
    <n v="1106200"/>
    <n v="1450916.2"/>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100000"/>
    <n v="0"/>
    <n v="680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en blanco)"/>
    <s v="99 - MULTIPROVINCIAL"/>
    <n v="0"/>
    <n v="110920"/>
    <n v="110920"/>
    <n v="11092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en blanco)"/>
    <s v="99 - MULTIPROVINCIAL"/>
    <n v="0"/>
    <n v="586117.80000000005"/>
    <n v="640274.57999999996"/>
    <n v="565172.80000000005"/>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en blanco)"/>
    <s v="99 - MULTIPROVINCIAL"/>
    <n v="0"/>
    <n v="179360"/>
    <n v="406360"/>
    <n v="179360"/>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en blanco)"/>
    <s v="99 - MULTIPROVINCIAL"/>
    <n v="0"/>
    <n v="41300"/>
    <n v="42000"/>
    <n v="41300"/>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en blanco)"/>
    <s v="99 - MULTIPROVINCIAL"/>
    <n v="0"/>
    <n v="94034.2"/>
    <n v="94534.2"/>
    <n v="94034.2"/>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en blanco)"/>
    <s v="99 - MULTIPROVINCIAL"/>
    <n v="0"/>
    <n v="329987"/>
    <n v="342808.88"/>
    <n v="329987"/>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202020000"/>
    <n v="245401937.40000001"/>
    <n v="246020000"/>
    <n v="186621820.5"/>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5640000"/>
    <n v="5640000"/>
    <n v="5640000"/>
    <n v="376000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0"/>
    <n v="0"/>
    <n v="22000"/>
    <n v="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700000"/>
    <n v="0"/>
    <n v="560000"/>
    <n v="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200000"/>
    <n v="827928.69000000018"/>
    <n v="281000"/>
    <n v="809670.86999999988"/>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en blanco)"/>
    <s v="99 - MULTIPROVINCIAL"/>
    <n v="0"/>
    <n v="300500.01"/>
    <n v="1364413.07"/>
    <n v="300500.01"/>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en blanco)"/>
    <s v="99 - MULTIPROVINCIAL"/>
    <n v="0"/>
    <n v="1866014.9700000002"/>
    <n v="1086939.44"/>
    <n v="1866014.9700000002"/>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750000"/>
    <n v="86319.19"/>
    <n v="750000"/>
    <n v="86319.19"/>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6000000"/>
    <n v="923940"/>
    <n v="1489847"/>
    <n v="923940"/>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4000000"/>
    <n v="2174145.2800000003"/>
    <n v="3844637"/>
    <n v="2095722.48"/>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1000000"/>
    <n v="3811063.98"/>
    <n v="1000000"/>
    <n v="2868095.54"/>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951922.37"/>
    <n v="864588.04"/>
    <n v="921657.43"/>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4106270.1999999997"/>
    <n v="8541815.879999999"/>
    <n v="4061666.2"/>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6618238.2999999998"/>
    <n v="5336023.79"/>
    <n v="6618238.2999999998"/>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8606902.1099999994"/>
    <n v="5574186.8499999996"/>
    <n v="8606902.1099999994"/>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1500000"/>
    <n v="859582.8"/>
    <n v="924800"/>
    <n v="859582.8"/>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800000"/>
    <n v="1278060.6600000001"/>
    <n v="1059800"/>
    <n v="1248186.42"/>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580000"/>
    <n v="358395.5"/>
    <n v="517000"/>
    <n v="315443.5"/>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843827.44"/>
    <n v="8009.2"/>
    <n v="843827.44"/>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206569.97"/>
    <n v="136585"/>
    <n v="206569.97"/>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656786.69999999995"/>
    <n v="1582749.92"/>
    <n v="656786.69999999995"/>
  </r>
  <r>
    <s v="2023"/>
    <x v="0"/>
    <x v="0"/>
    <x v="0"/>
    <x v="0"/>
    <s v="2 - Poder Ejecutivo"/>
    <s v="0203 - MINISTERIO DE DEFENSA"/>
    <s v="0001 - FUERZA AEREA DE LA  REPUBLICA DOMINICANA"/>
    <x v="0"/>
    <x v="4"/>
    <x v="22"/>
    <s v="2.3 - MATERIALES Y SUMINISTROS"/>
    <s v="2.3.4 - PRODUCTOS FARMACÉUTICOS"/>
    <s v="N"/>
    <s v="00 - N/A"/>
    <s v="10 - FONDO GENERAL"/>
    <s v="(en blanco)"/>
    <s v="99 - MULTIPROVINCIAL"/>
    <n v="10000"/>
    <n v="26365.919999999998"/>
    <n v="27500"/>
    <n v="26365.919999999998"/>
  </r>
  <r>
    <s v="2023"/>
    <x v="0"/>
    <x v="0"/>
    <x v="0"/>
    <x v="0"/>
    <s v="2 - Poder Ejecutivo"/>
    <s v="0203 - MINISTERIO DE DEFENSA"/>
    <s v="0001 - FUERZA AEREA DE LA  REPUBLICA DOMINICANA"/>
    <x v="0"/>
    <x v="4"/>
    <x v="22"/>
    <s v="2.3 - MATERIALES Y SUMINISTROS"/>
    <s v="2.3.4 - PRODUCTOS FARMACÉUTICOS"/>
    <s v="N"/>
    <s v="00 - N/A"/>
    <s v="20 - FONDOS CON DESTINO ESPECÍFICO"/>
    <s v="(en blanco)"/>
    <s v="99 - MULTIPROVINCIAL"/>
    <n v="0"/>
    <n v="0"/>
    <n v="51612.44"/>
    <n v="0"/>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0"/>
    <n v="200000"/>
    <n v="0"/>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3200765.34"/>
    <n v="200000"/>
    <n v="3200765.34"/>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519.20000000000005"/>
    <n v="2600000"/>
    <n v="519.20000000000005"/>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400000"/>
    <n v="160839.67000000001"/>
    <n v="521500"/>
    <n v="149452.66999999998"/>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1178820"/>
    <n v="619264"/>
    <n v="1163480"/>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477.9"/>
    <n v="827318.6"/>
    <n v="477.9"/>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374717.24000000005"/>
    <n v="118280.31"/>
    <n v="357017.24"/>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300000"/>
    <n v="743845.21999999986"/>
    <n v="300000"/>
    <n v="671184.2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20000"/>
    <n v="134904.38"/>
    <n v="20000"/>
    <n v="134904.3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300000"/>
    <n v="177920.99"/>
    <n v="300000"/>
    <n v="177920.9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0"/>
    <n v="736048.88"/>
    <n v="1"/>
    <n v="736048.8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
    <n v="0"/>
    <n v="400000"/>
    <n v="0"/>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600000"/>
    <n v="270553.34999999998"/>
    <n v="600000"/>
    <n v="270022.35000000003"/>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0"/>
    <n v="1933815.91"/>
    <n v="4097000"/>
    <n v="1893997.119999999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
    <n v="779105.09"/>
    <n v="400000"/>
    <n v="673586.3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0"/>
    <n v="69848.650000000009"/>
    <n v="1"/>
    <n v="59719.530000000013"/>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081661.3299999998"/>
    <n v="1706026.3"/>
    <n v="1928958.8299999996"/>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18266.400000000001"/>
    <n v="18266.400000000001"/>
    <n v="18266.40000000000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360"/>
    <n v="3265060.85"/>
    <n v="2360"/>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188162.8"/>
    <n v="265960.2"/>
    <n v="188162.80000000002"/>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317366.09999999998"/>
    <n v="102079.98"/>
    <n v="257309.62"/>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329206.36"/>
    <n v="89864.49"/>
    <n v="320331.34000000003"/>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4985162.9299999988"/>
    <n v="3228519.53"/>
    <n v="4985015.4299999988"/>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858288.25"/>
    <n v="715251.93"/>
    <n v="858288.25"/>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18233.78999999998"/>
    <n v="62657.91"/>
    <n v="218233.79"/>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357773.64"/>
    <n v="0.01"/>
    <n v="357773.6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121726966"/>
    <n v="130479279.67"/>
    <n v="121726966"/>
    <n v="10067916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1000000"/>
    <n v="29981163.699999999"/>
    <n v="61000000"/>
    <n v="24602710.300000001"/>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5200000"/>
    <n v="48485478.719999999"/>
    <n v="25200000"/>
    <n v="4831718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000000"/>
    <n v="5000983.2"/>
    <n v="6000000"/>
    <n v="4850152.33"/>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400000"/>
    <n v="1623059.98"/>
    <n v="2400000"/>
    <n v="1623059.9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0000"/>
    <n v="10354.5"/>
    <n v="20000"/>
    <n v="10354.5"/>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10000"/>
    <n v="11538.04"/>
    <n v="10000"/>
    <n v="11538.0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400000"/>
    <n v="76960"/>
    <n v="400000"/>
    <n v="7696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793603"/>
    <n v="4842297.9799999995"/>
    <n v="4828603"/>
    <n v="4748966.0299999993"/>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800000"/>
    <n v="232975.34000000003"/>
    <n v="280000"/>
    <n v="206923.89"/>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1067660"/>
    <n v="11067660"/>
    <n v="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8932503.859999999"/>
    <n v="18932503.859999999"/>
    <n v="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1833.04"/>
    <n v="7788"/>
    <n v="11833.0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19100"/>
    <n v="150860"/>
    <n v="11910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4899147.62"/>
    <n v="5123216.03"/>
    <n v="4720488.8899999997"/>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8024"/>
    <n v="20650"/>
    <n v="802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463486.25"/>
    <n v="230947.24"/>
    <n v="463486.24999999994"/>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1800000"/>
    <n v="1430580.6199999999"/>
    <n v="1800000"/>
    <n v="755195.82000000007"/>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2200000"/>
    <n v="3541331.9099999997"/>
    <n v="5093846"/>
    <n v="3492007.8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6700"/>
    <n v="0"/>
    <n v="6700"/>
    <n v="0"/>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15000"/>
    <n v="8673"/>
    <n v="15000"/>
    <n v="867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0"/>
    <n v="34719.199999999997"/>
    <n v="35500"/>
    <n v="0"/>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2000000"/>
    <n v="2945245.13"/>
    <n v="2000000"/>
    <n v="2903328.79"/>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500000"/>
    <n v="2216985.67"/>
    <n v="500000"/>
    <n v="2209935.17"/>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50000"/>
    <n v="755453.4"/>
    <n v="50000"/>
    <n v="698038.7300000001"/>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6000000"/>
    <n v="106541.01999999999"/>
    <n v="2100000"/>
    <n v="106541.01999999999"/>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70000"/>
    <n v="287062.94"/>
    <n v="70000"/>
    <n v="287062.94"/>
  </r>
  <r>
    <s v="2023"/>
    <x v="0"/>
    <x v="0"/>
    <x v="1"/>
    <x v="1"/>
    <s v="2 - Poder Ejecutivo"/>
    <s v="0203 - MINISTERIO DE DEFENSA"/>
    <s v="0001 - FUERZA AEREA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3818609.22"/>
    <n v="2235409.7000000002"/>
    <n v="3818609.219999999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968994.58"/>
    <n v="545861.24"/>
    <n v="968994.580000000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039.98"/>
    <n v="1039.98"/>
    <n v="1039.98"/>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625.07"/>
    <n v="4624.99"/>
    <n v="4625.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397802.29"/>
    <n v="371121.8"/>
    <n v="397802.2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8066.849999999999"/>
    <n v="20273.46"/>
    <n v="18066.84999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6480383.29"/>
    <n v="2943451.12"/>
    <n v="6349028.47000000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8585240.4299999997"/>
    <n v="17490946.800000001"/>
    <n v="8397158.620000001"/>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580549.6199999996"/>
    <n v="401636.15"/>
    <n v="1522233.349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1189137067"/>
    <n v="4206340.0999999996"/>
    <n v="555593.41000008583"/>
    <n v="4206340.0999999996"/>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6910084.6600000001"/>
    <n v="9394024.1999999993"/>
    <n v="6910084.6599999992"/>
  </r>
  <r>
    <s v="2023"/>
    <x v="0"/>
    <x v="0"/>
    <x v="1"/>
    <x v="1"/>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MINISTERIO DE DEFENSA"/>
    <x v="0"/>
    <x v="4"/>
    <x v="22"/>
    <s v="2.1 - REMUNERACIONES Y CONTRIBUCIONES"/>
    <s v="2.1.1 - REMUNERACIONES"/>
    <s v="N"/>
    <s v="00 - N/A"/>
    <s v="10 - FONDO GENERAL"/>
    <s v="(en blanco)"/>
    <s v="99 - MULTIPROVINCIAL"/>
    <n v="2843780000"/>
    <n v="0"/>
    <n v="0"/>
    <n v="0"/>
  </r>
  <r>
    <s v="2023"/>
    <x v="0"/>
    <x v="0"/>
    <x v="0"/>
    <x v="0"/>
    <s v="2 - Poder Ejecutivo"/>
    <s v="0203 - MINISTERIO DE DEFENSA"/>
    <s v="0001 - MINISTERIO DE DEFENSA"/>
    <x v="0"/>
    <x v="4"/>
    <x v="22"/>
    <s v="2.1 - REMUNERACIONES Y CONTRIBUCIONES"/>
    <s v="2.1.1 - REMUNERACIONES"/>
    <s v="N"/>
    <s v="00 - N/A"/>
    <s v="10 - FONDO GENERAL"/>
    <s v="(en blanco)"/>
    <s v="99 - MULTIPROVINCIAL"/>
    <n v="98141852"/>
    <n v="88556959.75"/>
    <n v="91957852"/>
    <n v="72861800.809999987"/>
  </r>
  <r>
    <s v="2023"/>
    <x v="0"/>
    <x v="0"/>
    <x v="0"/>
    <x v="0"/>
    <s v="2 - Poder Ejecutivo"/>
    <s v="0203 - MINISTERIO DE DEFENSA"/>
    <s v="0001 - MINISTERIO DE DEFENSA"/>
    <x v="0"/>
    <x v="4"/>
    <x v="22"/>
    <s v="2.1 - REMUNERACIONES Y CONTRIBUCIONES"/>
    <s v="2.1.1 - REMUNERACIONES"/>
    <s v="N"/>
    <s v="00 - N/A"/>
    <s v="10 - FONDO GENERAL"/>
    <s v="(en blanco)"/>
    <s v="99 - MULTIPROVINCIAL"/>
    <n v="848468493"/>
    <n v="806984701.80999994"/>
    <n v="811274710"/>
    <n v="683110691.29999995"/>
  </r>
  <r>
    <s v="2023"/>
    <x v="0"/>
    <x v="0"/>
    <x v="0"/>
    <x v="0"/>
    <s v="2 - Poder Ejecutivo"/>
    <s v="0203 - MINISTERIO DE DEFENSA"/>
    <s v="0001 - MINISTERIO DE DEFENSA"/>
    <x v="0"/>
    <x v="4"/>
    <x v="22"/>
    <s v="2.1 - REMUNERACIONES Y CONTRIBUCIONES"/>
    <s v="2.1.1 - REMUNERACIONES"/>
    <s v="N"/>
    <s v="00 - N/A"/>
    <s v="10 - FONDO GENERAL"/>
    <s v="(en blanco)"/>
    <s v="99 - MULTIPROVINCIAL"/>
    <n v="134400000"/>
    <n v="112000000"/>
    <n v="134400000"/>
    <n v="112000000"/>
  </r>
  <r>
    <s v="2023"/>
    <x v="0"/>
    <x v="0"/>
    <x v="0"/>
    <x v="0"/>
    <s v="2 - Poder Ejecutivo"/>
    <s v="0203 - MINISTERIO DE DEFENSA"/>
    <s v="0001 - MINISTERIO DE DEFENSA"/>
    <x v="0"/>
    <x v="4"/>
    <x v="22"/>
    <s v="2.1 - REMUNERACIONES Y CONTRIBUCIONES"/>
    <s v="2.1.1 - REMUNERACIONES"/>
    <s v="N"/>
    <s v="00 - N/A"/>
    <s v="10 - FONDO GENERAL"/>
    <s v="(en blanco)"/>
    <s v="99 - MULTIPROVINCIAL"/>
    <n v="91660000"/>
    <n v="58854849.799999997"/>
    <n v="66660000"/>
    <n v="48436801.499999993"/>
  </r>
  <r>
    <s v="2023"/>
    <x v="0"/>
    <x v="0"/>
    <x v="0"/>
    <x v="0"/>
    <s v="2 - Poder Ejecutivo"/>
    <s v="0203 - MINISTERIO DE DEFENSA"/>
    <s v="0001 - MINISTERIO DE DEFENSA"/>
    <x v="0"/>
    <x v="4"/>
    <x v="22"/>
    <s v="2.1 - REMUNERACIONES Y CONTRIBUCIONES"/>
    <s v="2.1.1 - REMUNERACIONES"/>
    <s v="N"/>
    <s v="00 - N/A"/>
    <s v="10 - FONDO GENERAL"/>
    <s v="(en blanco)"/>
    <s v="99 - MULTIPROVINCIAL"/>
    <n v="79699405"/>
    <n v="79699405"/>
    <n v="79699405"/>
    <n v="0"/>
  </r>
  <r>
    <s v="2023"/>
    <x v="0"/>
    <x v="0"/>
    <x v="0"/>
    <x v="0"/>
    <s v="2 - Poder Ejecutivo"/>
    <s v="0203 - MINISTERIO DE DEFENSA"/>
    <s v="0001 - MINISTERIO DE DEFENSA"/>
    <x v="0"/>
    <x v="4"/>
    <x v="22"/>
    <s v="2.1 - REMUNERACIONES Y CONTRIBUCIONES"/>
    <s v="2.1.1 - REMUNERACIONES"/>
    <s v="N"/>
    <s v="00 - N/A"/>
    <s v="10 - FONDO GENERAL"/>
    <s v="(en blanco)"/>
    <s v="99 - MULTIPROVINCIAL"/>
    <n v="592800"/>
    <n v="0"/>
    <n v="592800"/>
    <n v="0"/>
  </r>
  <r>
    <s v="2023"/>
    <x v="0"/>
    <x v="0"/>
    <x v="0"/>
    <x v="0"/>
    <s v="2 - Poder Ejecutivo"/>
    <s v="0203 - MINISTERIO DE DEFENSA"/>
    <s v="0001 - MINISTERIO DE DEFENSA"/>
    <x v="0"/>
    <x v="4"/>
    <x v="22"/>
    <s v="2.1 - REMUNERACIONES Y CONTRIBUCIONES"/>
    <s v="2.1.2 - SOBRESUELDOS"/>
    <s v="N"/>
    <s v="00 - N/A"/>
    <s v="10 - FONDO GENERAL"/>
    <s v="(en blanco)"/>
    <s v="99 - MULTIPROVINCIAL"/>
    <n v="27115695"/>
    <n v="27571993.5"/>
    <n v="27115695"/>
    <n v="22267063"/>
  </r>
  <r>
    <s v="2023"/>
    <x v="0"/>
    <x v="0"/>
    <x v="0"/>
    <x v="0"/>
    <s v="2 - Poder Ejecutivo"/>
    <s v="0203 - MINISTERIO DE DEFENSA"/>
    <s v="0001 - MINISTERIO DE DEFENSA"/>
    <x v="0"/>
    <x v="4"/>
    <x v="22"/>
    <s v="2.1 - REMUNERACIONES Y CONTRIBUCIONES"/>
    <s v="2.1.2 - SOBRESUELDOS"/>
    <s v="N"/>
    <s v="00 - N/A"/>
    <s v="10 - FONDO GENERAL"/>
    <s v="(en blanco)"/>
    <s v="99 - MULTIPROVINCIAL"/>
    <n v="0"/>
    <n v="5295744"/>
    <n v="6634000"/>
    <n v="4515000"/>
  </r>
  <r>
    <s v="2023"/>
    <x v="0"/>
    <x v="0"/>
    <x v="0"/>
    <x v="0"/>
    <s v="2 - Poder Ejecutivo"/>
    <s v="0203 - MINISTERIO DE DEFENSA"/>
    <s v="0001 - MINISTERIO DE DEFENSA"/>
    <x v="0"/>
    <x v="4"/>
    <x v="22"/>
    <s v="2.1 - REMUNERACIONES Y CONTRIBUCIONES"/>
    <s v="2.1.5 - CONTRIBUCIONES A LA SEGURIDAD SOCIAL"/>
    <s v="N"/>
    <s v="00 - N/A"/>
    <s v="10 - FONDO GENERAL"/>
    <s v="(en blanco)"/>
    <s v="99 - MULTIPROVINCIAL"/>
    <n v="12553566"/>
    <n v="10452093.709999999"/>
    <n v="12553566"/>
    <n v="8600075.4700000007"/>
  </r>
  <r>
    <s v="2023"/>
    <x v="0"/>
    <x v="0"/>
    <x v="0"/>
    <x v="0"/>
    <s v="2 - Poder Ejecutivo"/>
    <s v="0203 - MINISTERIO DE DEFENSA"/>
    <s v="0001 - MINISTERIO DE DEFENSA"/>
    <x v="0"/>
    <x v="4"/>
    <x v="22"/>
    <s v="2.1 - REMUNERACIONES Y CONTRIBUCIONES"/>
    <s v="2.1.5 - CONTRIBUCIONES A LA SEGURIDAD SOCIAL"/>
    <s v="N"/>
    <s v="00 - N/A"/>
    <s v="10 - FONDO GENERAL"/>
    <s v="(en blanco)"/>
    <s v="99 - MULTIPROVINCIAL"/>
    <n v="2177039"/>
    <n v="1768686.1600000001"/>
    <n v="2177039"/>
    <n v="1452126.21"/>
  </r>
  <r>
    <s v="2023"/>
    <x v="0"/>
    <x v="0"/>
    <x v="0"/>
    <x v="0"/>
    <s v="2 - Poder Ejecutivo"/>
    <s v="0203 - MINISTERIO DE DEFENSA"/>
    <s v="0001 - MINISTERIO DE DEFENSA"/>
    <x v="0"/>
    <x v="4"/>
    <x v="22"/>
    <s v="2.2 - CONTRATACIÓN DE SERVICIOS"/>
    <s v="2.2.1 - SERVICIOS BÁSICOS"/>
    <s v="N"/>
    <s v="00 - N/A"/>
    <s v="10 - FONDO GENERAL"/>
    <s v="(en blanco)"/>
    <s v="99 - MULTIPROVINCIAL"/>
    <n v="30548192"/>
    <n v="30548192"/>
    <n v="30548192"/>
    <n v="21913812.379999995"/>
  </r>
  <r>
    <s v="2023"/>
    <x v="0"/>
    <x v="0"/>
    <x v="0"/>
    <x v="0"/>
    <s v="2 - Poder Ejecutivo"/>
    <s v="0203 - MINISTERIO DE DEFENSA"/>
    <s v="0001 - MINISTERIO DE DEFENSA"/>
    <x v="0"/>
    <x v="4"/>
    <x v="22"/>
    <s v="2.2 - CONTRATACIÓN DE SERVICIOS"/>
    <s v="2.2.1 - SERVICIOS BÁSICOS"/>
    <s v="N"/>
    <s v="00 - N/A"/>
    <s v="10 - FONDO GENERAL"/>
    <s v="(en blanco)"/>
    <s v="99 - MULTIPROVINCIAL"/>
    <n v="28306102"/>
    <n v="25765644.299999997"/>
    <n v="28306102"/>
    <n v="22791781.819999993"/>
  </r>
  <r>
    <s v="2023"/>
    <x v="0"/>
    <x v="0"/>
    <x v="0"/>
    <x v="0"/>
    <s v="2 - Poder Ejecutivo"/>
    <s v="0203 - MINISTERIO DE DEFENSA"/>
    <s v="0001 - MINISTERIO DE DEFENSA"/>
    <x v="0"/>
    <x v="4"/>
    <x v="22"/>
    <s v="2.2 - CONTRATACIÓN DE SERVICIOS"/>
    <s v="2.2.1 - SERVICIOS BÁSICOS"/>
    <s v="N"/>
    <s v="00 - N/A"/>
    <s v="10 - FONDO GENERAL"/>
    <s v="(en blanco)"/>
    <s v="99 - MULTIPROVINCIAL"/>
    <n v="78000000"/>
    <n v="78000000"/>
    <n v="78000000"/>
    <n v="59817454.890000001"/>
  </r>
  <r>
    <s v="2023"/>
    <x v="0"/>
    <x v="0"/>
    <x v="0"/>
    <x v="0"/>
    <s v="2 - Poder Ejecutivo"/>
    <s v="0203 - MINISTERIO DE DEFENSA"/>
    <s v="0001 - MINISTERIO DE DEFENSA"/>
    <x v="0"/>
    <x v="4"/>
    <x v="22"/>
    <s v="2.2 - CONTRATACIÓN DE SERVICIOS"/>
    <s v="2.2.1 - SERVICIOS BÁSICOS"/>
    <s v="N"/>
    <s v="00 - N/A"/>
    <s v="10 - FONDO GENERAL"/>
    <s v="(en blanco)"/>
    <s v="99 - MULTIPROVINCIAL"/>
    <n v="108000"/>
    <n v="108000"/>
    <n v="108000"/>
    <n v="78830"/>
  </r>
  <r>
    <s v="2023"/>
    <x v="0"/>
    <x v="0"/>
    <x v="0"/>
    <x v="0"/>
    <s v="2 - Poder Ejecutivo"/>
    <s v="0203 - MINISTERIO DE DEFENSA"/>
    <s v="0001 - MINISTERIO DE DEFENSA"/>
    <x v="0"/>
    <x v="4"/>
    <x v="22"/>
    <s v="2.2 - CONTRATACIÓN DE SERVICIOS"/>
    <s v="2.2.1 - SERVICIOS BÁSICOS"/>
    <s v="N"/>
    <s v="00 - N/A"/>
    <s v="10 - FONDO GENERAL"/>
    <s v="(en blanco)"/>
    <s v="99 - MULTIPROVINCIAL"/>
    <n v="720000"/>
    <n v="720000"/>
    <n v="1050000"/>
    <n v="599672"/>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500000"/>
    <n v="39233"/>
    <n v="300000"/>
    <n v="39233"/>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0"/>
    <n v="505571"/>
    <n v="1300000"/>
    <n v="505571"/>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500000"/>
    <n v="350526.85"/>
    <n v="500000"/>
    <n v="350526.85"/>
  </r>
  <r>
    <s v="2023"/>
    <x v="0"/>
    <x v="0"/>
    <x v="0"/>
    <x v="0"/>
    <s v="2 - Poder Ejecutivo"/>
    <s v="0203 - MINISTERIO DE DEFENSA"/>
    <s v="0001 - MINISTERIO DE DEFENSA"/>
    <x v="0"/>
    <x v="4"/>
    <x v="22"/>
    <s v="2.2 - CONTRATACIÓN DE SERVICIOS"/>
    <s v="2.2.3 - VIÁTICOS"/>
    <s v="N"/>
    <s v="00 - N/A"/>
    <s v="10 - FONDO GENERAL"/>
    <s v="(en blanco)"/>
    <s v="99 - MULTIPROVINCIAL"/>
    <n v="73055640"/>
    <n v="49930890"/>
    <n v="53363035"/>
    <n v="41733407.119999997"/>
  </r>
  <r>
    <s v="2023"/>
    <x v="0"/>
    <x v="0"/>
    <x v="0"/>
    <x v="0"/>
    <s v="2 - Poder Ejecutivo"/>
    <s v="0203 - MINISTERIO DE DEFENSA"/>
    <s v="0001 - MINISTERIO DE DEFENSA"/>
    <x v="0"/>
    <x v="4"/>
    <x v="22"/>
    <s v="2.2 - CONTRATACIÓN DE SERVICIOS"/>
    <s v="2.2.3 - VIÁTICOS"/>
    <s v="N"/>
    <s v="00 - N/A"/>
    <s v="10 - FONDO GENERAL"/>
    <s v="(en blanco)"/>
    <s v="99 - MULTIPROVINCIAL"/>
    <n v="44021469"/>
    <n v="43539444"/>
    <n v="46419916"/>
    <n v="36982991.960000001"/>
  </r>
  <r>
    <s v="2023"/>
    <x v="0"/>
    <x v="0"/>
    <x v="0"/>
    <x v="0"/>
    <s v="2 - Poder Ejecutivo"/>
    <s v="0203 - MINISTERIO DE DEFENSA"/>
    <s v="0001 - MINISTERIO DE DEFENSA"/>
    <x v="0"/>
    <x v="4"/>
    <x v="22"/>
    <s v="2.2 - CONTRATACIÓN DE SERVICIOS"/>
    <s v="2.2.4 - TRANSPORTE Y ALMACENAJE"/>
    <s v="N"/>
    <s v="00 - N/A"/>
    <s v="10 - FONDO GENERAL"/>
    <s v="(en blanco)"/>
    <s v="99 - MULTIPROVINCIAL"/>
    <n v="3409220"/>
    <n v="7511526.3400000008"/>
    <n v="14270561"/>
    <n v="6470219.459999999"/>
  </r>
  <r>
    <s v="2023"/>
    <x v="0"/>
    <x v="0"/>
    <x v="0"/>
    <x v="0"/>
    <s v="2 - Poder Ejecutivo"/>
    <s v="0203 - MINISTERIO DE DEFENSA"/>
    <s v="0001 - MINISTERIO DE DEFENSA"/>
    <x v="0"/>
    <x v="4"/>
    <x v="22"/>
    <s v="2.2 - CONTRATACIÓN DE SERVICIOS"/>
    <s v="2.2.4 - TRANSPORTE Y ALMACENAJE"/>
    <s v="N"/>
    <s v="00 - N/A"/>
    <s v="10 - FONDO GENERAL"/>
    <s v="(en blanco)"/>
    <s v="99 - MULTIPROVINCIAL"/>
    <n v="50000"/>
    <n v="0"/>
    <n v="50000"/>
    <n v="0"/>
  </r>
  <r>
    <s v="2023"/>
    <x v="0"/>
    <x v="0"/>
    <x v="0"/>
    <x v="0"/>
    <s v="2 - Poder Ejecutivo"/>
    <s v="0203 - MINISTERIO DE DEFENSA"/>
    <s v="0001 - MINISTERIO DE DEFENSA"/>
    <x v="0"/>
    <x v="4"/>
    <x v="22"/>
    <s v="2.2 - CONTRATACIÓN DE SERVICIOS"/>
    <s v="2.2.5 - ALQUILERES Y RENTAS"/>
    <s v="N"/>
    <s v="00 - N/A"/>
    <s v="10 - FONDO GENERAL"/>
    <s v="(en blanco)"/>
    <s v="99 - MULTIPROVINCIAL"/>
    <n v="1321349"/>
    <n v="2288366.41"/>
    <n v="1491349"/>
    <n v="1438466.7"/>
  </r>
  <r>
    <s v="2023"/>
    <x v="0"/>
    <x v="0"/>
    <x v="0"/>
    <x v="0"/>
    <s v="2 - Poder Ejecutivo"/>
    <s v="0203 - MINISTERIO DE DEFENSA"/>
    <s v="0001 - MINISTERIO DE DEFENSA"/>
    <x v="0"/>
    <x v="4"/>
    <x v="22"/>
    <s v="2.2 - CONTRATACIÓN DE SERVICIOS"/>
    <s v="2.2.5 - ALQUILERES Y RENTAS"/>
    <s v="N"/>
    <s v="00 - N/A"/>
    <s v="10 - FONDO GENERAL"/>
    <s v="(en blanco)"/>
    <s v="99 - MULTIPROVINCIAL"/>
    <n v="0"/>
    <n v="554391.37"/>
    <n v="500000"/>
    <n v="554391.36"/>
  </r>
  <r>
    <s v="2023"/>
    <x v="0"/>
    <x v="0"/>
    <x v="0"/>
    <x v="0"/>
    <s v="2 - Poder Ejecutivo"/>
    <s v="0203 - MINISTERIO DE DEFENSA"/>
    <s v="0001 - MINISTERIO DE DEFENSA"/>
    <x v="0"/>
    <x v="4"/>
    <x v="22"/>
    <s v="2.2 - CONTRATACIÓN DE SERVICIOS"/>
    <s v="2.2.5 - ALQUILERES Y RENTAS"/>
    <s v="N"/>
    <s v="00 - N/A"/>
    <s v="10 - FONDO GENERAL"/>
    <s v="(en blanco)"/>
    <s v="99 - MULTIPROVINCIAL"/>
    <n v="500000"/>
    <n v="438960"/>
    <n v="1630000"/>
    <n v="438960"/>
  </r>
  <r>
    <s v="2023"/>
    <x v="0"/>
    <x v="0"/>
    <x v="0"/>
    <x v="0"/>
    <s v="2 - Poder Ejecutivo"/>
    <s v="0203 - MINISTERIO DE DEFENSA"/>
    <s v="0001 - MINISTERIO DE DEFENSA"/>
    <x v="0"/>
    <x v="4"/>
    <x v="22"/>
    <s v="2.2 - CONTRATACIÓN DE SERVICIOS"/>
    <s v="2.2.5 - ALQUILERES Y RENTAS"/>
    <s v="N"/>
    <s v="00 - N/A"/>
    <s v="10 - FONDO GENERAL"/>
    <s v="(en blanco)"/>
    <s v="99 - MULTIPROVINCIAL"/>
    <n v="0"/>
    <n v="257671.29"/>
    <n v="400000"/>
    <n v="257671.29"/>
  </r>
  <r>
    <s v="2023"/>
    <x v="0"/>
    <x v="0"/>
    <x v="0"/>
    <x v="0"/>
    <s v="2 - Poder Ejecutivo"/>
    <s v="0203 - MINISTERIO DE DEFENSA"/>
    <s v="0001 - MINISTERIO DE DEFENSA"/>
    <x v="0"/>
    <x v="4"/>
    <x v="22"/>
    <s v="2.2 - CONTRATACIÓN DE SERVICIOS"/>
    <s v="2.2.5 - ALQUILERES Y RENTAS"/>
    <s v="N"/>
    <s v="00 - N/A"/>
    <s v="10 - FONDO GENERAL"/>
    <s v="(en blanco)"/>
    <s v="99 - MULTIPROVINCIAL"/>
    <n v="3556521"/>
    <n v="4726490.25"/>
    <n v="4456521"/>
    <n v="2807810.25"/>
  </r>
  <r>
    <s v="2023"/>
    <x v="0"/>
    <x v="0"/>
    <x v="0"/>
    <x v="0"/>
    <s v="2 - Poder Ejecutivo"/>
    <s v="0203 - MINISTERIO DE DEFENSA"/>
    <s v="0001 - MINISTERIO DE DEFENSA"/>
    <x v="0"/>
    <x v="4"/>
    <x v="22"/>
    <s v="2.2 - CONTRATACIÓN DE SERVICIOS"/>
    <s v="2.2.5 - ALQUILERES Y RENTAS"/>
    <s v="N"/>
    <s v="00 - N/A"/>
    <s v="10 - FONDO GENERAL"/>
    <s v="(en blanco)"/>
    <s v="99 - MULTIPROVINCIAL"/>
    <n v="0"/>
    <n v="82889.100000000006"/>
    <n v="200000"/>
    <n v="0"/>
  </r>
  <r>
    <s v="2023"/>
    <x v="0"/>
    <x v="0"/>
    <x v="0"/>
    <x v="0"/>
    <s v="2 - Poder Ejecutivo"/>
    <s v="0203 - MINISTERIO DE DEFENSA"/>
    <s v="0001 - MINISTERIO DE DEFENSA"/>
    <x v="0"/>
    <x v="4"/>
    <x v="22"/>
    <s v="2.2 - CONTRATACIÓN DE SERVICIOS"/>
    <s v="2.2.5 - ALQUILERES Y RENTAS"/>
    <s v="N"/>
    <s v="00 - N/A"/>
    <s v="10 - FONDO GENERAL"/>
    <s v="(en blanco)"/>
    <s v="99 - MULTIPROVINCIAL"/>
    <n v="305537"/>
    <n v="657661.19999999995"/>
    <n v="1025537"/>
    <n v="657661.19999999995"/>
  </r>
  <r>
    <s v="2023"/>
    <x v="0"/>
    <x v="0"/>
    <x v="0"/>
    <x v="0"/>
    <s v="2 - Poder Ejecutivo"/>
    <s v="0203 - MINISTERIO DE DEFENSA"/>
    <s v="0001 - MINISTERIO DE DEFENSA"/>
    <x v="0"/>
    <x v="4"/>
    <x v="22"/>
    <s v="2.2 - CONTRATACIÓN DE SERVICIOS"/>
    <s v="2.2.5 - ALQUILERES Y RENTAS"/>
    <s v="N"/>
    <s v="00 - N/A"/>
    <s v="10 - FONDO GENERAL"/>
    <s v="(en blanco)"/>
    <s v="99 - MULTIPROVINCIAL"/>
    <n v="492000"/>
    <n v="460285"/>
    <n v="692000"/>
    <n v="255000"/>
  </r>
  <r>
    <s v="2023"/>
    <x v="0"/>
    <x v="0"/>
    <x v="0"/>
    <x v="0"/>
    <s v="2 - Poder Ejecutivo"/>
    <s v="0203 - MINISTERIO DE DEFENSA"/>
    <s v="0001 - MINISTERIO DE DEFENSA"/>
    <x v="0"/>
    <x v="4"/>
    <x v="22"/>
    <s v="2.2 - CONTRATACIÓN DE SERVICIOS"/>
    <s v="2.2.5 - ALQUILERES Y RENTAS"/>
    <s v="N"/>
    <s v="00 - N/A"/>
    <s v="10 - FONDO GENERAL"/>
    <s v="(en blanco)"/>
    <s v="99 - MULTIPROVINCIAL"/>
    <n v="250000"/>
    <n v="1536041.99"/>
    <n v="1750000"/>
    <n v="1536041.99"/>
  </r>
  <r>
    <s v="2023"/>
    <x v="0"/>
    <x v="0"/>
    <x v="0"/>
    <x v="0"/>
    <s v="2 - Poder Ejecutivo"/>
    <s v="0203 - MINISTERIO DE DEFENSA"/>
    <s v="0001 - MINISTERIO DE DEFENSA"/>
    <x v="0"/>
    <x v="4"/>
    <x v="22"/>
    <s v="2.2 - CONTRATACIÓN DE SERVICIOS"/>
    <s v="2.2.5 - ALQUILERES Y RENTAS"/>
    <s v="N"/>
    <s v="00 - N/A"/>
    <s v="10 - FONDO GENERAL"/>
    <s v="(en blanco)"/>
    <s v="99 - MULTIPROVINCIAL"/>
    <n v="27296178"/>
    <n v="49388055.109999999"/>
    <n v="54651264"/>
    <n v="14365993.33"/>
  </r>
  <r>
    <s v="2023"/>
    <x v="0"/>
    <x v="0"/>
    <x v="0"/>
    <x v="0"/>
    <s v="2 - Poder Ejecutivo"/>
    <s v="0203 - MINISTERIO DE DEFENSA"/>
    <s v="0001 - MINISTERIO DE DEFENSA"/>
    <x v="0"/>
    <x v="4"/>
    <x v="22"/>
    <s v="2.2 - CONTRATACIÓN DE SERVICIOS"/>
    <s v="2.2.6 - SEGUROS"/>
    <s v="N"/>
    <s v="00 - N/A"/>
    <s v="10 - FONDO GENERAL"/>
    <s v="(en blanco)"/>
    <s v="99 - MULTIPROVINCIAL"/>
    <n v="13208069"/>
    <n v="9826567.7699999996"/>
    <n v="17608069"/>
    <n v="9826567.7699999996"/>
  </r>
  <r>
    <s v="2023"/>
    <x v="0"/>
    <x v="0"/>
    <x v="0"/>
    <x v="0"/>
    <s v="2 - Poder Ejecutivo"/>
    <s v="0203 - MINISTERIO DE DEFENSA"/>
    <s v="0001 - MINISTERIO DE DEFENSA"/>
    <x v="0"/>
    <x v="4"/>
    <x v="22"/>
    <s v="2.2 - CONTRATACIÓN DE SERVICIOS"/>
    <s v="2.2.6 - SEGUROS"/>
    <s v="N"/>
    <s v="00 - N/A"/>
    <s v="10 - FONDO GENERAL"/>
    <s v="(en blanco)"/>
    <s v="99 - MULTIPROVINCIAL"/>
    <n v="500000"/>
    <n v="639947.42999999993"/>
    <n v="1076883"/>
    <n v="591407.42999999993"/>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500000"/>
    <n v="1987305.08"/>
    <n v="3791006"/>
    <n v="469486.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00000"/>
    <n v="306446"/>
    <n v="100000"/>
    <n v="30644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29500"/>
    <n v="29500"/>
    <n v="2950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2000000"/>
    <n v="0"/>
    <n v="2496400"/>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50000"/>
    <n v="2767882.81"/>
    <n v="1772500"/>
    <n v="165849"/>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2000000"/>
    <n v="725709.07"/>
    <n v="2000000"/>
    <n v="465112.3400000000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858822"/>
    <n v="0"/>
    <n v="858822"/>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88421622"/>
    <n v="84605771.059999987"/>
    <n v="93372860"/>
    <n v="44824730.57"/>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53690"/>
    <n v="389808"/>
    <n v="5369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4455184.84"/>
    <n v="3944822"/>
    <n v="1657446.8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957000"/>
    <n v="5129687.5099999988"/>
    <n v="957000"/>
    <n v="3841261.0200000005"/>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587258"/>
    <n v="291211.54000000004"/>
    <n v="4098312"/>
    <n v="147809.1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919600"/>
    <n v="8024016.7699999996"/>
    <n v="2119480"/>
    <n v="6175273.5299999984"/>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00000"/>
    <n v="0"/>
    <n v="1100000"/>
    <n v="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12440"/>
    <n v="1159189.52"/>
    <n v="1012440"/>
    <n v="746502.21999999986"/>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0"/>
    <n v="359074"/>
    <n v="358638"/>
    <n v="359074"/>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00000"/>
    <n v="5088861.0599999996"/>
    <n v="6000000"/>
    <n v="5088861.0599999996"/>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980000"/>
    <n v="0"/>
    <n v="784000"/>
    <n v="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3420000"/>
    <n v="1313163.72"/>
    <n v="2400000"/>
    <n v="126590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650000"/>
    <n v="9133786.9499999993"/>
    <n v="25821303"/>
    <n v="195142.5"/>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00000"/>
    <n v="1142279.4100000001"/>
    <n v="882679"/>
    <n v="1142279.4100000001"/>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0"/>
    <n v="8502902.8599999994"/>
    <n v="8210000"/>
    <n v="8502902.8599999994"/>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500000"/>
    <n v="0"/>
    <n v="500000"/>
    <n v="0"/>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500000"/>
    <n v="2540968.0099999998"/>
    <n v="3875390"/>
    <n v="2540968.0099999998"/>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192527556"/>
    <n v="188604939.21000001"/>
    <n v="192464002"/>
    <n v="139516675.41000003"/>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0"/>
    <n v="753875"/>
    <n v="650000"/>
    <n v="0"/>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1500000"/>
    <n v="1294873.31"/>
    <n v="17543918"/>
    <n v="1236373.3"/>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3000000"/>
    <n v="2832"/>
    <n v="1692393"/>
    <n v="2832"/>
  </r>
  <r>
    <s v="2023"/>
    <x v="0"/>
    <x v="0"/>
    <x v="0"/>
    <x v="0"/>
    <s v="2 - Poder Ejecutivo"/>
    <s v="0203 - MINISTERIO DE DEFENSA"/>
    <s v="0001 - MINISTERIO DE DEFENSA"/>
    <x v="0"/>
    <x v="4"/>
    <x v="22"/>
    <s v="2.3 - MATERIALES Y SUMINISTROS"/>
    <s v="2.3.2 - TEXTILES Y VESTUARIOS"/>
    <s v="N"/>
    <s v="00 - N/A"/>
    <s v="10 - FONDO GENERAL"/>
    <s v="(en blanco)"/>
    <s v="99 - MULTIPROVINCIAL"/>
    <n v="1000000"/>
    <n v="98827658.580000013"/>
    <n v="1000000"/>
    <n v="87921534.180000007"/>
  </r>
  <r>
    <s v="2023"/>
    <x v="0"/>
    <x v="0"/>
    <x v="0"/>
    <x v="0"/>
    <s v="2 - Poder Ejecutivo"/>
    <s v="0203 - MINISTERIO DE DEFENSA"/>
    <s v="0001 - MINISTERIO DE DEFENSA"/>
    <x v="0"/>
    <x v="4"/>
    <x v="22"/>
    <s v="2.3 - MATERIALES Y SUMINISTROS"/>
    <s v="2.3.2 - TEXTILES Y VESTUARIOS"/>
    <s v="N"/>
    <s v="00 - N/A"/>
    <s v="10 - FONDO GENERAL"/>
    <s v="(en blanco)"/>
    <s v="99 - MULTIPROVINCIAL"/>
    <n v="3600000"/>
    <n v="7686503.3500000006"/>
    <n v="108997257"/>
    <n v="7558819.9399999995"/>
  </r>
  <r>
    <s v="2023"/>
    <x v="0"/>
    <x v="0"/>
    <x v="0"/>
    <x v="0"/>
    <s v="2 - Poder Ejecutivo"/>
    <s v="0203 - MINISTERIO DE DEFENSA"/>
    <s v="0001 - MINISTERIO DE DEFENSA"/>
    <x v="0"/>
    <x v="4"/>
    <x v="22"/>
    <s v="2.3 - MATERIALES Y SUMINISTROS"/>
    <s v="2.3.2 - TEXTILES Y VESTUARIOS"/>
    <s v="N"/>
    <s v="00 - N/A"/>
    <s v="10 - FONDO GENERAL"/>
    <s v="(en blanco)"/>
    <s v="99 - MULTIPROVINCIAL"/>
    <n v="469299239"/>
    <n v="351228336.47000003"/>
    <n v="472396229"/>
    <n v="317420829.25999999"/>
  </r>
  <r>
    <s v="2023"/>
    <x v="0"/>
    <x v="0"/>
    <x v="0"/>
    <x v="0"/>
    <s v="2 - Poder Ejecutivo"/>
    <s v="0203 - MINISTERIO DE DEFENSA"/>
    <s v="0001 - MINISTERIO DE DEFENSA"/>
    <x v="0"/>
    <x v="4"/>
    <x v="22"/>
    <s v="2.3 - MATERIALES Y SUMINISTROS"/>
    <s v="2.3.2 - TEXTILES Y VESTUARIOS"/>
    <s v="N"/>
    <s v="00 - N/A"/>
    <s v="10 - FONDO GENERAL"/>
    <s v="(en blanco)"/>
    <s v="99 - MULTIPROVINCIAL"/>
    <n v="4220120"/>
    <n v="96235101.169999987"/>
    <n v="4848200"/>
    <n v="94733809.069999993"/>
  </r>
  <r>
    <s v="2023"/>
    <x v="0"/>
    <x v="0"/>
    <x v="0"/>
    <x v="0"/>
    <s v="2 - Poder Ejecutivo"/>
    <s v="0203 - MINISTERIO DE DEFENSA"/>
    <s v="0001 - MINISTERIO DE DEFENSA"/>
    <x v="0"/>
    <x v="4"/>
    <x v="22"/>
    <s v="2.3 - MATERIALES Y SUMINISTROS"/>
    <s v="2.3.3 - PAPEL, CARTÓN E IMPRESOS"/>
    <s v="N"/>
    <s v="00 - N/A"/>
    <s v="10 - FONDO GENERAL"/>
    <s v="(en blanco)"/>
    <s v="99 - MULTIPROVINCIAL"/>
    <n v="2307697"/>
    <n v="3817347.2"/>
    <n v="2050697"/>
    <n v="3817347.2"/>
  </r>
  <r>
    <s v="2023"/>
    <x v="0"/>
    <x v="0"/>
    <x v="0"/>
    <x v="0"/>
    <s v="2 - Poder Ejecutivo"/>
    <s v="0203 - MINISTERIO DE DEFENSA"/>
    <s v="0001 - MINISTERIO DE DEFENSA"/>
    <x v="0"/>
    <x v="4"/>
    <x v="22"/>
    <s v="2.3 - MATERIALES Y SUMINISTROS"/>
    <s v="2.3.3 - PAPEL, CARTÓN E IMPRESOS"/>
    <s v="N"/>
    <s v="00 - N/A"/>
    <s v="10 - FONDO GENERAL"/>
    <s v="(en blanco)"/>
    <s v="99 - MULTIPROVINCIAL"/>
    <n v="2201072"/>
    <n v="3915193.6199999996"/>
    <n v="11563740"/>
    <n v="3915193.6199999996"/>
  </r>
  <r>
    <s v="2023"/>
    <x v="0"/>
    <x v="0"/>
    <x v="0"/>
    <x v="0"/>
    <s v="2 - Poder Ejecutivo"/>
    <s v="0203 - MINISTERIO DE DEFENSA"/>
    <s v="0001 - MINISTERIO DE DEFENSA"/>
    <x v="0"/>
    <x v="4"/>
    <x v="22"/>
    <s v="2.3 - MATERIALES Y SUMINISTROS"/>
    <s v="2.3.3 - PAPEL, CARTÓN E IMPRESOS"/>
    <s v="N"/>
    <s v="00 - N/A"/>
    <s v="10 - FONDO GENERAL"/>
    <s v="(en blanco)"/>
    <s v="99 - MULTIPROVINCIAL"/>
    <n v="400000"/>
    <n v="526144.30000000005"/>
    <n v="347110"/>
    <n v="456524.3"/>
  </r>
  <r>
    <s v="2023"/>
    <x v="0"/>
    <x v="0"/>
    <x v="0"/>
    <x v="0"/>
    <s v="2 - Poder Ejecutivo"/>
    <s v="0203 - MINISTERIO DE DEFENSA"/>
    <s v="0001 - MINISTERIO DE DEFENSA"/>
    <x v="0"/>
    <x v="4"/>
    <x v="22"/>
    <s v="2.3 - MATERIALES Y SUMINISTROS"/>
    <s v="2.3.3 - PAPEL, CARTÓN E IMPRESOS"/>
    <s v="N"/>
    <s v="00 - N/A"/>
    <s v="10 - FONDO GENERAL"/>
    <s v="(en blanco)"/>
    <s v="99 - MULTIPROVINCIAL"/>
    <n v="1000000"/>
    <n v="24150"/>
    <n v="304830"/>
    <n v="24150"/>
  </r>
  <r>
    <s v="2023"/>
    <x v="0"/>
    <x v="0"/>
    <x v="0"/>
    <x v="0"/>
    <s v="2 - Poder Ejecutivo"/>
    <s v="0203 - MINISTERIO DE DEFENSA"/>
    <s v="0001 - MINISTERIO DE DEFENSA"/>
    <x v="0"/>
    <x v="4"/>
    <x v="22"/>
    <s v="2.3 - MATERIALES Y SUMINISTROS"/>
    <s v="2.3.4 - PRODUCTOS FARMACÉUTICOS"/>
    <s v="N"/>
    <s v="00 - N/A"/>
    <s v="10 - FONDO GENERAL"/>
    <s v="(en blanco)"/>
    <s v="99 - MULTIPROVINCIAL"/>
    <n v="5147040"/>
    <n v="4264190.4000000004"/>
    <n v="5461711"/>
    <n v="4264190.4000000004"/>
  </r>
  <r>
    <s v="2023"/>
    <x v="0"/>
    <x v="0"/>
    <x v="0"/>
    <x v="0"/>
    <s v="2 - Poder Ejecutivo"/>
    <s v="0203 - MINISTERIO DE DEFENSA"/>
    <s v="0001 - MINISTERIO DE DEFENSA"/>
    <x v="0"/>
    <x v="4"/>
    <x v="22"/>
    <s v="2.3 - MATERIALES Y SUMINISTROS"/>
    <s v="2.3.4 - PRODUCTOS FARMACÉUTICOS"/>
    <s v="N"/>
    <s v="00 - N/A"/>
    <s v="10 - FONDO GENERAL"/>
    <s v="(en blanco)"/>
    <s v="99 - MULTIPROVINCIAL"/>
    <n v="0"/>
    <n v="167400"/>
    <n v="167400"/>
    <n v="0"/>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0"/>
    <n v="300000"/>
    <n v="0"/>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0"/>
    <n v="500000"/>
    <n v="0"/>
  </r>
  <r>
    <s v="2023"/>
    <x v="0"/>
    <x v="0"/>
    <x v="0"/>
    <x v="0"/>
    <s v="2 - Poder Ejecutivo"/>
    <s v="0203 - MINISTERIO DE DEFENSA"/>
    <s v="0001 - MINISTERIO DE DEFENSA"/>
    <x v="0"/>
    <x v="4"/>
    <x v="22"/>
    <s v="2.3 - MATERIALES Y SUMINISTROS"/>
    <s v="2.3.5 - CUERO, CAUCHO Y PLÁSTICO"/>
    <s v="N"/>
    <s v="00 - N/A"/>
    <s v="10 - FONDO GENERAL"/>
    <s v="(en blanco)"/>
    <s v="99 - MULTIPROVINCIAL"/>
    <n v="5000000"/>
    <n v="1997161.35"/>
    <n v="1901311"/>
    <n v="1825642.7499999998"/>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1869.12"/>
    <n v="915890"/>
    <n v="1869.12"/>
  </r>
  <r>
    <s v="2023"/>
    <x v="0"/>
    <x v="0"/>
    <x v="0"/>
    <x v="0"/>
    <s v="2 - Poder Ejecutivo"/>
    <s v="0203 - MINISTERIO DE DEFENSA"/>
    <s v="0001 - MINISTERIO DE DEFENSA"/>
    <x v="0"/>
    <x v="4"/>
    <x v="22"/>
    <s v="2.3 - MATERIALES Y SUMINISTROS"/>
    <s v="2.3.5 - CUERO, CAUCHO Y PLÁSTICO"/>
    <s v="N"/>
    <s v="00 - N/A"/>
    <s v="10 - FONDO GENERAL"/>
    <s v="(en blanco)"/>
    <s v="99 - MULTIPROVINCIAL"/>
    <n v="2000000"/>
    <n v="852562.85"/>
    <n v="1396178"/>
    <n v="781113.60000000009"/>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0"/>
    <n v="193797.28999999998"/>
    <n v="431648"/>
    <n v="193797.28999999998"/>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15417.17"/>
    <n v="108789"/>
    <n v="6628.5300000000007"/>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68154.44"/>
    <n v="100000"/>
    <n v="68154.44"/>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0"/>
    <n v="4572.5"/>
    <n v="226868"/>
    <n v="4572.5"/>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500000"/>
    <n v="387203.24"/>
    <n v="513171"/>
    <n v="381303.24"/>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550000"/>
    <n v="391491.41"/>
    <n v="1258489"/>
    <n v="374106.98"/>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3500000"/>
    <n v="4239342.22"/>
    <n v="3615188"/>
    <n v="3640807.55"/>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500000"/>
    <n v="247362.15999999997"/>
    <n v="682784"/>
    <n v="243822.16"/>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0"/>
    <n v="37031.79"/>
    <n v="302866"/>
    <n v="37031.79"/>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0"/>
    <n v="0"/>
    <n v="184754"/>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34862000"/>
    <n v="150366376"/>
    <n v="138154800"/>
    <n v="12145510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46044600"/>
    <n v="40757084.799999997"/>
    <n v="51126600"/>
    <n v="2766205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2000000"/>
    <n v="754445.59000000008"/>
    <n v="2620185"/>
    <n v="753649.09000000008"/>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000000"/>
    <n v="200451.25"/>
    <n v="1000000"/>
    <n v="200451.25000000003"/>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7348740"/>
    <n v="5568077.3900000006"/>
    <n v="7350806"/>
    <n v="3300323.5799999996"/>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000000"/>
    <n v="487657"/>
    <n v="1053867"/>
    <n v="470294.3"/>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0"/>
    <n v="27194"/>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117258"/>
    <n v="520291"/>
    <n v="117258"/>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3463018"/>
    <n v="4106924.4699999997"/>
    <n v="4463018"/>
    <n v="4054168.5999999996"/>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418648.66000000003"/>
    <n v="903570"/>
    <n v="331918.66000000003"/>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8076866"/>
    <n v="7024811.9699999997"/>
    <n v="6182307"/>
    <n v="6648750.6600000011"/>
  </r>
  <r>
    <s v="2023"/>
    <x v="0"/>
    <x v="0"/>
    <x v="0"/>
    <x v="0"/>
    <s v="2 - Poder Ejecutivo"/>
    <s v="0203 - MINISTERIO DE DEFENSA"/>
    <s v="0001 - MINISTERIO DE DEFENSA"/>
    <x v="0"/>
    <x v="4"/>
    <x v="22"/>
    <s v="2.3 - MATERIALES Y SUMINISTROS"/>
    <s v="2.3.9 - PRODUCTOS Y ÚTILES VARIOS"/>
    <s v="N"/>
    <s v="00 - N/A"/>
    <s v="10 - FONDO GENERAL"/>
    <s v="(en blanco)"/>
    <s v="99 - MULTIPROVINCIAL"/>
    <n v="18179500"/>
    <n v="3777224.6599999992"/>
    <n v="10232745"/>
    <n v="3741030.94"/>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65743.7"/>
    <n v="600000"/>
    <n v="64563.7"/>
  </r>
  <r>
    <s v="2023"/>
    <x v="0"/>
    <x v="0"/>
    <x v="0"/>
    <x v="0"/>
    <s v="2 - Poder Ejecutivo"/>
    <s v="0203 - MINISTERIO DE DEFENSA"/>
    <s v="0001 - MINISTERIO DE DEFENSA"/>
    <x v="0"/>
    <x v="4"/>
    <x v="22"/>
    <s v="2.3 - MATERIALES Y SUMINISTROS"/>
    <s v="2.3.9 - PRODUCTOS Y ÚTILES VARIOS"/>
    <s v="N"/>
    <s v="00 - N/A"/>
    <s v="10 - FONDO GENERAL"/>
    <s v="(en blanco)"/>
    <s v="99 - MULTIPROVINCIAL"/>
    <n v="16531401"/>
    <n v="13935168.039999999"/>
    <n v="18467551"/>
    <n v="9101515.6899999995"/>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26550"/>
    <n v="26550"/>
    <n v="26550"/>
  </r>
  <r>
    <s v="2023"/>
    <x v="0"/>
    <x v="0"/>
    <x v="0"/>
    <x v="0"/>
    <s v="2 - Poder Ejecutivo"/>
    <s v="0203 - MINISTERIO DE DEFENSA"/>
    <s v="0001 - MINISTERIO DE DEFENSA"/>
    <x v="0"/>
    <x v="4"/>
    <x v="22"/>
    <s v="2.3 - MATERIALES Y SUMINISTROS"/>
    <s v="2.3.9 - PRODUCTOS Y ÚTILES VARIOS"/>
    <s v="N"/>
    <s v="00 - N/A"/>
    <s v="10 - FONDO GENERAL"/>
    <s v="(en blanco)"/>
    <s v="99 - MULTIPROVINCIAL"/>
    <n v="6684400"/>
    <n v="5909962.6399999997"/>
    <n v="8411092"/>
    <n v="5907962.6499999994"/>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1637262.2"/>
    <n v="1600000"/>
    <n v="1637262.2"/>
  </r>
  <r>
    <s v="2023"/>
    <x v="0"/>
    <x v="0"/>
    <x v="0"/>
    <x v="0"/>
    <s v="2 - Poder Ejecutivo"/>
    <s v="0203 - MINISTERIO DE DEFENSA"/>
    <s v="0001 - MINISTERIO DE DEFENSA"/>
    <x v="0"/>
    <x v="4"/>
    <x v="22"/>
    <s v="2.3 - MATERIALES Y SUMINISTROS"/>
    <s v="2.3.9 - PRODUCTOS Y ÚTILES VARIOS"/>
    <s v="N"/>
    <s v="00 - N/A"/>
    <s v="10 - FONDO GENERAL"/>
    <s v="(en blanco)"/>
    <s v="99 - MULTIPROVINCIAL"/>
    <n v="1500000"/>
    <n v="3818240.2399999998"/>
    <n v="7716392"/>
    <n v="3758579.44"/>
  </r>
  <r>
    <s v="2023"/>
    <x v="0"/>
    <x v="0"/>
    <x v="0"/>
    <x v="0"/>
    <s v="2 - Poder Ejecutivo"/>
    <s v="0203 - MINISTERIO DE DEFENSA"/>
    <s v="0001 - MINISTERIO DE DEFENSA"/>
    <x v="0"/>
    <x v="4"/>
    <x v="22"/>
    <s v="2.3 - MATERIALES Y SUMINISTROS"/>
    <s v="2.3.9 - PRODUCTOS Y ÚTILES VARIOS"/>
    <s v="N"/>
    <s v="00 - N/A"/>
    <s v="10 - FONDO GENERAL"/>
    <s v="(en blanco)"/>
    <s v="99 - MULTIPROVINCIAL"/>
    <n v="5516035"/>
    <n v="8564237.1199999992"/>
    <n v="4816035"/>
    <n v="7942855.0699999984"/>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92000"/>
    <n v="92000"/>
    <n v="0"/>
  </r>
  <r>
    <s v="2023"/>
    <x v="0"/>
    <x v="0"/>
    <x v="0"/>
    <x v="0"/>
    <s v="2 - Poder Ejecutivo"/>
    <s v="0203 - MINISTERIO DE DEFENSA"/>
    <s v="0001 - MINISTERIO DE DEFENSA"/>
    <x v="0"/>
    <x v="4"/>
    <x v="22"/>
    <s v="2.3 - MATERIALES Y SUMINISTROS"/>
    <s v="2.3.9 - PRODUCTOS Y ÚTILES VARIOS"/>
    <s v="N"/>
    <s v="00 - N/A"/>
    <s v="10 - FONDO GENERAL"/>
    <s v="(en blanco)"/>
    <s v="99 - MULTIPROVINCIAL"/>
    <n v="10100000"/>
    <n v="6705230.8200000003"/>
    <n v="5400000"/>
    <n v="6637635.5700000003"/>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2524839.94"/>
    <n v="1575014"/>
    <n v="2422508.4899999998"/>
  </r>
  <r>
    <s v="2023"/>
    <x v="0"/>
    <x v="0"/>
    <x v="0"/>
    <x v="0"/>
    <s v="2 - Poder Ejecutivo"/>
    <s v="0203 - MINISTERIO DE DEFENSA"/>
    <s v="0001 - MINISTERIO DE DEFENSA"/>
    <x v="0"/>
    <x v="4"/>
    <x v="22"/>
    <s v="2.3 - MATERIALES Y SUMINISTROS"/>
    <s v="2.3.9 - PRODUCTOS Y ÚTILES VARIOS"/>
    <s v="N"/>
    <s v="00 - N/A"/>
    <s v="10 - FONDO GENERAL"/>
    <s v="(en blanco)"/>
    <s v="99 - MULTIPROVINCIAL"/>
    <n v="6378537"/>
    <n v="847183.09"/>
    <n v="6351756"/>
    <n v="847183.09000000008"/>
  </r>
  <r>
    <s v="2023"/>
    <x v="0"/>
    <x v="0"/>
    <x v="0"/>
    <x v="0"/>
    <s v="2 - Poder Ejecutivo"/>
    <s v="0203 - MINISTERIO DE DEFENSA"/>
    <s v="0001 - MINISTERIO DE DEFENSA"/>
    <x v="0"/>
    <x v="4"/>
    <x v="22"/>
    <s v="2.3 - MATERIALES Y SUMINISTROS"/>
    <s v="2.3.9 - PRODUCTOS Y ÚTILES VARIOS"/>
    <s v="N"/>
    <s v="00 - N/A"/>
    <s v="10 - FONDO GENERAL"/>
    <s v="(en blanco)"/>
    <s v="99 - MULTIPROVINCIAL"/>
    <n v="6000000"/>
    <n v="58698641.280000009"/>
    <n v="57766375"/>
    <n v="54676281.800000012"/>
  </r>
  <r>
    <s v="2023"/>
    <x v="0"/>
    <x v="0"/>
    <x v="1"/>
    <x v="1"/>
    <s v="2 - Poder Ejecutivo"/>
    <s v="0203 - MINISTERIO DE DEFENSA"/>
    <s v="0001 - MINISTERIO DE DEFENSA"/>
    <x v="0"/>
    <x v="4"/>
    <x v="22"/>
    <s v="2.3 - MATERIALES Y SUMINISTROS"/>
    <s v="2.3.9 - PRODUCTOS Y ÚTILES VARIOS"/>
    <s v="N"/>
    <s v="00 - N/A"/>
    <s v="10 - FONDO GENERAL"/>
    <s v="(en blanco)"/>
    <s v="99 - MULTIPROVINCIAL"/>
    <n v="0"/>
    <n v="0"/>
    <n v="0"/>
    <n v="0"/>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7431120"/>
    <n v="6253757.3600000003"/>
    <n v="7065723"/>
    <n v="6253757.3600000003"/>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21646200"/>
    <n v="18038500"/>
    <n v="21646200"/>
    <n v="18038500"/>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4472772"/>
    <n v="4797788.42"/>
    <n v="6278169"/>
    <n v="4797788.4200000009"/>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2798908"/>
    <n v="0"/>
    <n v="2918908"/>
    <n v="0"/>
  </r>
  <r>
    <s v="2023"/>
    <x v="0"/>
    <x v="0"/>
    <x v="0"/>
    <x v="0"/>
    <s v="2 - Poder Ejecutivo"/>
    <s v="0203 - MINISTERIO DE DEFENSA"/>
    <s v="0002 - ACADEMIA MILITAR BATALLA DE LA CARRERA"/>
    <x v="1"/>
    <x v="8"/>
    <x v="23"/>
    <s v="2.1 - REMUNERACIONES Y CONTRIBUCIONES"/>
    <s v="2.1.5 - CONTRIBUCIONES A LA SEGURIDAD SOCIAL"/>
    <s v="N"/>
    <s v="00 - N/A"/>
    <s v="10 - FONDO GENERAL"/>
    <s v="(en blanco)"/>
    <s v="32 - SANTO DOMINGO"/>
    <n v="947189"/>
    <n v="783557.54999999993"/>
    <n v="1049285"/>
    <n v="783557.54999999981"/>
  </r>
  <r>
    <s v="2023"/>
    <x v="0"/>
    <x v="0"/>
    <x v="0"/>
    <x v="0"/>
    <s v="2 - Poder Ejecutivo"/>
    <s v="0203 - MINISTERIO DE DEFENSA"/>
    <s v="0002 - ACADEMIA MILITAR BATALLA DE LA CARRERA"/>
    <x v="1"/>
    <x v="8"/>
    <x v="23"/>
    <s v="2.1 - REMUNERACIONES Y CONTRIBUCIONES"/>
    <s v="2.1.5 - CONTRIBUCIONES A LA SEGURIDAD SOCIAL"/>
    <s v="N"/>
    <s v="00 - N/A"/>
    <s v="10 - FONDO GENERAL"/>
    <s v="(en blanco)"/>
    <s v="32 - SANTO DOMINGO"/>
    <n v="154794"/>
    <n v="127820.44"/>
    <n v="172074"/>
    <n v="127820.43999999999"/>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100000"/>
    <n v="0"/>
    <n v="100000"/>
    <n v="0"/>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980000"/>
    <n v="600206.21"/>
    <n v="980000"/>
    <n v="600206.21"/>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366000"/>
    <n v="244200"/>
    <n v="366000"/>
    <n v="244200"/>
  </r>
  <r>
    <s v="2023"/>
    <x v="0"/>
    <x v="0"/>
    <x v="0"/>
    <x v="0"/>
    <s v="2 - Poder Ejecutivo"/>
    <s v="0203 - MINISTERIO DE DEFENSA"/>
    <s v="0002 - ACADEMIA MILITAR BATALLA DE LA CARRERA"/>
    <x v="1"/>
    <x v="8"/>
    <x v="23"/>
    <s v="2.2 - CONTRATACIÓN DE SERVICIOS"/>
    <s v="2.2.2 - PUBLICIDAD, IMPRESIÓN Y ENCUADERNACIÓN"/>
    <s v="N"/>
    <s v="00 - N/A"/>
    <s v="10 - FONDO GENERAL"/>
    <s v="(en blanco)"/>
    <s v="32 - SANTO DOMINGO"/>
    <n v="0"/>
    <n v="35341"/>
    <n v="35341"/>
    <n v="35341"/>
  </r>
  <r>
    <s v="2023"/>
    <x v="0"/>
    <x v="0"/>
    <x v="0"/>
    <x v="0"/>
    <s v="2 - Poder Ejecutivo"/>
    <s v="0203 - MINISTERIO DE DEFENSA"/>
    <s v="0002 - ACADEMIA MILITAR BATALLA DE LA CARRERA"/>
    <x v="1"/>
    <x v="8"/>
    <x v="23"/>
    <s v="2.2 - CONTRATACIÓN DE SERVICIOS"/>
    <s v="2.2.5 - ALQUILERES Y RENTAS"/>
    <s v="N"/>
    <s v="00 - N/A"/>
    <s v="10 - FONDO GENERAL"/>
    <s v="(en blanco)"/>
    <s v="32 - SANTO DOMINGO"/>
    <n v="360000"/>
    <n v="355180"/>
    <n v="360000"/>
    <n v="295983.31000000006"/>
  </r>
  <r>
    <s v="2023"/>
    <x v="0"/>
    <x v="0"/>
    <x v="0"/>
    <x v="0"/>
    <s v="2 - Poder Ejecutivo"/>
    <s v="0203 - MINISTERIO DE DEFENSA"/>
    <s v="0002 - ACADEMIA MILITAR BATALLA DE LA CARRERA"/>
    <x v="1"/>
    <x v="8"/>
    <x v="23"/>
    <s v="2.2 - CONTRATACIÓN DE SERVICIOS"/>
    <s v="2.2.6 - SEGUROS"/>
    <s v="N"/>
    <s v="00 - N/A"/>
    <s v="10 - FONDO GENERAL"/>
    <s v="(en blanco)"/>
    <s v="32 - SANTO DOMINGO"/>
    <n v="150000"/>
    <n v="108860.32"/>
    <n v="150000"/>
    <n v="108860.32"/>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en blanco)"/>
    <s v="32 - SANTO DOMINGO"/>
    <n v="0"/>
    <n v="504677.74"/>
    <n v="504678"/>
    <n v="504677.74"/>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en blanco)"/>
    <s v="32 - SANTO DOMINGO"/>
    <n v="0"/>
    <n v="896023.76"/>
    <n v="896024"/>
    <n v="896023.76"/>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12000000"/>
    <n v="0"/>
    <n v="2771751"/>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x v="1"/>
    <x v="8"/>
    <x v="23"/>
    <s v="2.3 - MATERIALES Y SUMINISTROS"/>
    <s v="2.3.1 - ALIMENTOS Y PRODUCTOS AGROFORESTALES"/>
    <s v="N"/>
    <s v="00 - N/A"/>
    <s v="10 - FONDO GENERAL"/>
    <s v="(en blanco)"/>
    <s v="32 - SANTO DOMINGO"/>
    <n v="4711200"/>
    <n v="3926000"/>
    <n v="4711200"/>
    <n v="3926000"/>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10000"/>
    <n v="10384"/>
    <n v="10384"/>
    <n v="10384"/>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10000"/>
    <n v="351345.24"/>
    <n v="103634"/>
    <n v="351345.24"/>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5000"/>
    <n v="2261942"/>
    <n v="2523710"/>
    <n v="2261942"/>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5000"/>
    <n v="236295"/>
    <n v="248021"/>
    <n v="236295"/>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250000"/>
    <n v="48734"/>
    <n v="207513"/>
    <n v="48734"/>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150000"/>
    <n v="43365"/>
    <n v="165000"/>
    <n v="43365"/>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3897244"/>
    <n v="435941.56"/>
    <n v="593572"/>
    <n v="435941.56000000006"/>
  </r>
  <r>
    <s v="2023"/>
    <x v="0"/>
    <x v="0"/>
    <x v="0"/>
    <x v="0"/>
    <s v="2 - Poder Ejecutivo"/>
    <s v="0203 - MINISTERIO DE DEFENSA"/>
    <s v="0002 - ACADEMIA MILITAR BATALLA DE LA CARRERA"/>
    <x v="1"/>
    <x v="8"/>
    <x v="23"/>
    <s v="2.3 - MATERIALES Y SUMINISTROS"/>
    <s v="2.3.4 - PRODUCTOS FARMACÉUTICOS"/>
    <s v="N"/>
    <s v="00 - N/A"/>
    <s v="10 - FONDO GENERAL"/>
    <s v="(en blanco)"/>
    <s v="32 - SANTO DOMINGO"/>
    <n v="1200000"/>
    <n v="1199879"/>
    <n v="1200000"/>
    <n v="990597"/>
  </r>
  <r>
    <s v="2023"/>
    <x v="0"/>
    <x v="0"/>
    <x v="0"/>
    <x v="0"/>
    <s v="2 - Poder Ejecutivo"/>
    <s v="0203 - MINISTERIO DE DEFENSA"/>
    <s v="0002 - ACADEMIA MILITAR BATALLA DE LA CARRERA"/>
    <x v="1"/>
    <x v="8"/>
    <x v="23"/>
    <s v="2.3 - MATERIALES Y SUMINISTROS"/>
    <s v="2.3.5 - CUERO, CAUCHO Y PLÁSTICO"/>
    <s v="N"/>
    <s v="00 - N/A"/>
    <s v="10 - FONDO GENERAL"/>
    <s v="(en blanco)"/>
    <s v="32 - SANTO DOMINGO"/>
    <n v="0"/>
    <n v="311520"/>
    <n v="311520"/>
    <n v="311520"/>
  </r>
  <r>
    <s v="2023"/>
    <x v="0"/>
    <x v="0"/>
    <x v="0"/>
    <x v="0"/>
    <s v="2 - Poder Ejecutivo"/>
    <s v="0203 - MINISTERIO DE DEFENSA"/>
    <s v="0002 - ACADEMIA MILITAR BATALLA DE LA CARRERA"/>
    <x v="1"/>
    <x v="8"/>
    <x v="23"/>
    <s v="2.3 - MATERIALES Y SUMINISTROS"/>
    <s v="2.3.5 - CUERO, CAUCHO Y PLÁSTICO"/>
    <s v="N"/>
    <s v="00 - N/A"/>
    <s v="10 - FONDO GENERAL"/>
    <s v="(en blanco)"/>
    <s v="32 - SANTO DOMINGO"/>
    <n v="200000"/>
    <n v="350678.41"/>
    <n v="380000"/>
    <n v="350678.41000000003"/>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15000"/>
    <n v="2951.99"/>
    <n v="15000"/>
    <n v="2951.99"/>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0"/>
    <n v="3591"/>
    <n v="3591"/>
    <n v="3591"/>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144721"/>
    <n v="6238465.8599999994"/>
    <n v="6265496"/>
    <n v="6238465.8600000003"/>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4800000"/>
    <n v="4800000"/>
    <n v="4800000"/>
    <n v="400000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240000"/>
    <n v="0"/>
    <n v="24000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00000"/>
    <n v="0"/>
    <n v="10000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00000"/>
    <n v="94556.07"/>
    <n v="200000"/>
    <n v="94556.07"/>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860000"/>
    <n v="1272339.4200000002"/>
    <n v="1558255.77"/>
    <n v="1069585.9199999999"/>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300000"/>
    <n v="103563.41"/>
    <n v="300000"/>
    <n v="103563.41"/>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66798"/>
    <n v="62693.599999999999"/>
    <n v="250000"/>
    <n v="62693.599999999999"/>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0"/>
    <n v="263791"/>
    <n v="0"/>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00000"/>
    <n v="159262.35999999999"/>
    <n v="269951"/>
    <n v="159262.35999999999"/>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00000"/>
    <n v="93786.93"/>
    <n v="150000"/>
    <n v="93786.93"/>
  </r>
  <r>
    <s v="2023"/>
    <x v="0"/>
    <x v="0"/>
    <x v="1"/>
    <x v="1"/>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17831800"/>
    <n v="14715200"/>
    <n v="17831800"/>
    <n v="14715200"/>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13938000"/>
    <n v="11140546.550000001"/>
    <n v="13938000"/>
    <n v="11140546.550000001"/>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2647484"/>
    <n v="0"/>
    <n v="2647484"/>
    <n v="0"/>
  </r>
  <r>
    <s v="2023"/>
    <x v="0"/>
    <x v="0"/>
    <x v="0"/>
    <x v="0"/>
    <s v="2 - Poder Ejecutivo"/>
    <s v="0203 - MINISTERIO DE DEFENSA"/>
    <s v="0002 - DIRECCION GENERAL DE DRAGAS, PRESAS Y BALIZAMIENTO, M.G"/>
    <x v="0"/>
    <x v="4"/>
    <x v="22"/>
    <s v="2.1 - REMUNERACIONES Y CONTRIBUCIONES"/>
    <s v="2.1.2 - SOBRESUELDOS"/>
    <s v="N"/>
    <s v="00 - N/A"/>
    <s v="10 - FONDO GENERAL"/>
    <s v="(en blanco)"/>
    <s v="99 - MULTIPROVINCIAL"/>
    <n v="276000"/>
    <n v="228000"/>
    <n v="276000"/>
    <n v="228000"/>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en blanco)"/>
    <s v="99 - MULTIPROVINCIAL"/>
    <n v="1010879"/>
    <n v="789864.67999999993"/>
    <n v="1010879"/>
    <n v="789864.68"/>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en blanco)"/>
    <s v="99 - MULTIPROVINCIAL"/>
    <n v="171500"/>
    <n v="133686.55000000002"/>
    <n v="171500"/>
    <n v="133686.55000000002"/>
  </r>
  <r>
    <s v="2023"/>
    <x v="0"/>
    <x v="0"/>
    <x v="0"/>
    <x v="0"/>
    <s v="2 - Poder Ejecutivo"/>
    <s v="0203 - MINISTERIO DE DEFENSA"/>
    <s v="0002 - DIRECCION GENERAL DE DRAGAS, PRESAS Y BALIZAMIENTO, M.G"/>
    <x v="0"/>
    <x v="4"/>
    <x v="22"/>
    <s v="2.2 - CONTRATACIÓN DE SERVICIOS"/>
    <s v="2.2.1 - SERVICIOS BÁSICOS"/>
    <s v="N"/>
    <s v="00 - N/A"/>
    <s v="10 - FONDO GENERAL"/>
    <s v="(en blanco)"/>
    <s v="99 - MULTIPROVINCIAL"/>
    <n v="1440000"/>
    <n v="1044764.03"/>
    <n v="1440000"/>
    <n v="1044764.03"/>
  </r>
  <r>
    <s v="2023"/>
    <x v="0"/>
    <x v="0"/>
    <x v="0"/>
    <x v="0"/>
    <s v="2 - Poder Ejecutivo"/>
    <s v="0203 - MINISTERIO DE DEFENSA"/>
    <s v="0002 - DIRECCION GENERAL DE DRAGAS, PRESAS Y BALIZAMIENTO, M.G"/>
    <x v="0"/>
    <x v="4"/>
    <x v="22"/>
    <s v="2.2 - CONTRATACIÓN DE SERVICIOS"/>
    <s v="2.2.1 - SERVICIOS BÁSICOS"/>
    <s v="N"/>
    <s v="00 - N/A"/>
    <s v="10 - FONDO GENERAL"/>
    <s v="(en blanco)"/>
    <s v="99 - MULTIPROVINCIAL"/>
    <n v="125400"/>
    <n v="90594"/>
    <n v="125400"/>
    <n v="90594"/>
  </r>
  <r>
    <s v="2023"/>
    <x v="0"/>
    <x v="0"/>
    <x v="0"/>
    <x v="0"/>
    <s v="2 - Poder Ejecutivo"/>
    <s v="0203 - MINISTERIO DE DEFENSA"/>
    <s v="0002 - DIRECCION GENERAL DE DRAGAS, PRESAS Y BALIZAMIENTO, M.G"/>
    <x v="0"/>
    <x v="4"/>
    <x v="22"/>
    <s v="2.2 - CONTRATACIÓN DE SERVICIOS"/>
    <s v="2.2.2 - PUBLICIDAD, IMPRESIÓN Y ENCUADERNACIÓN"/>
    <s v="N"/>
    <s v="00 - N/A"/>
    <s v="10 - FONDO GENERAL"/>
    <s v="(en blanco)"/>
    <s v="99 - MULTIPROVINCIAL"/>
    <n v="179000"/>
    <n v="0"/>
    <n v="179000"/>
    <n v="0"/>
  </r>
  <r>
    <s v="2023"/>
    <x v="0"/>
    <x v="0"/>
    <x v="0"/>
    <x v="0"/>
    <s v="2 - Poder Ejecutivo"/>
    <s v="0203 - MINISTERIO DE DEFENSA"/>
    <s v="0002 - DIRECCION GENERAL DE DRAGAS, PRESAS Y BALIZAMIENTO, M.G"/>
    <x v="0"/>
    <x v="4"/>
    <x v="22"/>
    <s v="2.2 - CONTRATACIÓN DE SERVICIOS"/>
    <s v="2.2.6 - SEGUROS"/>
    <s v="N"/>
    <s v="00 - N/A"/>
    <s v="10 - FONDO GENERAL"/>
    <s v="(en blanco)"/>
    <s v="99 - MULTIPROVINCIAL"/>
    <n v="174213"/>
    <n v="165105.60999999999"/>
    <n v="174213"/>
    <n v="165105.60999999999"/>
  </r>
  <r>
    <s v="2023"/>
    <x v="0"/>
    <x v="0"/>
    <x v="0"/>
    <x v="0"/>
    <s v="2 - Poder Ejecutivo"/>
    <s v="0203 - MINISTERIO DE DEFENSA"/>
    <s v="0002 - DIRECCION GENERAL DE DRAGAS, PRESAS Y BALIZAMIENTO, M.G"/>
    <x v="0"/>
    <x v="4"/>
    <x v="22"/>
    <s v="2.2 - CONTRATACIÓN DE SERVICIOS"/>
    <s v="2.2.7 - SERVICIOS DE CONSERVACIÓN, REPARACIONES MENORES E INSTALACIONES TEMPORALES"/>
    <s v="N"/>
    <s v="00 - N/A"/>
    <s v="10 - FONDO GENERAL"/>
    <s v="(en blanco)"/>
    <s v="99 - MULTIPROVINCIAL"/>
    <n v="825000"/>
    <n v="490773"/>
    <n v="825000"/>
    <n v="490773"/>
  </r>
  <r>
    <s v="2023"/>
    <x v="0"/>
    <x v="0"/>
    <x v="0"/>
    <x v="0"/>
    <s v="2 - Poder Ejecutivo"/>
    <s v="0203 - MINISTERIO DE DEFENSA"/>
    <s v="0002 - DIRECCION GENERAL DE DRAGAS, PRESAS Y BALIZAMIENTO, M.G"/>
    <x v="0"/>
    <x v="4"/>
    <x v="22"/>
    <s v="2.2 - CONTRATACIÓN DE SERVICIOS"/>
    <s v="2.2.8 - OTROS SERVICIOS NO INCLUIDOS EN CONCEPTOS ANTERIORES"/>
    <s v="N"/>
    <s v="00 - N/A"/>
    <s v="10 - FONDO GENERAL"/>
    <s v="(en blanco)"/>
    <s v="99 - MULTIPROVINCIAL"/>
    <n v="160000"/>
    <n v="0"/>
    <n v="160000"/>
    <n v="0"/>
  </r>
  <r>
    <s v="2023"/>
    <x v="0"/>
    <x v="0"/>
    <x v="0"/>
    <x v="0"/>
    <s v="2 - Poder Ejecutivo"/>
    <s v="0203 - MINISTERIO DE DEFENSA"/>
    <s v="0002 - DIRECCION GENERAL DE DRAGAS, PRESAS Y BALIZAMIENTO, M.G"/>
    <x v="0"/>
    <x v="4"/>
    <x v="22"/>
    <s v="2.2 - CONTRATACIÓN DE SERVICIOS"/>
    <s v="2.2.9 - OTRAS CONTRATACIONES DE SERVICIOS"/>
    <s v="N"/>
    <s v="00 - N/A"/>
    <s v="10 - FONDO GENERAL"/>
    <s v="(en blanco)"/>
    <s v="99 - MULTIPROVINCIAL"/>
    <n v="175000"/>
    <n v="0"/>
    <n v="175000"/>
    <n v="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en blanco)"/>
    <s v="99 - MULTIPROVINCIAL"/>
    <n v="3806000"/>
    <n v="2876850"/>
    <n v="3806000"/>
    <n v="287685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en blanco)"/>
    <s v="99 - MULTIPROVINCIAL"/>
    <n v="50000"/>
    <n v="168978.52"/>
    <n v="250000"/>
    <n v="168978.52"/>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5000"/>
    <n v="39996.78"/>
    <n v="39997.800000000003"/>
    <n v="39996.78"/>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5000"/>
    <n v="0"/>
    <n v="25000"/>
    <n v="0"/>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428000"/>
    <n v="349972.66"/>
    <n v="428000"/>
    <n v="349972.66"/>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00000"/>
    <n v="96701"/>
    <n v="300000"/>
    <n v="96701"/>
  </r>
  <r>
    <s v="2023"/>
    <x v="0"/>
    <x v="0"/>
    <x v="0"/>
    <x v="0"/>
    <s v="2 - Poder Ejecutivo"/>
    <s v="0203 - MINISTERIO DE DEFENSA"/>
    <s v="0002 - DIRECCION GENERAL DE DRAGAS, PRESAS Y BALIZAMIENTO, M.G"/>
    <x v="0"/>
    <x v="4"/>
    <x v="22"/>
    <s v="2.3 - MATERIALES Y SUMINISTROS"/>
    <s v="2.3.3 - PAPEL, CARTÓN E IMPRESOS"/>
    <s v="N"/>
    <s v="00 - N/A"/>
    <s v="10 - FONDO GENERAL"/>
    <s v="(en blanco)"/>
    <s v="99 - MULTIPROVINCIAL"/>
    <n v="3330347"/>
    <n v="0"/>
    <n v="555347"/>
    <n v="0"/>
  </r>
  <r>
    <s v="2023"/>
    <x v="0"/>
    <x v="0"/>
    <x v="0"/>
    <x v="0"/>
    <s v="2 - Poder Ejecutivo"/>
    <s v="0203 - MINISTERIO DE DEFENSA"/>
    <s v="0002 - DIRECCION GENERAL DE DRAGAS, PRESAS Y BALIZAMIENTO, M.G"/>
    <x v="0"/>
    <x v="4"/>
    <x v="22"/>
    <s v="2.3 - MATERIALES Y SUMINISTROS"/>
    <s v="2.3.3 - PAPEL, CARTÓN E IMPRESOS"/>
    <s v="N"/>
    <s v="00 - N/A"/>
    <s v="10 - FONDO GENERAL"/>
    <s v="(en blanco)"/>
    <s v="99 - MULTIPROVINCIAL"/>
    <n v="105647"/>
    <n v="229971.77"/>
    <n v="305647"/>
    <n v="179977.53"/>
  </r>
  <r>
    <s v="2023"/>
    <x v="0"/>
    <x v="0"/>
    <x v="0"/>
    <x v="0"/>
    <s v="2 - Poder Ejecutivo"/>
    <s v="0203 - MINISTERIO DE DEFENSA"/>
    <s v="0002 - DIRECCION GENERAL DE DRAGAS, PRESAS Y BALIZAMIENTO, M.G"/>
    <x v="0"/>
    <x v="4"/>
    <x v="22"/>
    <s v="2.3 - MATERIALES Y SUMINISTROS"/>
    <s v="2.3.4 - PRODUCTOS FARMACÉUTICOS"/>
    <s v="N"/>
    <s v="00 - N/A"/>
    <s v="10 - FONDO GENERAL"/>
    <s v="(en blanco)"/>
    <s v="99 - MULTIPROVINCIAL"/>
    <n v="1560000"/>
    <n v="1298229.2"/>
    <n v="1760000"/>
    <n v="1298229.2"/>
  </r>
  <r>
    <s v="2023"/>
    <x v="0"/>
    <x v="0"/>
    <x v="0"/>
    <x v="0"/>
    <s v="2 - Poder Ejecutivo"/>
    <s v="0203 - MINISTERIO DE DEFENSA"/>
    <s v="0002 - DIRECCION GENERAL DE DRAGAS, PRESAS Y BALIZAMIENTO, M.G"/>
    <x v="0"/>
    <x v="4"/>
    <x v="22"/>
    <s v="2.3 - MATERIALES Y SUMINISTROS"/>
    <s v="2.3.5 - CUERO, CAUCHO Y PLÁSTICO"/>
    <s v="N"/>
    <s v="00 - N/A"/>
    <s v="10 - FONDO GENERAL"/>
    <s v="(en blanco)"/>
    <s v="99 - MULTIPROVINCIAL"/>
    <n v="700000"/>
    <n v="415306.66000000003"/>
    <n v="639600"/>
    <n v="326939.37"/>
  </r>
  <r>
    <s v="2023"/>
    <x v="0"/>
    <x v="0"/>
    <x v="0"/>
    <x v="0"/>
    <s v="2 - Poder Ejecutivo"/>
    <s v="0203 - MINISTERIO DE DEFENSA"/>
    <s v="0002 - DIRECCION GENERAL DE DRAGAS, PRESAS Y BALIZAMIENTO, M.G"/>
    <x v="0"/>
    <x v="4"/>
    <x v="22"/>
    <s v="2.3 - MATERIALES Y SUMINISTROS"/>
    <s v="2.3.5 - CUERO, CAUCHO Y PLÁSTICO"/>
    <s v="N"/>
    <s v="00 - N/A"/>
    <s v="10 - FONDO GENERAL"/>
    <s v="(en blanco)"/>
    <s v="99 - MULTIPROVINCIAL"/>
    <n v="20000"/>
    <n v="52897.439999999995"/>
    <n v="118015.77"/>
    <n v="52897.43999999999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50000"/>
    <n v="465578.86"/>
    <n v="450000"/>
    <n v="465578.86"/>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105000"/>
    <n v="126589.63999999998"/>
    <n v="255000"/>
    <n v="126589.63999999998"/>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422500"/>
    <n v="620657.44999999995"/>
    <n v="701009.53"/>
    <n v="620657.4499999999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0"/>
    <n v="0"/>
    <n v="1000"/>
    <n v="0"/>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25000"/>
    <n v="96942.249999999985"/>
    <n v="175000"/>
    <n v="96942.2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0"/>
    <n v="14875.67"/>
    <n v="50000"/>
    <n v="14875.6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8160000"/>
    <n v="8160001.1100000003"/>
    <n v="8160000"/>
    <n v="6791995.7400000002"/>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3512797"/>
    <n v="13512719.640000001"/>
    <n v="13512797"/>
    <n v="11256245.619999999"/>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667555"/>
    <n v="667554.6399999999"/>
    <n v="667555"/>
    <n v="615129.46"/>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560000"/>
    <n v="351013.7"/>
    <n v="560000"/>
    <n v="248253.12"/>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40000"/>
    <n v="0"/>
    <n v="14000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64143"/>
    <n v="0"/>
    <n v="64143"/>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75000"/>
    <n v="24997.71"/>
    <n v="75000"/>
    <n v="24997.71"/>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4632"/>
    <n v="0"/>
    <n v="14632"/>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525224"/>
    <n v="516286.47"/>
    <n v="525224"/>
    <n v="366374.45999999996"/>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325000"/>
    <n v="193947.81"/>
    <n v="325000"/>
    <n v="193947.8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25000"/>
    <n v="302945.86"/>
    <n v="475000"/>
    <n v="302945.86000000004"/>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90000"/>
    <n v="334947.89"/>
    <n v="490000"/>
    <n v="334947.89"/>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15000"/>
    <n v="149734.51"/>
    <n v="421517"/>
    <n v="149734.5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100000"/>
    <n v="0"/>
    <n v="50000"/>
    <n v="0"/>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300000"/>
    <n v="374359.84"/>
    <n v="450000"/>
    <n v="374359.83"/>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781550"/>
    <n v="427071.5"/>
    <n v="892909.9"/>
    <n v="427071.5"/>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0"/>
    <n v="0"/>
    <n v="100000"/>
    <n v="0"/>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50000"/>
    <n v="0"/>
    <n v="50000"/>
    <n v="0"/>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97000"/>
    <n v="96587.25"/>
    <n v="97000"/>
    <n v="96587.25"/>
  </r>
  <r>
    <s v="2023"/>
    <x v="0"/>
    <x v="0"/>
    <x v="1"/>
    <x v="1"/>
    <s v="2 - Poder Ejecutivo"/>
    <s v="0203 - MINISTERIO DE DEFENSA"/>
    <s v="0002 - DIRECCION GENERAL DE DRAGAS, PRESAS Y BALIZAMIENTO, M.G"/>
    <x v="0"/>
    <x v="4"/>
    <x v="22"/>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42807735"/>
    <n v="43688985"/>
    <n v="43688985"/>
    <n v="36381276.909999996"/>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13346904"/>
    <n v="114863704"/>
    <n v="114863704"/>
    <n v="93110938.809999973"/>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4400000"/>
    <n v="14400000"/>
    <n v="14400000"/>
    <n v="12000000"/>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43791400"/>
    <n v="143733776"/>
    <n v="145191400"/>
    <n v="122339666.59999998"/>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25016763"/>
    <n v="25487623"/>
    <n v="25487623"/>
    <n v="0"/>
  </r>
  <r>
    <s v="2023"/>
    <x v="0"/>
    <x v="0"/>
    <x v="0"/>
    <x v="0"/>
    <s v="2 - Poder Ejecutivo"/>
    <s v="0203 - MINISTERIO DE DEFENSA"/>
    <s v="0002 - DIRECCION GENERAL DE ESCUELAS VOCACIONALES"/>
    <x v="1"/>
    <x v="8"/>
    <x v="24"/>
    <s v="2.1 - REMUNERACIONES Y CONTRIBUCIONES"/>
    <s v="2.1.2 - SOBRESUELDOS"/>
    <s v="N"/>
    <s v="00 - N/A"/>
    <s v="10 - FONDO GENERAL"/>
    <s v="(en blanco)"/>
    <s v="99 - MULTIPROVINCIAL"/>
    <n v="0"/>
    <n v="496000"/>
    <n v="496000"/>
    <n v="479600"/>
  </r>
  <r>
    <s v="2023"/>
    <x v="0"/>
    <x v="0"/>
    <x v="0"/>
    <x v="0"/>
    <s v="2 - Poder Ejecutivo"/>
    <s v="0203 - MINISTERIO DE DEFENSA"/>
    <s v="0002 - DIRECCION GENERAL DE ESCUELAS VOCACIONALES"/>
    <x v="1"/>
    <x v="8"/>
    <x v="24"/>
    <s v="2.1 - REMUNERACIONES Y CONTRIBUCIONES"/>
    <s v="2.1.5 - CONTRIBUCIONES A LA SEGURIDAD SOCIAL"/>
    <s v="N"/>
    <s v="00 - N/A"/>
    <s v="10 - FONDO GENERAL"/>
    <s v="(en blanco)"/>
    <s v="99 - MULTIPROVINCIAL"/>
    <n v="13229880"/>
    <n v="13426788"/>
    <n v="13426788"/>
    <n v="11253315.739999998"/>
  </r>
  <r>
    <s v="2023"/>
    <x v="0"/>
    <x v="0"/>
    <x v="0"/>
    <x v="0"/>
    <s v="2 - Poder Ejecutivo"/>
    <s v="0203 - MINISTERIO DE DEFENSA"/>
    <s v="0002 - DIRECCION GENERAL DE ESCUELAS VOCACIONALES"/>
    <x v="1"/>
    <x v="8"/>
    <x v="24"/>
    <s v="2.1 - REMUNERACIONES Y CONTRIBUCIONES"/>
    <s v="2.1.5 - CONTRIBUCIONES A LA SEGURIDAD SOCIAL"/>
    <s v="N"/>
    <s v="00 - N/A"/>
    <s v="10 - FONDO GENERAL"/>
    <s v="(en blanco)"/>
    <s v="99 - MULTIPROVINCIAL"/>
    <n v="2145890"/>
    <n v="2178830"/>
    <n v="2178830"/>
    <n v="1825291.77"/>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700000"/>
    <n v="2700000"/>
    <n v="2700000"/>
    <n v="1877218.6099999999"/>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700000"/>
    <n v="2700000"/>
    <n v="2700000"/>
    <n v="1877218.57"/>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1500000"/>
    <n v="1500000"/>
    <n v="1500000"/>
    <n v="1407045.28"/>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0100000"/>
    <n v="20100000"/>
    <n v="20100000"/>
    <n v="16553218.210000003"/>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300000"/>
    <n v="0"/>
    <n v="100000"/>
    <n v="0"/>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0"/>
    <n v="181579.97"/>
    <n v="151580"/>
    <n v="181579.97"/>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1000000"/>
    <n v="133369.5"/>
    <n v="133370"/>
    <n v="133369.5"/>
  </r>
  <r>
    <s v="2023"/>
    <x v="0"/>
    <x v="0"/>
    <x v="0"/>
    <x v="0"/>
    <s v="2 - Poder Ejecutivo"/>
    <s v="0203 - MINISTERIO DE DEFENSA"/>
    <s v="0002 - DIRECCION GENERAL DE ESCUELAS VOCACIONALES"/>
    <x v="1"/>
    <x v="8"/>
    <x v="24"/>
    <s v="2.2 - CONTRATACIÓN DE SERVICIOS"/>
    <s v="2.2.2 - PUBLICIDAD, IMPRESIÓN Y ENCUADERNACIÓN"/>
    <s v="N"/>
    <s v="00 - N/A"/>
    <s v="20 - FONDOS CON DESTINO ESPECÍFICO"/>
    <s v="(en blanco)"/>
    <s v="99 - MULTIPROVINCIAL"/>
    <n v="0"/>
    <n v="0"/>
    <n v="244347"/>
    <n v="0"/>
  </r>
  <r>
    <s v="2023"/>
    <x v="0"/>
    <x v="0"/>
    <x v="0"/>
    <x v="0"/>
    <s v="2 - Poder Ejecutivo"/>
    <s v="0203 - MINISTERIO DE DEFENSA"/>
    <s v="0002 - DIRECCION GENERAL DE ESCUELAS VOCACIONALES"/>
    <x v="1"/>
    <x v="8"/>
    <x v="24"/>
    <s v="2.2 - CONTRATACIÓN DE SERVICIOS"/>
    <s v="2.2.3 - VIÁTICOS"/>
    <s v="N"/>
    <s v="00 - N/A"/>
    <s v="10 - FONDO GENERAL"/>
    <s v="(en blanco)"/>
    <s v="99 - MULTIPROVINCIAL"/>
    <n v="1260000"/>
    <n v="2940000"/>
    <n v="2940000"/>
    <n v="1958200"/>
  </r>
  <r>
    <s v="2023"/>
    <x v="0"/>
    <x v="0"/>
    <x v="0"/>
    <x v="0"/>
    <s v="2 - Poder Ejecutivo"/>
    <s v="0203 - MINISTERIO DE DEFENSA"/>
    <s v="0002 - DIRECCION GENERAL DE ESCUELAS VOCACIONALES"/>
    <x v="1"/>
    <x v="8"/>
    <x v="24"/>
    <s v="2.2 - CONTRATACIÓN DE SERVICIOS"/>
    <s v="2.2.4 - TRANSPORTE Y ALMACENAJE"/>
    <s v="N"/>
    <s v="00 - N/A"/>
    <s v="20 - FONDOS CON DESTINO ESPECÍFICO"/>
    <s v="(en blanco)"/>
    <s v="99 - MULTIPROVINCIAL"/>
    <n v="0"/>
    <n v="0"/>
    <n v="1280"/>
    <n v="0"/>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700000"/>
    <n v="503327.75"/>
    <n v="503328"/>
    <n v="426494.43999999994"/>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200000"/>
    <n v="0"/>
    <n v="87745"/>
    <n v="0"/>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1500000"/>
    <n v="384664.44"/>
    <n v="1329421"/>
    <n v="384664.44"/>
  </r>
  <r>
    <s v="2023"/>
    <x v="0"/>
    <x v="0"/>
    <x v="0"/>
    <x v="0"/>
    <s v="2 - Poder Ejecutivo"/>
    <s v="0203 - MINISTERIO DE DEFENSA"/>
    <s v="0002 - DIRECCION GENERAL DE ESCUELAS VOCACIONALES"/>
    <x v="1"/>
    <x v="8"/>
    <x v="24"/>
    <s v="2.2 - CONTRATACIÓN DE SERVICIOS"/>
    <s v="2.2.5 - ALQUILERES Y RENTAS"/>
    <s v="N"/>
    <s v="00 - N/A"/>
    <s v="20 - FONDOS CON DESTINO ESPECÍFICO"/>
    <s v="(en blanco)"/>
    <s v="99 - MULTIPROVINCIAL"/>
    <n v="0"/>
    <n v="56450"/>
    <n v="144195"/>
    <n v="56450"/>
  </r>
  <r>
    <s v="2023"/>
    <x v="0"/>
    <x v="0"/>
    <x v="0"/>
    <x v="0"/>
    <s v="2 - Poder Ejecutivo"/>
    <s v="0203 - MINISTERIO DE DEFENSA"/>
    <s v="0002 - DIRECCION GENERAL DE ESCUELAS VOCACIONALES"/>
    <x v="1"/>
    <x v="8"/>
    <x v="24"/>
    <s v="2.2 - CONTRATACIÓN DE SERVICIOS"/>
    <s v="2.2.6 - SEGUROS"/>
    <s v="N"/>
    <s v="00 - N/A"/>
    <s v="10 - FONDO GENERAL"/>
    <s v="(en blanco)"/>
    <s v="99 - MULTIPROVINCIAL"/>
    <n v="5000000"/>
    <n v="4111020.35"/>
    <n v="4812619"/>
    <n v="4111020.35"/>
  </r>
  <r>
    <s v="2023"/>
    <x v="0"/>
    <x v="0"/>
    <x v="0"/>
    <x v="0"/>
    <s v="2 - Poder Ejecutivo"/>
    <s v="0203 - MINISTERIO DE DEFENSA"/>
    <s v="0002 - DIRECCION GENERAL DE ESCUELAS VOCACIONALES"/>
    <x v="1"/>
    <x v="8"/>
    <x v="24"/>
    <s v="2.2 - CONTRATACIÓN DE SERVICIOS"/>
    <s v="2.2.6 - SEGUROS"/>
    <s v="N"/>
    <s v="00 - N/A"/>
    <s v="10 - FONDO GENERAL"/>
    <s v="(en blanco)"/>
    <s v="99 - MULTIPROVINCIAL"/>
    <n v="500000"/>
    <n v="145225.07999999999"/>
    <n v="450000"/>
    <n v="145225.07999999999"/>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0"/>
    <n v="837700.63999999978"/>
    <n v="975966"/>
    <n v="816566.82000000007"/>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500000"/>
    <n v="711688"/>
    <n v="492072"/>
    <n v="711688"/>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200000"/>
    <n v="0"/>
    <n v="10000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0"/>
    <n v="94666.699999999983"/>
    <n v="169000"/>
    <n v="94666.69"/>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0"/>
    <n v="34290.800000000003"/>
    <n v="100000"/>
    <n v="34290.800000000003"/>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221111"/>
    <n v="0"/>
    <n v="221111"/>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4220000"/>
    <n v="1868581.92"/>
    <n v="1868582"/>
    <n v="717902.21000000008"/>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1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500000"/>
    <n v="660800"/>
    <n v="1039581"/>
    <n v="66080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20 - FONDOS CON DESTINO ESPECÍFICO"/>
    <s v="(en blanco)"/>
    <s v="99 - MULTIPROVINCIAL"/>
    <n v="0"/>
    <n v="0"/>
    <n v="11600"/>
    <n v="0"/>
  </r>
  <r>
    <s v="2023"/>
    <x v="0"/>
    <x v="0"/>
    <x v="0"/>
    <x v="0"/>
    <s v="2 - Poder Ejecutivo"/>
    <s v="0203 - MINISTERIO DE DEFENSA"/>
    <s v="0002 - DIRECCION GENERAL DE ESCUELAS VOCACIONALES"/>
    <x v="1"/>
    <x v="8"/>
    <x v="24"/>
    <s v="2.2 - CONTRATACIÓN DE SERVICIOS"/>
    <s v="2.2.9 - OTRAS CONTRATACIONES DE SERVICIOS"/>
    <s v="N"/>
    <s v="00 - N/A"/>
    <s v="10 - FONDO GENERAL"/>
    <s v="(en blanco)"/>
    <s v="99 - MULTIPROVINCIAL"/>
    <n v="0"/>
    <n v="90860"/>
    <n v="2391800"/>
    <n v="90860"/>
  </r>
  <r>
    <s v="2023"/>
    <x v="0"/>
    <x v="0"/>
    <x v="0"/>
    <x v="0"/>
    <s v="2 - Poder Ejecutivo"/>
    <s v="0203 - MINISTERIO DE DEFENSA"/>
    <s v="0002 - DIRECCION GENERAL DE ESCUELAS VOCACIONALES"/>
    <x v="1"/>
    <x v="8"/>
    <x v="24"/>
    <s v="2.2 - CONTRATACIÓN DE SERVICIOS"/>
    <s v="2.2.9 - OTRAS CONTRATACIONES DE SERVICIOS"/>
    <s v="N"/>
    <s v="00 - N/A"/>
    <s v="20 - FONDOS CON DESTINO ESPECÍFICO"/>
    <s v="(en blanco)"/>
    <s v="99 - MULTIPROVINCIAL"/>
    <n v="2300793"/>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82000000"/>
    <n v="77613199.579999998"/>
    <n v="78572372"/>
    <n v="65769469.579999998"/>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0"/>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0"/>
    <n v="21629.4"/>
    <n v="21630"/>
    <n v="21629.4"/>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300000"/>
    <n v="723798.78999999992"/>
    <n v="723799"/>
    <n v="723798.78999999992"/>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2000000"/>
    <n v="2052776.0299999998"/>
    <n v="2349375"/>
    <n v="2052776.0300000003"/>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0"/>
    <n v="21830"/>
    <n v="24000"/>
    <n v="21830"/>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0"/>
    <n v="23482"/>
    <n v="23482"/>
    <n v="23482"/>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200000"/>
    <n v="403735.82"/>
    <n v="722000"/>
    <n v="403735.82"/>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1000000"/>
    <n v="337509.5"/>
    <n v="337510"/>
    <n v="337509.49999999994"/>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1000000"/>
    <n v="438613.07999999996"/>
    <n v="735212"/>
    <n v="438613.08"/>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3000000"/>
    <n v="7001474.7799999993"/>
    <n v="7001474.7799999993"/>
    <n v="7001474.7799999993"/>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300000"/>
    <n v="0"/>
    <n v="0"/>
    <n v="0"/>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200000"/>
    <n v="138451.76"/>
    <n v="200000"/>
    <n v="138451.76"/>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200000"/>
    <n v="15045"/>
    <n v="176125"/>
    <n v="15045"/>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0"/>
    <n v="6924.24"/>
    <n v="12886"/>
    <n v="6924.24"/>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0"/>
    <n v="494165.12"/>
    <n v="494166"/>
    <n v="494165.12"/>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600000"/>
    <n v="606366.6"/>
    <n v="606367"/>
    <n v="606366.6"/>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
    <n v="132929.76999999999"/>
    <n v="1238577.22"/>
    <n v="0"/>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50000"/>
    <n v="0"/>
    <n v="0"/>
    <n v="0"/>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
    <n v="0"/>
    <n v="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200000"/>
    <n v="0"/>
    <n v="12627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100000"/>
    <n v="15517"/>
    <n v="100000"/>
    <n v="15517"/>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0"/>
    <n v="6900"/>
    <n v="6900"/>
    <n v="6900"/>
  </r>
  <r>
    <s v="2023"/>
    <x v="0"/>
    <x v="0"/>
    <x v="0"/>
    <x v="0"/>
    <s v="2 - Poder Ejecutivo"/>
    <s v="0203 - MINISTERIO DE DEFENSA"/>
    <s v="0002 - DIRECCION GENERAL DE ESCUELAS VOCACIONALES"/>
    <x v="1"/>
    <x v="8"/>
    <x v="24"/>
    <s v="2.3 - MATERIALES Y SUMINISTROS"/>
    <s v="2.3.4 - PRODUCTOS FARMACÉUTICOS"/>
    <s v="N"/>
    <s v="00 - N/A"/>
    <s v="10 - FONDO GENERAL"/>
    <s v="(en blanco)"/>
    <s v="99 - MULTIPROVINCIAL"/>
    <n v="11116000"/>
    <n v="6459207.709999999"/>
    <n v="11116000"/>
    <n v="6093521.9900000002"/>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800000"/>
    <n v="492059.01"/>
    <n v="493052"/>
    <n v="492059.01"/>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100000"/>
    <n v="16520"/>
    <n v="16520"/>
    <n v="16520"/>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1300000"/>
    <n v="424193.48"/>
    <n v="549422"/>
    <n v="424193.48000000004"/>
  </r>
  <r>
    <s v="2023"/>
    <x v="0"/>
    <x v="0"/>
    <x v="0"/>
    <x v="0"/>
    <s v="2 - Poder Ejecutivo"/>
    <s v="0203 - MINISTERIO DE DEFENSA"/>
    <s v="0002 - DIRECCION GENERAL DE ESCUELAS VOCACIONALES"/>
    <x v="1"/>
    <x v="8"/>
    <x v="24"/>
    <s v="2.3 - MATERIALES Y SUMINISTROS"/>
    <s v="2.3.5 - CUERO, CAUCHO Y PLÁSTICO"/>
    <s v="N"/>
    <s v="00 - N/A"/>
    <s v="20 - FONDOS CON DESTINO ESPECÍFICO"/>
    <s v="(en blanco)"/>
    <s v="99 - MULTIPROVINCIAL"/>
    <n v="0"/>
    <n v="0"/>
    <n v="1582"/>
    <n v="0"/>
  </r>
  <r>
    <s v="2023"/>
    <x v="0"/>
    <x v="0"/>
    <x v="0"/>
    <x v="0"/>
    <s v="2 - Poder Ejecutivo"/>
    <s v="0203 - MINISTERIO DE DEFENSA"/>
    <s v="0002 - DIRECCION GENERAL DE ESCUELAS VOCACIONALES"/>
    <x v="1"/>
    <x v="8"/>
    <x v="24"/>
    <s v="2.3 - MATERIALES Y SUMINISTROS"/>
    <s v="2.3.5 - CUERO, CAUCHO Y PLÁSTICO"/>
    <s v="N"/>
    <s v="00 - N/A"/>
    <s v="20 - FONDOS CON DESTINO ESPECÍFICO"/>
    <s v="(en blanco)"/>
    <s v="99 - MULTIPROVINCIAL"/>
    <n v="200000"/>
    <n v="154202.4"/>
    <n v="200000"/>
    <n v="154202.4"/>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858417.55"/>
    <n v="858418"/>
    <n v="858417.5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4708.7"/>
    <n v="14709"/>
    <n v="14708.7"/>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300000"/>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125544.5"/>
    <n v="125546"/>
    <n v="125544.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200000"/>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376113.76"/>
    <n v="542303"/>
    <n v="376113.76000000007"/>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1000000"/>
    <n v="2343785.5700000003"/>
    <n v="2421537"/>
    <n v="2343785.5700000003"/>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530672.19999999995"/>
    <n v="530673"/>
    <n v="530672.1999999999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21947.1"/>
    <n v="125749"/>
    <n v="121947.1"/>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110603.76000000001"/>
    <n v="110717"/>
    <n v="110603.76000000001"/>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269923.82"/>
    <n v="516124"/>
    <n v="269923.82"/>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10767.5"/>
    <n v="10768"/>
    <n v="10767.5"/>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1200000"/>
    <n v="11198400"/>
    <n v="11200000"/>
    <n v="98460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5600000"/>
    <n v="15597600"/>
    <n v="15600000"/>
    <n v="1273683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3000000"/>
    <n v="3000000"/>
    <n v="3000000"/>
    <n v="944214.62"/>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700000"/>
    <n v="555125.10000000009"/>
    <n v="700000"/>
    <n v="555125.1"/>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400000"/>
    <n v="0"/>
    <n v="400000"/>
    <n v="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200000"/>
    <n v="35400"/>
    <n v="200000"/>
    <n v="354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500000"/>
    <n v="902357.8"/>
    <n v="915612"/>
    <n v="902357.8"/>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0"/>
    <n v="89600"/>
    <n v="90000"/>
    <n v="896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700000"/>
    <n v="3258095.28"/>
    <n v="4109744"/>
    <n v="3258095.2800000003"/>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000000"/>
    <n v="718708.32000000007"/>
    <n v="721063"/>
    <n v="718708.32000000007"/>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500000"/>
    <n v="462610.74"/>
    <n v="463000"/>
    <n v="462610.74"/>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200000"/>
    <n v="0"/>
    <n v="100000"/>
    <n v="0"/>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0"/>
    <n v="4368"/>
    <n v="4500"/>
    <n v="4368"/>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0"/>
    <n v="283064.49"/>
    <n v="283409"/>
    <n v="283064.4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500000"/>
    <n v="602018.30000000005"/>
    <n v="4602019"/>
    <n v="602018.29999999993"/>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500000"/>
    <n v="86494"/>
    <n v="86494"/>
    <n v="86494"/>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2176031.42"/>
    <n v="2176032"/>
    <n v="2154118.8199999998"/>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500000"/>
    <n v="44161.5"/>
    <n v="52931"/>
    <n v="44161.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174527.9"/>
    <n v="364024"/>
    <n v="174527.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1044.3"/>
    <n v="1045"/>
    <n v="1044.3"/>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800000"/>
    <n v="3079.8"/>
    <n v="3080"/>
    <n v="3079.8"/>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3045271"/>
    <n v="2391240.9899999998"/>
    <n v="2484149"/>
    <n v="2391240.9900000002"/>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2019038.4400000002"/>
    <n v="1403437"/>
    <n v="2019038.4400000002"/>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200000"/>
    <n v="2387769.5"/>
    <n v="3195005"/>
    <n v="2387769.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5546"/>
    <n v="5546"/>
    <n v="0"/>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182643"/>
    <n v="42043"/>
    <n v="182643"/>
  </r>
  <r>
    <s v="2023"/>
    <x v="0"/>
    <x v="0"/>
    <x v="1"/>
    <x v="1"/>
    <s v="2 - Poder Ejecutivo"/>
    <s v="0203 - MINISTERIO DE DEFENSA"/>
    <s v="0002 - DIRECCION GENERAL DE ESCUELAS VOCACIONALES"/>
    <x v="1"/>
    <x v="8"/>
    <x v="24"/>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0"/>
    <n v="29969"/>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100340.12"/>
    <n v="200000"/>
    <n v="100340.12"/>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10620"/>
    <n v="10700"/>
    <n v="1062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370.08"/>
    <n v="30134"/>
    <n v="3370.08"/>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28225.599999999999"/>
    <n v="28226"/>
    <n v="28225.599999999999"/>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24861.07999999996"/>
    <n v="379435"/>
    <n v="324861.07999999996"/>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72503.92"/>
    <n v="73409"/>
    <n v="72503.92"/>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35341"/>
    <n v="98978"/>
    <n v="35341"/>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300000"/>
    <n v="0"/>
    <n v="20000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300000"/>
    <n v="6553.72"/>
    <n v="200000"/>
    <n v="6553.72"/>
  </r>
  <r>
    <s v="2023"/>
    <x v="0"/>
    <x v="0"/>
    <x v="1"/>
    <x v="1"/>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0"/>
    <n v="0"/>
    <n v="0"/>
  </r>
  <r>
    <s v="2023"/>
    <x v="0"/>
    <x v="0"/>
    <x v="0"/>
    <x v="0"/>
    <s v="2 - Poder Ejecutivo"/>
    <s v="0203 - MINISTERIO DE DEFENSA"/>
    <s v="0002 - DIRECCION GENERAL DE ESCUELAS VOCACIONALES"/>
    <x v="1"/>
    <x v="2"/>
    <x v="4"/>
    <s v="2.1 - REMUNERACIONES Y CONTRIBUCIONES"/>
    <s v="2.1.1 - REMUNERACIONES"/>
    <s v="N"/>
    <s v="00 - N/A"/>
    <s v="10 - FONDO GENERAL"/>
    <s v="(en blanco)"/>
    <s v="99 - MULTIPROVINCIAL"/>
    <n v="23808000"/>
    <n v="23808000"/>
    <n v="23808000"/>
    <n v="18859000"/>
  </r>
  <r>
    <s v="2023"/>
    <x v="0"/>
    <x v="0"/>
    <x v="0"/>
    <x v="0"/>
    <s v="2 - Poder Ejecutivo"/>
    <s v="0203 - MINISTERIO DE DEFENSA"/>
    <s v="0002 - DIRECCION GENERAL DE ESCUELAS VOCACIONALES"/>
    <x v="1"/>
    <x v="2"/>
    <x v="4"/>
    <s v="2.1 - REMUNERACIONES Y CONTRIBUCIONES"/>
    <s v="2.1.1 - REMUNERACIONES"/>
    <s v="N"/>
    <s v="00 - N/A"/>
    <s v="10 - FONDO GENERAL"/>
    <s v="(en blanco)"/>
    <s v="99 - MULTIPROVINCIAL"/>
    <n v="1984000"/>
    <n v="1984000"/>
    <n v="1984000"/>
    <n v="0"/>
  </r>
  <r>
    <s v="2023"/>
    <x v="0"/>
    <x v="0"/>
    <x v="0"/>
    <x v="0"/>
    <s v="2 - Poder Ejecutivo"/>
    <s v="0203 - MINISTERIO DE DEFENSA"/>
    <s v="0002 - DIRECCION GENERAL DE ESCUELAS VOCACIONALES"/>
    <x v="1"/>
    <x v="2"/>
    <x v="4"/>
    <s v="2.1 - REMUNERACIONES Y CONTRIBUCIONES"/>
    <s v="2.1.2 - SOBRESUELDOS"/>
    <s v="N"/>
    <s v="00 - N/A"/>
    <s v="10 - FONDO GENERAL"/>
    <s v="(en blanco)"/>
    <s v="99 - MULTIPROVINCIAL"/>
    <n v="21344400"/>
    <n v="21344400"/>
    <n v="21344400"/>
    <n v="17620700"/>
  </r>
  <r>
    <s v="2023"/>
    <x v="0"/>
    <x v="0"/>
    <x v="0"/>
    <x v="0"/>
    <s v="2 - Poder Ejecutivo"/>
    <s v="0203 - MINISTERIO DE DEFENSA"/>
    <s v="0002 - DIRECCION GENERAL DE ESCUELAS VOCACIONALES"/>
    <x v="1"/>
    <x v="2"/>
    <x v="4"/>
    <s v="2.1 - REMUNERACIONES Y CONTRIBUCIONES"/>
    <s v="2.1.5 - CONTRIBUCIONES A LA SEGURIDAD SOCIAL"/>
    <s v="N"/>
    <s v="00 - N/A"/>
    <s v="10 - FONDO GENERAL"/>
    <s v="(en blanco)"/>
    <s v="99 - MULTIPROVINCIAL"/>
    <n v="1687988"/>
    <n v="1687988"/>
    <n v="1687988"/>
    <n v="1337103.1000000001"/>
  </r>
  <r>
    <s v="2023"/>
    <x v="0"/>
    <x v="0"/>
    <x v="0"/>
    <x v="0"/>
    <s v="2 - Poder Ejecutivo"/>
    <s v="0203 - MINISTERIO DE DEFENSA"/>
    <s v="0002 - DIRECCION GENERAL DE ESCUELAS VOCACIONALES"/>
    <x v="1"/>
    <x v="2"/>
    <x v="4"/>
    <s v="2.1 - REMUNERACIONES Y CONTRIBUCIONES"/>
    <s v="2.1.5 - CONTRIBUCIONES A LA SEGURIDAD SOCIAL"/>
    <s v="N"/>
    <s v="00 - N/A"/>
    <s v="10 - FONDO GENERAL"/>
    <s v="(en blanco)"/>
    <s v="99 - MULTIPROVINCIAL"/>
    <n v="273792"/>
    <n v="273792"/>
    <n v="273792"/>
    <n v="216878.5"/>
  </r>
  <r>
    <s v="2023"/>
    <x v="0"/>
    <x v="0"/>
    <x v="0"/>
    <x v="0"/>
    <s v="2 - Poder Ejecutivo"/>
    <s v="0203 - MINISTERIO DE DEFENSA"/>
    <s v="0002 - DIRECCION GENERAL DE ESCUELAS VOCACIONALES"/>
    <x v="1"/>
    <x v="2"/>
    <x v="4"/>
    <s v="2.2 - CONTRATACIÓN DE SERVICIOS"/>
    <s v="2.2.3 - VIÁTICOS"/>
    <s v="N"/>
    <s v="00 - N/A"/>
    <s v="10 - FONDO GENERAL"/>
    <s v="(en blanco)"/>
    <s v="99 - MULTIPROVINCIAL"/>
    <n v="840000"/>
    <n v="840000"/>
    <n v="840000"/>
    <n v="61800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92040"/>
    <n v="92630"/>
    <n v="9204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164669"/>
    <n v="164669"/>
    <n v="164669"/>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23010"/>
    <n v="23010"/>
    <n v="2301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184080"/>
    <n v="184670"/>
    <n v="184080"/>
  </r>
  <r>
    <s v="2023"/>
    <x v="0"/>
    <x v="0"/>
    <x v="0"/>
    <x v="0"/>
    <s v="2 - Poder Ejecutivo"/>
    <s v="0203 - MINISTERIO DE DEFENSA"/>
    <s v="0002 - DIRECCION GENERAL DE ESCUELAS VOCACIONALES"/>
    <x v="1"/>
    <x v="2"/>
    <x v="4"/>
    <s v="2.2 - CONTRATACIÓN DE SERVICIOS"/>
    <s v="2.2.6 - SEGUROS"/>
    <s v="N"/>
    <s v="00 - N/A"/>
    <s v="10 - FONDO GENERAL"/>
    <s v="(en blanco)"/>
    <s v="99 - MULTIPROVINCIAL"/>
    <n v="150000"/>
    <n v="0"/>
    <n v="150000"/>
    <n v="0"/>
  </r>
  <r>
    <s v="2023"/>
    <x v="0"/>
    <x v="0"/>
    <x v="0"/>
    <x v="0"/>
    <s v="2 - Poder Ejecutivo"/>
    <s v="0203 - MINISTERIO DE DEFENSA"/>
    <s v="0002 - DIRECCION GENERAL DE ESCUELAS VOCACIONALES"/>
    <x v="1"/>
    <x v="2"/>
    <x v="4"/>
    <s v="2.2 - CONTRATACIÓN DE SERVICIOS"/>
    <s v="2.2.7 - SERVICIOS DE CONSERVACIÓN, REPARACIONES MENORES E INSTALACIONES TEMPORALES"/>
    <s v="N"/>
    <s v="00 - N/A"/>
    <s v="10 - FONDO GENERAL"/>
    <s v="(en blanco)"/>
    <s v="99 - MULTIPROVINCIAL"/>
    <n v="0"/>
    <n v="0"/>
    <n v="126000"/>
    <n v="0"/>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12000000"/>
    <n v="10849512.200000001"/>
    <n v="12000000"/>
    <n v="9054912.1999999993"/>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0"/>
    <n v="30579.7"/>
    <n v="25488"/>
    <n v="30579.699999999997"/>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200000"/>
    <n v="19446.399999999998"/>
    <n v="99895"/>
    <n v="19446.399999999998"/>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300000"/>
    <n v="468555.58000000007"/>
    <n v="462066"/>
    <n v="468555.58"/>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200000"/>
    <n v="78824"/>
    <n v="200000"/>
    <n v="78824"/>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700000"/>
    <n v="833085.9"/>
    <n v="959190"/>
    <n v="833085.9"/>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0"/>
    <n v="18998"/>
    <n v="18999"/>
    <n v="18998"/>
  </r>
  <r>
    <s v="2023"/>
    <x v="0"/>
    <x v="0"/>
    <x v="0"/>
    <x v="0"/>
    <s v="2 - Poder Ejecutivo"/>
    <s v="0203 - MINISTERIO DE DEFENSA"/>
    <s v="0002 - DIRECCION GENERAL DE ESCUELAS VOCACIONALES"/>
    <x v="1"/>
    <x v="2"/>
    <x v="4"/>
    <s v="2.3 - MATERIALES Y SUMINISTROS"/>
    <s v="2.3.3 - PAPEL, CARTÓN E IMPRESOS"/>
    <s v="N"/>
    <s v="00 - N/A"/>
    <s v="10 - FONDO GENERAL"/>
    <s v="(en blanco)"/>
    <s v="99 - MULTIPROVINCIAL"/>
    <n v="500000"/>
    <n v="53508.28"/>
    <n v="102824"/>
    <n v="53508.28"/>
  </r>
  <r>
    <s v="2023"/>
    <x v="0"/>
    <x v="0"/>
    <x v="0"/>
    <x v="0"/>
    <s v="2 - Poder Ejecutivo"/>
    <s v="0203 - MINISTERIO DE DEFENSA"/>
    <s v="0002 - DIRECCION GENERAL DE ESCUELAS VOCACIONALES"/>
    <x v="1"/>
    <x v="2"/>
    <x v="4"/>
    <s v="2.3 - MATERIALES Y SUMINISTROS"/>
    <s v="2.3.3 - PAPEL, CARTÓN E IMPRESOS"/>
    <s v="N"/>
    <s v="00 - N/A"/>
    <s v="10 - FONDO GENERAL"/>
    <s v="(en blanco)"/>
    <s v="99 - MULTIPROVINCIAL"/>
    <n v="300000"/>
    <n v="283693.24"/>
    <n v="300000"/>
    <n v="283693.24"/>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8260"/>
    <n v="9000"/>
    <n v="8260"/>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59944"/>
    <n v="59944"/>
    <n v="59944"/>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0"/>
    <n v="11000"/>
    <n v="0"/>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400000"/>
    <n v="60403.020000000004"/>
    <n v="125000"/>
    <n v="60403.020000000004"/>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255000"/>
    <n v="345521.69999999995"/>
    <n v="292724"/>
    <n v="345521.69999999995"/>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600000"/>
    <n v="15835.599999999999"/>
    <n v="92485"/>
    <n v="15835.599999999999"/>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500000"/>
    <n v="10124.4"/>
    <n v="150000"/>
    <n v="10124.4"/>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0"/>
    <n v="23523.3"/>
    <n v="23524"/>
    <n v="23523.3"/>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8700000"/>
    <n v="8700000"/>
    <n v="8700000"/>
    <n v="7245000"/>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839532"/>
    <n v="660363.4"/>
    <n v="589532"/>
    <n v="660363.4"/>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900000"/>
    <n v="252940.08000000002"/>
    <n v="500000"/>
    <n v="252940.08000000002"/>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100000"/>
    <n v="320862.06"/>
    <n v="218705"/>
    <n v="320862.05999999994"/>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379965.9"/>
    <n v="248175"/>
    <n v="379965.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300000"/>
    <n v="347321.2"/>
    <n v="367708"/>
    <n v="347321.2"/>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69997.599999999991"/>
    <n v="100000"/>
    <n v="69997.60000000000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175183.98"/>
    <n v="200000"/>
    <n v="175183.97999999998"/>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38999"/>
    <n v="39000"/>
    <n v="3899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459601.74000000005"/>
    <n v="406608"/>
    <n v="459601.74000000005"/>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731373.44"/>
    <n v="731374"/>
    <n v="731373.4400000000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517288"/>
    <n v="493684.86"/>
    <n v="408199"/>
    <n v="493684.8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300000"/>
    <n v="11505"/>
    <n v="15128"/>
    <n v="11505"/>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54993.9"/>
    <n v="52000"/>
    <n v="54993.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156078.6"/>
    <n v="313100"/>
    <n v="156078.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800000"/>
    <n v="91745"/>
    <n v="461000"/>
    <n v="91745"/>
  </r>
  <r>
    <s v="2023"/>
    <x v="0"/>
    <x v="0"/>
    <x v="1"/>
    <x v="1"/>
    <s v="2 - Poder Ejecutivo"/>
    <s v="0203 - MINISTERIO DE DEFENSA"/>
    <s v="0002 - DIRECCION GENERAL DE ESCUELAS VOCACIONALES"/>
    <x v="1"/>
    <x v="2"/>
    <x v="4"/>
    <s v="2.3 - MATERIALES Y SUMINISTROS"/>
    <s v="2.3.9 - PRODUCTOS Y ÚTILES VARIOS"/>
    <s v="N"/>
    <s v="00 - N/A"/>
    <s v="10 - FONDO GENERAL"/>
    <s v="(en blanco)"/>
    <s v="99 - MULTIPROVINCIAL"/>
    <n v="0"/>
    <n v="0"/>
    <n v="0"/>
    <n v="0"/>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211975919"/>
    <n v="263881611.16"/>
    <n v="263881611.16"/>
    <n v="238471510.29000002"/>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476291116"/>
    <n v="476291116"/>
    <n v="476291116"/>
    <n v="373392963.75999999"/>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41705004"/>
    <n v="41705004"/>
    <n v="41705004"/>
    <n v="33717042.060000002"/>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60691637"/>
    <n v="0"/>
    <n v="66131637"/>
    <n v="0"/>
  </r>
  <r>
    <s v="2023"/>
    <x v="0"/>
    <x v="0"/>
    <x v="0"/>
    <x v="0"/>
    <s v="2 - Poder Ejecutivo"/>
    <s v="0203 - MINISTERIO DE DEFENSA"/>
    <s v="0002 - HOSPITAL MILITAR FAD DR RAMON DE LARA"/>
    <x v="1"/>
    <x v="5"/>
    <x v="21"/>
    <s v="2.1 - REMUNERACIONES Y CONTRIBUCIONES"/>
    <s v="2.1.2 - SOBRESUELDOS"/>
    <s v="N"/>
    <s v="00 - N/A"/>
    <s v="10 - FONDO GENERAL"/>
    <s v="(en blanco)"/>
    <s v="99 - MULTIPROVINCIAL"/>
    <n v="825924"/>
    <n v="825924"/>
    <n v="825924"/>
    <n v="445110.25"/>
  </r>
  <r>
    <s v="2023"/>
    <x v="0"/>
    <x v="0"/>
    <x v="0"/>
    <x v="0"/>
    <s v="2 - Poder Ejecutivo"/>
    <s v="0203 - MINISTERIO DE DEFENSA"/>
    <s v="0002 - HOSPITAL MILITAR FAD DR RAMON DE LARA"/>
    <x v="1"/>
    <x v="5"/>
    <x v="21"/>
    <s v="2.1 - REMUNERACIONES Y CONTRIBUCIONES"/>
    <s v="2.1.5 - CONTRIBUCIONES A LA SEGURIDAD SOCIAL"/>
    <s v="N"/>
    <s v="00 - N/A"/>
    <s v="10 - FONDO GENERAL"/>
    <s v="(en blanco)"/>
    <s v="99 - MULTIPROVINCIAL"/>
    <n v="20845284"/>
    <n v="23672547.879999999"/>
    <n v="23672547.879999999"/>
    <n v="19298166.280000001"/>
  </r>
  <r>
    <s v="2023"/>
    <x v="0"/>
    <x v="0"/>
    <x v="0"/>
    <x v="0"/>
    <s v="2 - Poder Ejecutivo"/>
    <s v="0203 - MINISTERIO DE DEFENSA"/>
    <s v="0002 - HOSPITAL MILITAR FAD DR RAMON DE LARA"/>
    <x v="1"/>
    <x v="5"/>
    <x v="21"/>
    <s v="2.1 - REMUNERACIONES Y CONTRIBUCIONES"/>
    <s v="2.1.5 - CONTRIBUCIONES A LA SEGURIDAD SOCIAL"/>
    <s v="N"/>
    <s v="00 - N/A"/>
    <s v="10 - FONDO GENERAL"/>
    <s v="(en blanco)"/>
    <s v="99 - MULTIPROVINCIAL"/>
    <n v="3477084"/>
    <n v="4048084"/>
    <n v="4048084"/>
    <n v="3257903.59"/>
  </r>
  <r>
    <s v="2023"/>
    <x v="0"/>
    <x v="0"/>
    <x v="0"/>
    <x v="0"/>
    <s v="2 - Poder Ejecutivo"/>
    <s v="0203 - MINISTERIO DE DEFENSA"/>
    <s v="0002 - HOSPITAL MILITAR FAD DR RAMON DE LARA"/>
    <x v="1"/>
    <x v="5"/>
    <x v="21"/>
    <s v="2.2 - CONTRATACIÓN DE SERVICIOS"/>
    <s v="2.2.1 - SERVICIOS BÁSICOS"/>
    <s v="N"/>
    <s v="00 - N/A"/>
    <s v="10 - FONDO GENERAL"/>
    <s v="(en blanco)"/>
    <s v="99 - MULTIPROVINCIAL"/>
    <n v="240000"/>
    <n v="176082.67000000004"/>
    <n v="240000"/>
    <n v="176082.67000000004"/>
  </r>
  <r>
    <s v="2023"/>
    <x v="0"/>
    <x v="0"/>
    <x v="0"/>
    <x v="0"/>
    <s v="2 - Poder Ejecutivo"/>
    <s v="0203 - MINISTERIO DE DEFENSA"/>
    <s v="0002 - HOSPITAL MILITAR FAD DR RAMON DE LARA"/>
    <x v="1"/>
    <x v="5"/>
    <x v="21"/>
    <s v="2.2 - CONTRATACIÓN DE SERVICIOS"/>
    <s v="2.2.1 - SERVICIOS BÁSICOS"/>
    <s v="N"/>
    <s v="00 - N/A"/>
    <s v="20 - FONDOS CON DESTINO ESPECÍFICO"/>
    <s v="(en blanco)"/>
    <s v="99 - MULTIPROVINCIAL"/>
    <n v="0"/>
    <n v="0"/>
    <n v="28000"/>
    <n v="0"/>
  </r>
  <r>
    <s v="2023"/>
    <x v="0"/>
    <x v="0"/>
    <x v="0"/>
    <x v="0"/>
    <s v="2 - Poder Ejecutivo"/>
    <s v="0203 - MINISTERIO DE DEFENSA"/>
    <s v="0002 - HOSPITAL MILITAR FAD DR RAMON DE LARA"/>
    <x v="1"/>
    <x v="5"/>
    <x v="21"/>
    <s v="2.2 - CONTRATACIÓN DE SERVICIOS"/>
    <s v="2.2.2 - PUBLICIDAD, IMPRESIÓN Y ENCUADERNACIÓN"/>
    <s v="N"/>
    <s v="00 - N/A"/>
    <s v="10 - FONDO GENERAL"/>
    <s v="(en blanco)"/>
    <s v="99 - MULTIPROVINCIAL"/>
    <n v="0"/>
    <n v="164674.9"/>
    <n v="164675"/>
    <n v="164674.9"/>
  </r>
  <r>
    <s v="2023"/>
    <x v="0"/>
    <x v="0"/>
    <x v="0"/>
    <x v="0"/>
    <s v="2 - Poder Ejecutivo"/>
    <s v="0203 - MINISTERIO DE DEFENSA"/>
    <s v="0002 - HOSPITAL MILITAR FAD DR RAMON DE LARA"/>
    <x v="1"/>
    <x v="5"/>
    <x v="21"/>
    <s v="2.2 - CONTRATACIÓN DE SERVICIOS"/>
    <s v="2.2.5 - ALQUILERES Y RENTAS"/>
    <s v="N"/>
    <s v="00 - N/A"/>
    <s v="20 - FONDOS CON DESTINO ESPECÍFICO"/>
    <s v="(en blanco)"/>
    <s v="99 - MULTIPROVINCIAL"/>
    <n v="0"/>
    <n v="112100"/>
    <n v="448400"/>
    <n v="11210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376214.68"/>
    <n v="376215"/>
    <n v="376214.6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348218"/>
    <n v="587918"/>
    <n v="34821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334648"/>
    <n v="334648"/>
    <n v="29924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251340"/>
    <n v="251340"/>
    <n v="25134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90792.15"/>
    <n v="108316"/>
    <n v="90792.15"/>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455952"/>
    <n v="455952"/>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708000"/>
    <n v="970000"/>
    <n v="708000"/>
  </r>
  <r>
    <s v="2023"/>
    <x v="0"/>
    <x v="0"/>
    <x v="0"/>
    <x v="0"/>
    <s v="2 - Poder Ejecutivo"/>
    <s v="0203 - MINISTERIO DE DEFENSA"/>
    <s v="0002 - HOSPITAL MILITAR FAD DR RAMON DE LARA"/>
    <x v="1"/>
    <x v="5"/>
    <x v="21"/>
    <s v="2.2 - CONTRATACIÓN DE SERVICIOS"/>
    <s v="2.2.8 - OTROS SERVICIOS NO INCLUIDOS EN CONCEPTOS ANTERIORES"/>
    <s v="N"/>
    <s v="00 - N/A"/>
    <s v="10 - FONDO GENERAL"/>
    <s v="(en blanco)"/>
    <s v="99 - MULTIPROVINCIAL"/>
    <n v="0"/>
    <n v="876622"/>
    <n v="910000"/>
    <n v="876622"/>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37383.33"/>
    <n v="38000"/>
    <n v="37383.33"/>
  </r>
  <r>
    <s v="2023"/>
    <x v="0"/>
    <x v="0"/>
    <x v="0"/>
    <x v="0"/>
    <s v="2 - Poder Ejecutivo"/>
    <s v="0203 - MINISTERIO DE DEFENSA"/>
    <s v="0002 - HOSPITAL MILITAR FAD DR RAMON DE LARA"/>
    <x v="1"/>
    <x v="5"/>
    <x v="21"/>
    <s v="2.3 - MATERIALES Y SUMINISTROS"/>
    <s v="2.3.1 - ALIMENTOS Y PRODUCTOS AGROFORESTALES"/>
    <s v="N"/>
    <s v="00 - N/A"/>
    <s v="10 - FONDO GENERAL"/>
    <s v="(en blanco)"/>
    <s v="99 - MULTIPROVINCIAL"/>
    <n v="10800000"/>
    <n v="8996190"/>
    <n v="10800000"/>
    <n v="8996190"/>
  </r>
  <r>
    <s v="2023"/>
    <x v="0"/>
    <x v="0"/>
    <x v="0"/>
    <x v="0"/>
    <s v="2 - Poder Ejecutivo"/>
    <s v="0203 - MINISTERIO DE DEFENSA"/>
    <s v="0002 - HOSPITAL MILITAR FAD DR RAMON DE LARA"/>
    <x v="1"/>
    <x v="5"/>
    <x v="21"/>
    <s v="2.3 - MATERIALES Y SUMINISTROS"/>
    <s v="2.3.2 - TEXTILES Y VESTUARIOS"/>
    <s v="N"/>
    <s v="00 - N/A"/>
    <s v="10 - FONDO GENERAL"/>
    <s v="(en blanco)"/>
    <s v="99 - MULTIPROVINCIAL"/>
    <n v="0"/>
    <n v="166415.4"/>
    <n v="166416"/>
    <n v="166415.4"/>
  </r>
  <r>
    <s v="2023"/>
    <x v="0"/>
    <x v="0"/>
    <x v="0"/>
    <x v="0"/>
    <s v="2 - Poder Ejecutivo"/>
    <s v="0203 - MINISTERIO DE DEFENSA"/>
    <s v="0002 - HOSPITAL MILITAR FAD DR RAMON DE LARA"/>
    <x v="1"/>
    <x v="5"/>
    <x v="21"/>
    <s v="2.3 - MATERIALES Y SUMINISTROS"/>
    <s v="2.3.3 - PAPEL, CARTÓN E IMPRESOS"/>
    <s v="N"/>
    <s v="00 - N/A"/>
    <s v="10 - FONDO GENERAL"/>
    <s v="(en blanco)"/>
    <s v="99 - MULTIPROVINCIAL"/>
    <n v="0"/>
    <n v="453887"/>
    <n v="456011"/>
    <n v="453887"/>
  </r>
  <r>
    <s v="2023"/>
    <x v="0"/>
    <x v="0"/>
    <x v="0"/>
    <x v="0"/>
    <s v="2 - Poder Ejecutivo"/>
    <s v="0203 - MINISTERIO DE DEFENSA"/>
    <s v="0002 - HOSPITAL MILITAR FAD DR RAMON DE LARA"/>
    <x v="1"/>
    <x v="5"/>
    <x v="21"/>
    <s v="2.3 - MATERIALES Y SUMINISTROS"/>
    <s v="2.3.3 - PAPEL, CARTÓN E IMPRESOS"/>
    <s v="N"/>
    <s v="00 - N/A"/>
    <s v="10 - FONDO GENERAL"/>
    <s v="(en blanco)"/>
    <s v="99 - MULTIPROVINCIAL"/>
    <n v="0"/>
    <n v="366685"/>
    <n v="366685"/>
    <n v="366685"/>
  </r>
  <r>
    <s v="2023"/>
    <x v="0"/>
    <x v="0"/>
    <x v="0"/>
    <x v="0"/>
    <s v="2 - Poder Ejecutivo"/>
    <s v="0203 - MINISTERIO DE DEFENSA"/>
    <s v="0002 - HOSPITAL MILITAR FAD DR RAMON DE LARA"/>
    <x v="1"/>
    <x v="5"/>
    <x v="21"/>
    <s v="2.3 - MATERIALES Y SUMINISTROS"/>
    <s v="2.3.4 - PRODUCTOS FARMACÉUTICOS"/>
    <s v="N"/>
    <s v="00 - N/A"/>
    <s v="10 - FONDO GENERAL"/>
    <s v="(en blanco)"/>
    <s v="99 - MULTIPROVINCIAL"/>
    <n v="60000000"/>
    <n v="46295465.730000004"/>
    <n v="57000000"/>
    <n v="42344958.270000003"/>
  </r>
  <r>
    <s v="2023"/>
    <x v="0"/>
    <x v="0"/>
    <x v="0"/>
    <x v="0"/>
    <s v="2 - Poder Ejecutivo"/>
    <s v="0203 - MINISTERIO DE DEFENSA"/>
    <s v="0002 - HOSPITAL MILITAR FAD DR RAMON DE LARA"/>
    <x v="1"/>
    <x v="5"/>
    <x v="21"/>
    <s v="2.3 - MATERIALES Y SUMINISTROS"/>
    <s v="2.3.4 - PRODUCTOS FARMACÉUTICOS"/>
    <s v="N"/>
    <s v="00 - N/A"/>
    <s v="20 - FONDOS CON DESTINO ESPECÍFICO"/>
    <s v="(en blanco)"/>
    <s v="99 - MULTIPROVINCIAL"/>
    <n v="0"/>
    <n v="32000"/>
    <n v="35000"/>
    <n v="0"/>
  </r>
  <r>
    <s v="2023"/>
    <x v="0"/>
    <x v="0"/>
    <x v="0"/>
    <x v="0"/>
    <s v="2 - Poder Ejecutivo"/>
    <s v="0203 - MINISTERIO DE DEFENSA"/>
    <s v="0002 - HOSPITAL MILITAR FAD DR RAMON DE LARA"/>
    <x v="1"/>
    <x v="5"/>
    <x v="21"/>
    <s v="2.3 - MATERIALES Y SUMINISTROS"/>
    <s v="2.3.5 - CUERO, CAUCHO Y PLÁSTICO"/>
    <s v="N"/>
    <s v="00 - N/A"/>
    <s v="10 - FONDO GENERAL"/>
    <s v="(en blanco)"/>
    <s v="99 - MULTIPROVINCIAL"/>
    <n v="0"/>
    <n v="63720"/>
    <n v="63720"/>
    <n v="63720"/>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65837.78"/>
    <n v="65838"/>
    <n v="65837.78"/>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68349.73"/>
    <n v="68350"/>
    <n v="68349.73"/>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9106.65"/>
    <n v="9107"/>
    <n v="9106.65"/>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36851.4"/>
    <n v="36852"/>
    <n v="36851.4"/>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15930"/>
    <n v="15930"/>
    <n v="1593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5700000"/>
    <n v="5700000"/>
    <n v="5700000"/>
    <n v="4750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2940000"/>
    <n v="2940000"/>
    <n v="2940000"/>
    <n v="2450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16800000"/>
    <n v="16718027.6"/>
    <n v="16800000"/>
    <n v="13292405"/>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0"/>
    <n v="281323.23000000004"/>
    <n v="288683"/>
    <n v="281323.23000000004"/>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13200000"/>
    <n v="10644540.129999999"/>
    <n v="13200000"/>
    <n v="9881577.129999999"/>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2963983"/>
    <n v="3222334"/>
    <n v="382771"/>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7200000"/>
    <n v="5822473.0599999996"/>
    <n v="7200000"/>
    <n v="5144858.0599999996"/>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331515.65999999997"/>
    <n v="265313"/>
    <n v="331515.65999999997"/>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42000000"/>
    <n v="36633925.399999984"/>
    <n v="44090000"/>
    <n v="29055793.219999995"/>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05785.81999999999"/>
    <n v="105786"/>
    <n v="105785.81999999999"/>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0513.8"/>
    <n v="10514"/>
    <n v="10513.8"/>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19127983"/>
    <n v="0"/>
    <n v="2559234"/>
    <n v="0"/>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3386.77"/>
    <n v="13387"/>
    <n v="13386.77"/>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104135"/>
    <n v="167508"/>
    <n v="0"/>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0"/>
    <n v="20667"/>
    <n v="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21534000"/>
    <n v="17435200"/>
    <n v="21534000"/>
    <n v="174352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5035200"/>
    <n v="4705000"/>
    <n v="5035200"/>
    <n v="47050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2214100"/>
    <n v="0"/>
    <n v="2214100"/>
    <n v="0"/>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en blanco)"/>
    <s v="32 - SANTO DOMINGO"/>
    <n v="424660"/>
    <n v="324367.5"/>
    <n v="424660"/>
    <n v="324367.5"/>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en blanco)"/>
    <s v="32 - SANTO DOMINGO"/>
    <n v="70944"/>
    <n v="52612.5"/>
    <n v="70944"/>
    <n v="52549.8"/>
  </r>
  <r>
    <s v="2023"/>
    <x v="0"/>
    <x v="0"/>
    <x v="0"/>
    <x v="0"/>
    <s v="2 - Poder Ejecutivo"/>
    <s v="0203 - MINISTERIO DE DEFENSA"/>
    <s v="0003 - ESCUELA DE GRADUADOS DE ESTUDIOS MILITARES DEL EJERCITO DE REP. DOM."/>
    <x v="1"/>
    <x v="8"/>
    <x v="17"/>
    <s v="2.2 - CONTRATACIÓN DE SERVICIOS"/>
    <s v="2.2.2 - PUBLICIDAD, IMPRESIÓN Y ENCUADERNACIÓN"/>
    <s v="N"/>
    <s v="00 - N/A"/>
    <s v="10 - FONDO GENERAL"/>
    <s v="(en blanco)"/>
    <s v="32 - SANTO DOMINGO"/>
    <n v="300000"/>
    <n v="71065.5"/>
    <n v="300000"/>
    <n v="71065.5"/>
  </r>
  <r>
    <s v="2023"/>
    <x v="0"/>
    <x v="0"/>
    <x v="0"/>
    <x v="0"/>
    <s v="2 - Poder Ejecutivo"/>
    <s v="0203 - MINISTERIO DE DEFENSA"/>
    <s v="0003 - ESCUELA DE GRADUADOS DE ESTUDIOS MILITARES DEL EJERCITO DE REP. DOM."/>
    <x v="1"/>
    <x v="8"/>
    <x v="17"/>
    <s v="2.2 - CONTRATACIÓN DE SERVICIOS"/>
    <s v="2.2.3 - VIÁTICOS"/>
    <s v="N"/>
    <s v="00 - N/A"/>
    <s v="10 - FONDO GENERAL"/>
    <s v="(en blanco)"/>
    <s v="32 - SANTO DOMINGO"/>
    <n v="200000"/>
    <n v="349500"/>
    <n v="350000"/>
    <n v="349500"/>
  </r>
  <r>
    <s v="2023"/>
    <x v="0"/>
    <x v="0"/>
    <x v="0"/>
    <x v="0"/>
    <s v="2 - Poder Ejecutivo"/>
    <s v="0203 - MINISTERIO DE DEFENSA"/>
    <s v="0003 - ESCUELA DE GRADUADOS DE ESTUDIOS MILITARES DEL EJERCITO DE REP. DOM."/>
    <x v="1"/>
    <x v="8"/>
    <x v="17"/>
    <s v="2.2 - CONTRATACIÓN DE SERVICIOS"/>
    <s v="2.2.4 - TRANSPORTE Y ALMACENAJE"/>
    <s v="N"/>
    <s v="00 - N/A"/>
    <s v="10 - FONDO GENERAL"/>
    <s v="(en blanco)"/>
    <s v="32 - SANTO DOMINGO"/>
    <n v="1253140"/>
    <n v="0"/>
    <n v="28000"/>
    <n v="0"/>
  </r>
  <r>
    <s v="2023"/>
    <x v="0"/>
    <x v="0"/>
    <x v="0"/>
    <x v="0"/>
    <s v="2 - Poder Ejecutivo"/>
    <s v="0203 - MINISTERIO DE DEFENSA"/>
    <s v="0003 - ESCUELA DE GRADUADOS DE ESTUDIOS MILITARES DEL EJERCITO DE REP. DOM."/>
    <x v="1"/>
    <x v="8"/>
    <x v="17"/>
    <s v="2.2 - CONTRATACIÓN DE SERVICIOS"/>
    <s v="2.2.5 - ALQUILERES Y RENTAS"/>
    <s v="N"/>
    <s v="00 - N/A"/>
    <s v="10 - FONDO GENERAL"/>
    <s v="(en blanco)"/>
    <s v="32 - SANTO DOMINGO"/>
    <n v="420000"/>
    <n v="305856"/>
    <n v="420000"/>
    <n v="254880"/>
  </r>
  <r>
    <s v="2023"/>
    <x v="0"/>
    <x v="0"/>
    <x v="0"/>
    <x v="0"/>
    <s v="2 - Poder Ejecutivo"/>
    <s v="0203 - MINISTERIO DE DEFENSA"/>
    <s v="0003 - ESCUELA DE GRADUADOS DE ESTUDIOS MILITARES DEL EJERCITO DE REP. DOM."/>
    <x v="1"/>
    <x v="8"/>
    <x v="17"/>
    <s v="2.2 - CONTRATACIÓN DE SERVICIOS"/>
    <s v="2.2.5 - ALQUILERES Y RENTAS"/>
    <s v="N"/>
    <s v="00 - N/A"/>
    <s v="10 - FONDO GENERAL"/>
    <s v="(en blanco)"/>
    <s v="32 - SANTO DOMINGO"/>
    <n v="70000"/>
    <n v="0"/>
    <n v="7000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300000"/>
    <n v="947508.47"/>
    <n v="1147353.04"/>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0"/>
    <n v="200000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160000"/>
    <n v="160000"/>
    <n v="16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100000"/>
    <n v="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100000"/>
    <n v="100000"/>
    <n v="10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270000"/>
    <n v="300000"/>
    <n v="270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100000"/>
    <n v="189950.07999999999"/>
    <n v="100000"/>
    <n v="189950.07999999999"/>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80000"/>
    <n v="355000"/>
    <n v="80000"/>
    <n v="355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1500000"/>
    <n v="0"/>
    <n v="1800000"/>
    <n v="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200000"/>
    <n v="135000"/>
    <n v="200000"/>
    <n v="13500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en blanco)"/>
    <s v="32 - SANTO DOMINGO"/>
    <n v="100000"/>
    <n v="0"/>
    <n v="100000"/>
    <n v="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en blanco)"/>
    <s v="32 - SANTO DOMINGO"/>
    <n v="200000"/>
    <n v="534958.66"/>
    <n v="545000.66"/>
    <n v="534958.66"/>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5040000"/>
    <n v="4348411.38"/>
    <n v="5040000"/>
    <n v="4348411.38"/>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50000"/>
    <n v="0"/>
    <n v="50000"/>
    <n v="0"/>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2050000"/>
    <n v="159734.24"/>
    <n v="484999.33999999985"/>
    <n v="159734.24"/>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70000"/>
    <n v="6018"/>
    <n v="70000"/>
    <n v="6018"/>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100000"/>
    <n v="158025.60000000001"/>
    <n v="100000"/>
    <n v="158025.60000000001"/>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100000"/>
    <n v="0"/>
    <n v="100000"/>
    <n v="0"/>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3033597"/>
    <n v="123097.60000000001"/>
    <n v="458243.95999999996"/>
    <n v="123097.6000000000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70000"/>
    <n v="65359.1"/>
    <n v="70000"/>
    <n v="65359.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150000"/>
    <n v="109386"/>
    <n v="150000"/>
    <n v="109386"/>
  </r>
  <r>
    <s v="2023"/>
    <x v="0"/>
    <x v="0"/>
    <x v="0"/>
    <x v="0"/>
    <s v="2 - Poder Ejecutivo"/>
    <s v="0203 - MINISTERIO DE DEFENSA"/>
    <s v="0003 - ESCUELA DE GRADUADOS DE ESTUDIOS MILITARES DEL EJERCITO DE REP. DOM."/>
    <x v="1"/>
    <x v="8"/>
    <x v="17"/>
    <s v="2.3 - MATERIALES Y SUMINISTROS"/>
    <s v="2.3.4 - PRODUCTOS FARMACÉUTICOS"/>
    <s v="N"/>
    <s v="00 - N/A"/>
    <s v="10 - FONDO GENERAL"/>
    <s v="(en blanco)"/>
    <s v="32 - SANTO DOMINGO"/>
    <n v="100000"/>
    <n v="235282"/>
    <n v="235282"/>
    <n v="235282"/>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en blanco)"/>
    <s v="32 - SANTO DOMINGO"/>
    <n v="50000"/>
    <n v="0"/>
    <n v="50000"/>
    <n v="0"/>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en blanco)"/>
    <s v="32 - SANTO DOMINGO"/>
    <n v="100000"/>
    <n v="22939.200000000004"/>
    <n v="100000"/>
    <n v="22939.200000000004"/>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100000"/>
    <n v="39612.6"/>
    <n v="100000"/>
    <n v="39612.6"/>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50000"/>
    <n v="0"/>
    <n v="50000"/>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100000"/>
    <n v="0"/>
    <n v="100000"/>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60000"/>
    <n v="7481.2000000000007"/>
    <n v="60000"/>
    <n v="7481.2000000000007"/>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2500000"/>
    <n v="155748.20000000001"/>
    <n v="2753140"/>
    <n v="155748.20000000001"/>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70000"/>
    <n v="0"/>
    <n v="70000"/>
    <n v="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1800000"/>
    <n v="1800000"/>
    <n v="1800000"/>
    <n v="15000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50000"/>
    <n v="0"/>
    <n v="50000"/>
    <n v="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70000"/>
    <n v="0"/>
    <n v="70000"/>
    <n v="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150000"/>
    <n v="176572.84"/>
    <n v="120000"/>
    <n v="176572.84"/>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0"/>
    <n v="147196.43999999997"/>
    <n v="180000"/>
    <n v="147196.4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20000"/>
    <n v="264911.18"/>
    <n v="120000"/>
    <n v="264911.1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30000"/>
    <n v="189511.33"/>
    <n v="130000"/>
    <n v="189511.33000000002"/>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50000"/>
    <n v="41902.76"/>
    <n v="50000"/>
    <n v="41902.76"/>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00000"/>
    <n v="80697.84"/>
    <n v="100000"/>
    <n v="80697.8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75000"/>
    <n v="14525.8"/>
    <n v="75000"/>
    <n v="14525.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80000"/>
    <n v="0"/>
    <n v="54718"/>
    <n v="0"/>
  </r>
  <r>
    <s v="2023"/>
    <x v="0"/>
    <x v="0"/>
    <x v="1"/>
    <x v="1"/>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0"/>
    <n v="0"/>
    <n v="0"/>
    <n v="0"/>
  </r>
  <r>
    <s v="2023"/>
    <x v="0"/>
    <x v="0"/>
    <x v="0"/>
    <x v="0"/>
    <s v="2 - Poder Ejecutivo"/>
    <s v="0203 - MINISTERIO DE DEFENSA"/>
    <s v="0003 - FOMENTO Y PRODUCCION CUNARIA"/>
    <x v="3"/>
    <x v="10"/>
    <x v="25"/>
    <s v="2.1 - REMUNERACIONES Y CONTRIBUCIONES"/>
    <s v="2.1.1 - REMUNERACIONES"/>
    <s v="N"/>
    <s v="00 - N/A"/>
    <s v="10 - FONDO GENERAL"/>
    <s v="(en blanco)"/>
    <s v="99 - MULTIPROVINCIAL"/>
    <n v="1335775"/>
    <n v="1335775"/>
    <n v="1335775"/>
    <n v="1187812.3"/>
  </r>
  <r>
    <s v="2023"/>
    <x v="0"/>
    <x v="0"/>
    <x v="0"/>
    <x v="0"/>
    <s v="2 - Poder Ejecutivo"/>
    <s v="0203 - MINISTERIO DE DEFENSA"/>
    <s v="0003 - FOMENTO Y PRODUCCION CUNARIA"/>
    <x v="3"/>
    <x v="10"/>
    <x v="25"/>
    <s v="2.1 - REMUNERACIONES Y CONTRIBUCIONES"/>
    <s v="2.1.1 - REMUNERACIONES"/>
    <s v="N"/>
    <s v="00 - N/A"/>
    <s v="10 - FONDO GENERAL"/>
    <s v="(en blanco)"/>
    <s v="99 - MULTIPROVINCIAL"/>
    <n v="11254410"/>
    <n v="11254410"/>
    <n v="11254410"/>
    <n v="9343675"/>
  </r>
  <r>
    <s v="2023"/>
    <x v="0"/>
    <x v="0"/>
    <x v="0"/>
    <x v="0"/>
    <s v="2 - Poder Ejecutivo"/>
    <s v="0203 - MINISTERIO DE DEFENSA"/>
    <s v="0003 - FOMENTO Y PRODUCCION CUNARIA"/>
    <x v="3"/>
    <x v="10"/>
    <x v="25"/>
    <s v="2.1 - REMUNERACIONES Y CONTRIBUCIONES"/>
    <s v="2.1.1 - REMUNERACIONES"/>
    <s v="N"/>
    <s v="00 - N/A"/>
    <s v="10 - FONDO GENERAL"/>
    <s v="(en blanco)"/>
    <s v="99 - MULTIPROVINCIAL"/>
    <n v="1869738"/>
    <n v="1869738"/>
    <n v="1869738"/>
    <n v="1483114.8"/>
  </r>
  <r>
    <s v="2023"/>
    <x v="0"/>
    <x v="0"/>
    <x v="0"/>
    <x v="0"/>
    <s v="2 - Poder Ejecutivo"/>
    <s v="0203 - MINISTERIO DE DEFENSA"/>
    <s v="0003 - FOMENTO Y PRODUCCION CUNARIA"/>
    <x v="3"/>
    <x v="10"/>
    <x v="25"/>
    <s v="2.1 - REMUNERACIONES Y CONTRIBUCIONES"/>
    <s v="2.1.1 - REMUNERACIONES"/>
    <s v="N"/>
    <s v="00 - N/A"/>
    <s v="10 - FONDO GENERAL"/>
    <s v="(en blanco)"/>
    <s v="99 - MULTIPROVINCIAL"/>
    <n v="1204961"/>
    <n v="0"/>
    <n v="1204961"/>
    <n v="0"/>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227243"/>
    <n v="227243"/>
    <n v="227243"/>
    <n v="189368.77000000002"/>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38326"/>
    <n v="0"/>
    <n v="0"/>
    <n v="0"/>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0"/>
    <n v="38326"/>
    <n v="38326"/>
    <n v="30863.200000000001"/>
  </r>
  <r>
    <s v="2023"/>
    <x v="0"/>
    <x v="0"/>
    <x v="0"/>
    <x v="0"/>
    <s v="2 - Poder Ejecutivo"/>
    <s v="0203 - MINISTERIO DE DEFENSA"/>
    <s v="0003 - FOMENTO Y PRODUCCION CUNARIA"/>
    <x v="3"/>
    <x v="10"/>
    <x v="25"/>
    <s v="2.2 - CONTRATACIÓN DE SERVICIOS"/>
    <s v="2.2.1 - SERVICIOS BÁSICOS"/>
    <s v="N"/>
    <s v="00 - N/A"/>
    <s v="10 - FONDO GENERAL"/>
    <s v="(en blanco)"/>
    <s v="99 - MULTIPROVINCIAL"/>
    <n v="300000"/>
    <n v="0"/>
    <n v="288000"/>
    <n v="0"/>
  </r>
  <r>
    <s v="2023"/>
    <x v="0"/>
    <x v="0"/>
    <x v="0"/>
    <x v="0"/>
    <s v="2 - Poder Ejecutivo"/>
    <s v="0203 - MINISTERIO DE DEFENSA"/>
    <s v="0003 - FOMENTO Y PRODUCCION CUNARIA"/>
    <x v="3"/>
    <x v="10"/>
    <x v="25"/>
    <s v="2.2 - CONTRATACIÓN DE SERVICIOS"/>
    <s v="2.2.1 - SERVICIOS BÁSICOS"/>
    <s v="N"/>
    <s v="00 - N/A"/>
    <s v="10 - FONDO GENERAL"/>
    <s v="(en blanco)"/>
    <s v="99 - MULTIPROVINCIAL"/>
    <n v="0"/>
    <n v="0"/>
    <n v="12000"/>
    <n v="0"/>
  </r>
  <r>
    <s v="2023"/>
    <x v="0"/>
    <x v="0"/>
    <x v="0"/>
    <x v="0"/>
    <s v="2 - Poder Ejecutivo"/>
    <s v="0203 - MINISTERIO DE DEFENSA"/>
    <s v="0003 - FOMENTO Y PRODUCCION CUNARIA"/>
    <x v="3"/>
    <x v="10"/>
    <x v="25"/>
    <s v="2.2 - CONTRATACIÓN DE SERVICIOS"/>
    <s v="2.2.3 - VIÁTICOS"/>
    <s v="N"/>
    <s v="00 - N/A"/>
    <s v="10 - FONDO GENERAL"/>
    <s v="(en blanco)"/>
    <s v="99 - MULTIPROVINCIAL"/>
    <n v="888000"/>
    <n v="888000"/>
    <n v="888000"/>
    <n v="738150"/>
  </r>
  <r>
    <s v="2023"/>
    <x v="0"/>
    <x v="0"/>
    <x v="0"/>
    <x v="0"/>
    <s v="2 - Poder Ejecutivo"/>
    <s v="0203 - MINISTERIO DE DEFENSA"/>
    <s v="0003 - FOMENTO Y PRODUCCION CUNARIA"/>
    <x v="3"/>
    <x v="10"/>
    <x v="25"/>
    <s v="2.2 - CONTRATACIÓN DE SERVICIOS"/>
    <s v="2.2.6 - SEGUROS"/>
    <s v="N"/>
    <s v="00 - N/A"/>
    <s v="10 - FONDO GENERAL"/>
    <s v="(en blanco)"/>
    <s v="99 - MULTIPROVINCIAL"/>
    <n v="120000"/>
    <n v="112001.46"/>
    <n v="120000"/>
    <n v="112001.46"/>
  </r>
  <r>
    <s v="2023"/>
    <x v="0"/>
    <x v="0"/>
    <x v="0"/>
    <x v="0"/>
    <s v="2 - Poder Ejecutivo"/>
    <s v="0203 - MINISTERIO DE DEFENSA"/>
    <s v="0003 - FOMENTO Y PRODUCCION CUNARIA"/>
    <x v="3"/>
    <x v="10"/>
    <x v="25"/>
    <s v="2.3 - MATERIALES Y SUMINISTROS"/>
    <s v="2.3.1 - ALIMENTOS Y PRODUCTOS AGROFORESTALES"/>
    <s v="N"/>
    <s v="00 - N/A"/>
    <s v="10 - FONDO GENERAL"/>
    <s v="(en blanco)"/>
    <s v="99 - MULTIPROVINCIAL"/>
    <n v="888000"/>
    <n v="888000"/>
    <n v="888000"/>
    <n v="739694"/>
  </r>
  <r>
    <s v="2023"/>
    <x v="0"/>
    <x v="0"/>
    <x v="0"/>
    <x v="0"/>
    <s v="2 - Poder Ejecutivo"/>
    <s v="0203 - MINISTERIO DE DEFENSA"/>
    <s v="0003 - FOMENTO Y PRODUCCION CUNARIA"/>
    <x v="3"/>
    <x v="10"/>
    <x v="25"/>
    <s v="2.3 - MATERIALES Y SUMINISTROS"/>
    <s v="2.3.1 - ALIMENTOS Y PRODUCTOS AGROFORESTALES"/>
    <s v="N"/>
    <s v="00 - N/A"/>
    <s v="10 - FONDO GENERAL"/>
    <s v="(en blanco)"/>
    <s v="99 - MULTIPROVINCIAL"/>
    <n v="4704000"/>
    <n v="4703700"/>
    <n v="4704000"/>
    <n v="3515375"/>
  </r>
  <r>
    <s v="2023"/>
    <x v="0"/>
    <x v="0"/>
    <x v="0"/>
    <x v="0"/>
    <s v="2 - Poder Ejecutivo"/>
    <s v="0203 - MINISTERIO DE DEFENSA"/>
    <s v="0003 - FOMENTO Y PRODUCCION CUNARIA"/>
    <x v="3"/>
    <x v="10"/>
    <x v="25"/>
    <s v="2.3 - MATERIALES Y SUMINISTROS"/>
    <s v="2.3.3 - PAPEL, CARTÓN E IMPRESOS"/>
    <s v="N"/>
    <s v="00 - N/A"/>
    <s v="10 - FONDO GENERAL"/>
    <s v="(en blanco)"/>
    <s v="99 - MULTIPROVINCIAL"/>
    <n v="100000"/>
    <n v="0"/>
    <n v="100000"/>
    <n v="0"/>
  </r>
  <r>
    <s v="2023"/>
    <x v="0"/>
    <x v="0"/>
    <x v="0"/>
    <x v="0"/>
    <s v="2 - Poder Ejecutivo"/>
    <s v="0203 - MINISTERIO DE DEFENSA"/>
    <s v="0003 - FOMENTO Y PRODUCCION CUNARIA"/>
    <x v="3"/>
    <x v="10"/>
    <x v="25"/>
    <s v="2.3 - MATERIALES Y SUMINISTROS"/>
    <s v="2.3.3 - PAPEL, CARTÓN E IMPRESOS"/>
    <s v="N"/>
    <s v="00 - N/A"/>
    <s v="10 - FONDO GENERAL"/>
    <s v="(en blanco)"/>
    <s v="99 - MULTIPROVINCIAL"/>
    <n v="75000"/>
    <n v="0"/>
    <n v="75000"/>
    <n v="0"/>
  </r>
  <r>
    <s v="2023"/>
    <x v="0"/>
    <x v="0"/>
    <x v="0"/>
    <x v="0"/>
    <s v="2 - Poder Ejecutivo"/>
    <s v="0203 - MINISTERIO DE DEFENSA"/>
    <s v="0003 - FOMENTO Y PRODUCCION CUNARIA"/>
    <x v="3"/>
    <x v="10"/>
    <x v="25"/>
    <s v="2.3 - MATERIALES Y SUMINISTROS"/>
    <s v="2.3.4 - PRODUCTOS FARMACÉUTICOS"/>
    <s v="N"/>
    <s v="00 - N/A"/>
    <s v="10 - FONDO GENERAL"/>
    <s v="(en blanco)"/>
    <s v="99 - MULTIPROVINCIAL"/>
    <n v="2353158"/>
    <n v="949816"/>
    <n v="1642881.48"/>
    <n v="727825"/>
  </r>
  <r>
    <s v="2023"/>
    <x v="0"/>
    <x v="0"/>
    <x v="0"/>
    <x v="0"/>
    <s v="2 - Poder Ejecutivo"/>
    <s v="0203 - MINISTERIO DE DEFENSA"/>
    <s v="0003 - FOMENTO Y PRODUCCION CUNARIA"/>
    <x v="3"/>
    <x v="10"/>
    <x v="25"/>
    <s v="2.3 - MATERIALES Y SUMINISTROS"/>
    <s v="2.3.5 - CUERO, CAUCHO Y PLÁSTICO"/>
    <s v="N"/>
    <s v="00 - N/A"/>
    <s v="10 - FONDO GENERAL"/>
    <s v="(en blanco)"/>
    <s v="99 - MULTIPROVINCIAL"/>
    <n v="250000"/>
    <n v="0"/>
    <n v="71037.799999999988"/>
    <n v="0"/>
  </r>
  <r>
    <s v="2023"/>
    <x v="0"/>
    <x v="0"/>
    <x v="0"/>
    <x v="0"/>
    <s v="2 - Poder Ejecutivo"/>
    <s v="0203 - MINISTERIO DE DEFENSA"/>
    <s v="0003 - FOMENTO Y PRODUCCION CUNARIA"/>
    <x v="3"/>
    <x v="10"/>
    <x v="25"/>
    <s v="2.3 - MATERIALES Y SUMINISTROS"/>
    <s v="2.3.5 - CUERO, CAUCHO Y PLÁSTICO"/>
    <s v="N"/>
    <s v="00 - N/A"/>
    <s v="10 - FONDO GENERAL"/>
    <s v="(en blanco)"/>
    <s v="99 - MULTIPROVINCIAL"/>
    <n v="150000"/>
    <n v="43824.03"/>
    <n v="150000"/>
    <n v="43824.03"/>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19196.71"/>
    <n v="19718"/>
    <n v="19196.71"/>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70800"/>
    <n v="54000"/>
    <n v="70800"/>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389.4"/>
    <n v="389.4"/>
    <n v="389.4"/>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150000"/>
    <n v="8673"/>
    <n v="50000"/>
    <n v="8673"/>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4800000"/>
    <n v="4800000"/>
    <n v="4800000"/>
    <n v="400000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50000"/>
    <n v="0"/>
    <n v="50000"/>
    <n v="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100000"/>
    <n v="398840"/>
    <n v="348840"/>
    <n v="39884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0"/>
    <n v="5546"/>
    <n v="6500"/>
    <n v="554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75000"/>
    <n v="0"/>
    <n v="75000"/>
    <n v="0"/>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150000"/>
    <n v="2568.62"/>
    <n v="129439.15"/>
    <n v="2568.62"/>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35000"/>
    <n v="99874.01999999999"/>
    <n v="73475"/>
    <n v="99874.01999999999"/>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250000"/>
    <n v="646000"/>
    <n v="646000"/>
    <n v="646000"/>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300000"/>
    <n v="261315.72"/>
    <n v="420305.72"/>
    <n v="261315.72"/>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0"/>
    <n v="255395.66"/>
    <n v="30471"/>
    <n v="255395.6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0"/>
    <n v="127440"/>
    <n v="91560.45"/>
    <n v="127440"/>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70181067"/>
    <n v="87105891.939999998"/>
    <n v="87815891.940000013"/>
    <n v="70723044.640000001"/>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16928846"/>
    <n v="18076846"/>
    <n v="15973846"/>
    <n v="14709600"/>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7259319"/>
    <n v="0"/>
    <n v="8975119"/>
    <n v="0"/>
  </r>
  <r>
    <s v="2023"/>
    <x v="0"/>
    <x v="0"/>
    <x v="0"/>
    <x v="0"/>
    <s v="2 - Poder Ejecutivo"/>
    <s v="0203 - MINISTERIO DE DEFENSA"/>
    <s v="0003 - FORMACION Y CAPACITACION TECNICO PROFESIONAL (IMESA)"/>
    <x v="1"/>
    <x v="8"/>
    <x v="23"/>
    <s v="2.1 - REMUNERACIONES Y CONTRIBUCIONES"/>
    <s v="2.1.2 - SOBRESUELDOS"/>
    <s v="N"/>
    <s v="00 - N/A"/>
    <s v="10 - FONDO GENERAL"/>
    <s v="(en blanco)"/>
    <s v="99 - MULTIPROVINCIAL"/>
    <n v="1440825"/>
    <n v="1440825"/>
    <n v="1440825"/>
    <n v="975150"/>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en blanco)"/>
    <s v="99 - MULTIPROVINCIAL"/>
    <n v="4975680"/>
    <n v="6146297.6899999995"/>
    <n v="6146297.6899999995"/>
    <n v="5014265.29"/>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en blanco)"/>
    <s v="99 - MULTIPROVINCIAL"/>
    <n v="842173"/>
    <n v="1034953"/>
    <n v="1036453"/>
    <n v="848675.79000000015"/>
  </r>
  <r>
    <s v="2023"/>
    <x v="0"/>
    <x v="0"/>
    <x v="0"/>
    <x v="0"/>
    <s v="2 - Poder Ejecutivo"/>
    <s v="0203 - MINISTERIO DE DEFENSA"/>
    <s v="0003 - FORMACION Y CAPACITACION TECNICO PROFESIONAL (IMESA)"/>
    <x v="1"/>
    <x v="8"/>
    <x v="23"/>
    <s v="2.2 - CONTRATACIÓN DE SERVICIOS"/>
    <s v="2.2.3 - VIÁTICOS"/>
    <s v="N"/>
    <s v="00 - N/A"/>
    <s v="10 - FONDO GENERAL"/>
    <s v="(en blanco)"/>
    <s v="99 - MULTIPROVINCIAL"/>
    <n v="844800"/>
    <n v="844800"/>
    <n v="844800"/>
    <n v="701400"/>
  </r>
  <r>
    <s v="2023"/>
    <x v="0"/>
    <x v="0"/>
    <x v="0"/>
    <x v="0"/>
    <s v="2 - Poder Ejecutivo"/>
    <s v="0203 - MINISTERIO DE DEFENSA"/>
    <s v="0003 - FORMACION Y CAPACITACION TECNICO PROFESIONAL (IMESA)"/>
    <x v="1"/>
    <x v="8"/>
    <x v="23"/>
    <s v="2.2 - CONTRATACIÓN DE SERVICIOS"/>
    <s v="2.2.5 - ALQUILERES Y RENTAS"/>
    <s v="N"/>
    <s v="00 - N/A"/>
    <s v="10 - FONDO GENERAL"/>
    <s v="(en blanco)"/>
    <s v="99 - MULTIPROVINCIAL"/>
    <n v="321360"/>
    <n v="321359.96000000002"/>
    <n v="321360"/>
    <n v="244397.08"/>
  </r>
  <r>
    <s v="2023"/>
    <x v="0"/>
    <x v="0"/>
    <x v="0"/>
    <x v="0"/>
    <s v="2 - Poder Ejecutivo"/>
    <s v="0203 - MINISTERIO DE DEFENSA"/>
    <s v="0003 - FORMACION Y CAPACITACION TECNICO PROFESIONAL (IMESA)"/>
    <x v="1"/>
    <x v="8"/>
    <x v="23"/>
    <s v="2.2 - CONTRATACIÓN DE SERVICIOS"/>
    <s v="2.2.5 - ALQUILERES Y RENTAS"/>
    <s v="N"/>
    <s v="00 - N/A"/>
    <s v="10 - FONDO GENERAL"/>
    <s v="(en blanco)"/>
    <s v="99 - MULTIPROVINCIAL"/>
    <n v="5297"/>
    <n v="0"/>
    <n v="245982"/>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0"/>
    <n v="82380.52"/>
    <n v="62000"/>
    <n v="82380.52"/>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20669"/>
    <n v="0"/>
    <n v="20669"/>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0"/>
    <n v="46712.66"/>
    <n v="46813"/>
    <n v="46712.66"/>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en blanco)"/>
    <s v="99 - MULTIPROVINCIAL"/>
    <n v="25000"/>
    <n v="0"/>
    <n v="1881687"/>
    <n v="0"/>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en blanco)"/>
    <s v="99 - MULTIPROVINCIAL"/>
    <n v="1412715"/>
    <n v="0"/>
    <n v="600872"/>
    <n v="0"/>
  </r>
  <r>
    <s v="2023"/>
    <x v="0"/>
    <x v="0"/>
    <x v="0"/>
    <x v="0"/>
    <s v="2 - Poder Ejecutivo"/>
    <s v="0203 - MINISTERIO DE DEFENSA"/>
    <s v="0003 - FORMACION Y CAPACITACION TECNICO PROFESIONAL (IMESA)"/>
    <x v="1"/>
    <x v="8"/>
    <x v="23"/>
    <s v="2.2 - CONTRATACIÓN DE SERVICIOS"/>
    <s v="2.2.9 - OTRAS CONTRATACIONES DE SERVICIOS"/>
    <s v="N"/>
    <s v="00 - N/A"/>
    <s v="10 - FONDO GENERAL"/>
    <s v="(en blanco)"/>
    <s v="99 - MULTIPROVINCIAL"/>
    <n v="0"/>
    <n v="0"/>
    <n v="121493"/>
    <n v="0"/>
  </r>
  <r>
    <s v="2023"/>
    <x v="0"/>
    <x v="0"/>
    <x v="0"/>
    <x v="0"/>
    <s v="2 - Poder Ejecutivo"/>
    <s v="0203 - MINISTERIO DE DEFENSA"/>
    <s v="0003 - FORMACION Y CAPACITACION TECNICO PROFESIONAL (IMESA)"/>
    <x v="1"/>
    <x v="8"/>
    <x v="23"/>
    <s v="2.3 - MATERIALES Y SUMINISTROS"/>
    <s v="2.3.1 - ALIMENTOS Y PRODUCTOS AGROFORESTALES"/>
    <s v="N"/>
    <s v="00 - N/A"/>
    <s v="10 - FONDO GENERAL"/>
    <s v="(en blanco)"/>
    <s v="99 - MULTIPROVINCIAL"/>
    <n v="55000"/>
    <n v="32555.01"/>
    <n v="62600"/>
    <n v="32555.01"/>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4000000"/>
    <n v="59113.99"/>
    <n v="296087"/>
    <n v="59113.99"/>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400000"/>
    <n v="447881.45999999996"/>
    <n v="400000"/>
    <n v="447881.46"/>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700000"/>
    <n v="158651"/>
    <n v="1813698"/>
    <n v="158651"/>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220000"/>
    <n v="40887"/>
    <n v="220000"/>
    <n v="40887"/>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3212746"/>
    <n v="1057166.72"/>
    <n v="1615358.92"/>
    <n v="1057166.72"/>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250000"/>
    <n v="184576.78"/>
    <n v="250000"/>
    <n v="184576.78"/>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170000"/>
    <n v="450405.99999999994"/>
    <n v="383010"/>
    <n v="450406"/>
  </r>
  <r>
    <s v="2023"/>
    <x v="0"/>
    <x v="0"/>
    <x v="0"/>
    <x v="0"/>
    <s v="2 - Poder Ejecutivo"/>
    <s v="0203 - MINISTERIO DE DEFENSA"/>
    <s v="0003 - FORMACION Y CAPACITACION TECNICO PROFESIONAL (IMESA)"/>
    <x v="1"/>
    <x v="8"/>
    <x v="23"/>
    <s v="2.3 - MATERIALES Y SUMINISTROS"/>
    <s v="2.3.5 - CUERO, CAUCHO Y PLÁSTICO"/>
    <s v="N"/>
    <s v="00 - N/A"/>
    <s v="10 - FONDO GENERAL"/>
    <s v="(en blanco)"/>
    <s v="99 - MULTIPROVINCIAL"/>
    <n v="5000"/>
    <n v="0"/>
    <n v="0"/>
    <n v="0"/>
  </r>
  <r>
    <s v="2023"/>
    <x v="0"/>
    <x v="0"/>
    <x v="0"/>
    <x v="0"/>
    <s v="2 - Poder Ejecutivo"/>
    <s v="0203 - MINISTERIO DE DEFENSA"/>
    <s v="0003 - FORMACION Y CAPACITACION TECNICO PROFESIONAL (IMESA)"/>
    <x v="1"/>
    <x v="8"/>
    <x v="23"/>
    <s v="2.3 - MATERIALES Y SUMINISTROS"/>
    <s v="2.3.5 - CUERO, CAUCHO Y PLÁSTICO"/>
    <s v="N"/>
    <s v="00 - N/A"/>
    <s v="10 - FONDO GENERAL"/>
    <s v="(en blanco)"/>
    <s v="99 - MULTIPROVINCIAL"/>
    <n v="60000"/>
    <n v="3999.96"/>
    <n v="44000"/>
    <n v="3999.9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5000"/>
    <n v="13452"/>
    <n v="15000"/>
    <n v="1345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7080"/>
    <n v="8200"/>
    <n v="708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71175.240000000005"/>
    <n v="100"/>
    <n v="71175.240000000005"/>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50000"/>
    <n v="0"/>
    <n v="32600"/>
    <n v="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80000"/>
    <n v="188356.46"/>
    <n v="182199.99"/>
    <n v="188356.4599999999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650000"/>
    <n v="44418.28"/>
    <n v="1197639.28"/>
    <n v="44418.28"/>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60000"/>
    <n v="19135.72"/>
    <n v="60000"/>
    <n v="19135.7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6349.34"/>
    <n v="100"/>
    <n v="6349.34"/>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4200000"/>
    <n v="4200000"/>
    <n v="4200000"/>
    <n v="350000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0000"/>
    <n v="0"/>
    <n v="10000"/>
    <n v="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25000"/>
    <n v="9587.5"/>
    <n v="25100"/>
    <n v="9587.5"/>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130000"/>
    <n v="1802075.5799999998"/>
    <n v="3407083.2199999997"/>
    <n v="1802075.5799999998"/>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12000"/>
    <n v="169216.73000000004"/>
    <n v="112100"/>
    <n v="169216.73"/>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1069999"/>
    <n v="762841.68000000017"/>
    <n v="1206431.01"/>
    <n v="762841.67999999993"/>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430000"/>
    <n v="600284.68999999994"/>
    <n v="130100"/>
    <n v="600284.68999999994"/>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70000"/>
    <n v="0"/>
    <n v="70000"/>
    <n v="0"/>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159759.82"/>
    <n v="100"/>
    <n v="159759.8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18835.990000000002"/>
    <n v="100"/>
    <n v="18835.99000000000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320000"/>
    <n v="896104.04"/>
    <n v="320100"/>
    <n v="896104.04000000015"/>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60000"/>
    <n v="178368.09"/>
    <n v="60000"/>
    <n v="178368.09"/>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249628.25"/>
    <n v="100"/>
    <n v="249628.25"/>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5130000"/>
    <n v="0"/>
    <n v="2346499.1000000006"/>
    <n v="0"/>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110000"/>
    <n v="61684.5"/>
    <n v="110000"/>
    <n v="61684.5"/>
  </r>
  <r>
    <s v="2023"/>
    <x v="0"/>
    <x v="0"/>
    <x v="1"/>
    <x v="1"/>
    <s v="2 - Poder Ejecutivo"/>
    <s v="0203 - MINISTERIO DE DEFENSA"/>
    <s v="0003 - FORMACION Y CAPACITACION TECNICO PROFESIONAL (IMESA)"/>
    <x v="1"/>
    <x v="8"/>
    <x v="23"/>
    <s v="2.3 - MATERIALES Y SUMINISTROS"/>
    <s v="2.3.9 - PRODUCTOS Y ÚTILES VARIOS"/>
    <s v="N"/>
    <s v="00 - N/A"/>
    <s v="10 - FONDO GENERAL"/>
    <s v="(en blanco)"/>
    <s v="99 - MULTIPROVINCIAL"/>
    <n v="0"/>
    <n v="0"/>
    <n v="0"/>
    <n v="0"/>
  </r>
  <r>
    <s v="2023"/>
    <x v="0"/>
    <x v="0"/>
    <x v="0"/>
    <x v="0"/>
    <s v="2 - Poder Ejecutivo"/>
    <s v="0203 - MINISTERIO DE DEFENSA"/>
    <s v="0003 - SERVICIOS DE PESCA"/>
    <x v="0"/>
    <x v="4"/>
    <x v="22"/>
    <s v="2.1 - REMUNERACIONES Y CONTRIBUCIONES"/>
    <s v="2.1.1 - REMUNERACIONES"/>
    <s v="N"/>
    <s v="00 - N/A"/>
    <s v="10 - FONDO GENERAL"/>
    <s v="(en blanco)"/>
    <s v="99 - MULTIPROVINCIAL"/>
    <n v="16200000"/>
    <n v="16200000"/>
    <n v="16200000"/>
    <n v="13500000"/>
  </r>
  <r>
    <s v="2023"/>
    <x v="0"/>
    <x v="0"/>
    <x v="0"/>
    <x v="0"/>
    <s v="2 - Poder Ejecutivo"/>
    <s v="0203 - MINISTERIO DE DEFENSA"/>
    <s v="0003 - SERVICIOS DE PESCA"/>
    <x v="0"/>
    <x v="4"/>
    <x v="22"/>
    <s v="2.1 - REMUNERACIONES Y CONTRIBUCIONES"/>
    <s v="2.1.1 - REMUNERACIONES"/>
    <s v="N"/>
    <s v="00 - N/A"/>
    <s v="10 - FONDO GENERAL"/>
    <s v="(en blanco)"/>
    <s v="99 - MULTIPROVINCIAL"/>
    <n v="3066999"/>
    <n v="3066999"/>
    <n v="3066999"/>
    <n v="2550000"/>
  </r>
  <r>
    <s v="2023"/>
    <x v="0"/>
    <x v="0"/>
    <x v="0"/>
    <x v="0"/>
    <s v="2 - Poder Ejecutivo"/>
    <s v="0203 - MINISTERIO DE DEFENSA"/>
    <s v="0003 - SERVICIOS DE PESCA"/>
    <x v="0"/>
    <x v="4"/>
    <x v="22"/>
    <s v="2.1 - REMUNERACIONES Y CONTRIBUCIONES"/>
    <s v="2.1.1 - REMUNERACIONES"/>
    <s v="N"/>
    <s v="00 - N/A"/>
    <s v="10 - FONDO GENERAL"/>
    <s v="(en blanco)"/>
    <s v="99 - MULTIPROVINCIAL"/>
    <n v="1605584"/>
    <n v="0"/>
    <n v="1605584"/>
    <n v="0"/>
  </r>
  <r>
    <s v="2023"/>
    <x v="0"/>
    <x v="0"/>
    <x v="0"/>
    <x v="0"/>
    <s v="2 - Poder Ejecutivo"/>
    <s v="0203 - MINISTERIO DE DEFENSA"/>
    <s v="0003 - SERVICIOS DE PESCA"/>
    <x v="0"/>
    <x v="4"/>
    <x v="22"/>
    <s v="2.1 - REMUNERACIONES Y CONTRIBUCIONES"/>
    <s v="2.1.1 - REMUNERACIONES"/>
    <s v="N"/>
    <s v="00 - N/A"/>
    <s v="10 - FONDO GENERAL"/>
    <s v="(en blanco)"/>
    <s v="99 - MULTIPROVINCIAL"/>
    <n v="25000"/>
    <n v="0"/>
    <n v="25000"/>
    <n v="0"/>
  </r>
  <r>
    <s v="2023"/>
    <x v="0"/>
    <x v="0"/>
    <x v="0"/>
    <x v="0"/>
    <s v="2 - Poder Ejecutivo"/>
    <s v="0203 - MINISTERIO DE DEFENSA"/>
    <s v="0003 - SERVICIOS DE PESCA"/>
    <x v="0"/>
    <x v="4"/>
    <x v="22"/>
    <s v="2.1 - REMUNERACIONES Y CONTRIBUCIONES"/>
    <s v="2.1.2 - SOBRESUELDOS"/>
    <s v="N"/>
    <s v="00 - N/A"/>
    <s v="10 - FONDO GENERAL"/>
    <s v="(en blanco)"/>
    <s v="99 - MULTIPROVINCIAL"/>
    <n v="270000"/>
    <n v="270000"/>
    <n v="270000"/>
    <n v="222560"/>
  </r>
  <r>
    <s v="2023"/>
    <x v="0"/>
    <x v="0"/>
    <x v="0"/>
    <x v="0"/>
    <s v="2 - Poder Ejecutivo"/>
    <s v="0203 - MINISTERIO DE DEFENSA"/>
    <s v="0003 - SERVICIOS DE PESCA"/>
    <x v="0"/>
    <x v="4"/>
    <x v="22"/>
    <s v="2.1 - REMUNERACIONES Y CONTRIBUCIONES"/>
    <s v="2.1.5 - CONTRIBUCIONES A LA SEGURIDAD SOCIAL"/>
    <s v="N"/>
    <s v="00 - N/A"/>
    <s v="10 - FONDO GENERAL"/>
    <s v="(en blanco)"/>
    <s v="99 - MULTIPROVINCIAL"/>
    <n v="215300"/>
    <n v="215300"/>
    <n v="215300"/>
    <n v="180795"/>
  </r>
  <r>
    <s v="2023"/>
    <x v="0"/>
    <x v="0"/>
    <x v="0"/>
    <x v="0"/>
    <s v="2 - Poder Ejecutivo"/>
    <s v="0203 - MINISTERIO DE DEFENSA"/>
    <s v="0003 - SERVICIOS DE PESCA"/>
    <x v="0"/>
    <x v="4"/>
    <x v="22"/>
    <s v="2.1 - REMUNERACIONES Y CONTRIBUCIONES"/>
    <s v="2.1.5 - CONTRIBUCIONES A LA SEGURIDAD SOCIAL"/>
    <s v="N"/>
    <s v="00 - N/A"/>
    <s v="10 - FONDO GENERAL"/>
    <s v="(en blanco)"/>
    <s v="99 - MULTIPROVINCIAL"/>
    <n v="50000"/>
    <n v="50000"/>
    <n v="50000"/>
    <n v="30600"/>
  </r>
  <r>
    <s v="2023"/>
    <x v="0"/>
    <x v="0"/>
    <x v="0"/>
    <x v="0"/>
    <s v="2 - Poder Ejecutivo"/>
    <s v="0203 - MINISTERIO DE DEFENSA"/>
    <s v="0003 - SERVICIOS DE PESCA"/>
    <x v="0"/>
    <x v="4"/>
    <x v="22"/>
    <s v="2.2 - CONTRATACIÓN DE SERVICIOS"/>
    <s v="2.2.1 - SERVICIOS BÁSICOS"/>
    <s v="N"/>
    <s v="00 - N/A"/>
    <s v="10 - FONDO GENERAL"/>
    <s v="(en blanco)"/>
    <s v="99 - MULTIPROVINCIAL"/>
    <n v="1000000"/>
    <n v="754015.38000000012"/>
    <n v="1000000"/>
    <n v="754015.38000000012"/>
  </r>
  <r>
    <s v="2023"/>
    <x v="0"/>
    <x v="0"/>
    <x v="0"/>
    <x v="0"/>
    <s v="2 - Poder Ejecutivo"/>
    <s v="0203 - MINISTERIO DE DEFENSA"/>
    <s v="0003 - SERVICIOS DE PESCA"/>
    <x v="0"/>
    <x v="4"/>
    <x v="22"/>
    <s v="2.2 - CONTRATACIÓN DE SERVICIOS"/>
    <s v="2.2.1 - SERVICIOS BÁSICOS"/>
    <s v="N"/>
    <s v="00 - N/A"/>
    <s v="10 - FONDO GENERAL"/>
    <s v="(en blanco)"/>
    <s v="99 - MULTIPROVINCIAL"/>
    <n v="100000"/>
    <n v="17604.93"/>
    <n v="100000"/>
    <n v="17603.93"/>
  </r>
  <r>
    <s v="2023"/>
    <x v="0"/>
    <x v="0"/>
    <x v="0"/>
    <x v="0"/>
    <s v="2 - Poder Ejecutivo"/>
    <s v="0203 - MINISTERIO DE DEFENSA"/>
    <s v="0003 - SERVICIOS DE PESCA"/>
    <x v="0"/>
    <x v="4"/>
    <x v="22"/>
    <s v="2.2 - CONTRATACIÓN DE SERVICIOS"/>
    <s v="2.2.3 - VIÁTICOS"/>
    <s v="N"/>
    <s v="00 - N/A"/>
    <s v="10 - FONDO GENERAL"/>
    <s v="(en blanco)"/>
    <s v="99 - MULTIPROVINCIAL"/>
    <n v="400000"/>
    <n v="266900"/>
    <n v="400000"/>
    <n v="26690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0"/>
    <n v="549999.98"/>
    <n v="550000"/>
    <n v="549999.98"/>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90000"/>
    <n v="0"/>
    <n v="0"/>
    <n v="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580000"/>
    <n v="0"/>
    <n v="220000"/>
    <n v="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100000"/>
    <n v="0"/>
    <n v="0"/>
    <n v="0"/>
  </r>
  <r>
    <s v="2023"/>
    <x v="0"/>
    <x v="0"/>
    <x v="0"/>
    <x v="0"/>
    <s v="2 - Poder Ejecutivo"/>
    <s v="0203 - MINISTERIO DE DEFENSA"/>
    <s v="0003 - SERVICIOS DE PESCA"/>
    <x v="0"/>
    <x v="4"/>
    <x v="22"/>
    <s v="2.2 - CONTRATACIÓN DE SERVICIOS"/>
    <s v="2.2.8 - OTROS SERVICIOS NO INCLUIDOS EN CONCEPTOS ANTERIORES"/>
    <s v="N"/>
    <s v="00 - N/A"/>
    <s v="10 - FONDO GENERAL"/>
    <s v="(en blanco)"/>
    <s v="99 - MULTIPROVINCIAL"/>
    <n v="300000"/>
    <n v="0"/>
    <n v="300000"/>
    <n v="0"/>
  </r>
  <r>
    <s v="2023"/>
    <x v="0"/>
    <x v="0"/>
    <x v="0"/>
    <x v="0"/>
    <s v="2 - Poder Ejecutivo"/>
    <s v="0203 - MINISTERIO DE DEFENSA"/>
    <s v="0003 - SERVICIOS DE PESCA"/>
    <x v="0"/>
    <x v="4"/>
    <x v="22"/>
    <s v="2.3 - MATERIALES Y SUMINISTROS"/>
    <s v="2.3.1 - ALIMENTOS Y PRODUCTOS AGROFORESTALES"/>
    <s v="N"/>
    <s v="00 - N/A"/>
    <s v="10 - FONDO GENERAL"/>
    <s v="(en blanco)"/>
    <s v="99 - MULTIPROVINCIAL"/>
    <n v="1500000"/>
    <n v="1249888.5"/>
    <n v="1500000"/>
    <n v="1249888.5"/>
  </r>
  <r>
    <s v="2023"/>
    <x v="0"/>
    <x v="0"/>
    <x v="0"/>
    <x v="0"/>
    <s v="2 - Poder Ejecutivo"/>
    <s v="0203 - MINISTERIO DE DEFENSA"/>
    <s v="0003 - SERVICIOS DE PESCA"/>
    <x v="0"/>
    <x v="4"/>
    <x v="22"/>
    <s v="2.3 - MATERIALES Y SUMINISTROS"/>
    <s v="2.3.1 - ALIMENTOS Y PRODUCTOS AGROFORESTALES"/>
    <s v="N"/>
    <s v="00 - N/A"/>
    <s v="10 - FONDO GENERAL"/>
    <s v="(en blanco)"/>
    <s v="99 - MULTIPROVINCIAL"/>
    <n v="600000"/>
    <n v="299710"/>
    <n v="600000"/>
    <n v="299710"/>
  </r>
  <r>
    <s v="2023"/>
    <x v="0"/>
    <x v="0"/>
    <x v="0"/>
    <x v="0"/>
    <s v="2 - Poder Ejecutivo"/>
    <s v="0203 - MINISTERIO DE DEFENSA"/>
    <s v="0003 - SERVICIOS DE PESCA"/>
    <x v="0"/>
    <x v="4"/>
    <x v="22"/>
    <s v="2.3 - MATERIALES Y SUMINISTROS"/>
    <s v="2.3.2 - TEXTILES Y VESTUARIOS"/>
    <s v="N"/>
    <s v="00 - N/A"/>
    <s v="10 - FONDO GENERAL"/>
    <s v="(en blanco)"/>
    <s v="99 - MULTIPROVINCIAL"/>
    <n v="200000"/>
    <n v="0"/>
    <n v="200000"/>
    <n v="0"/>
  </r>
  <r>
    <s v="2023"/>
    <x v="0"/>
    <x v="0"/>
    <x v="0"/>
    <x v="0"/>
    <s v="2 - Poder Ejecutivo"/>
    <s v="0203 - MINISTERIO DE DEFENSA"/>
    <s v="0003 - SERVICIOS DE PESCA"/>
    <x v="0"/>
    <x v="4"/>
    <x v="22"/>
    <s v="2.3 - MATERIALES Y SUMINISTROS"/>
    <s v="2.3.2 - TEXTILES Y VESTUARIOS"/>
    <s v="N"/>
    <s v="00 - N/A"/>
    <s v="10 - FONDO GENERAL"/>
    <s v="(en blanco)"/>
    <s v="99 - MULTIPROVINCIAL"/>
    <n v="450000"/>
    <n v="495190.82"/>
    <n v="450000"/>
    <n v="495190.82"/>
  </r>
  <r>
    <s v="2023"/>
    <x v="0"/>
    <x v="0"/>
    <x v="0"/>
    <x v="0"/>
    <s v="2 - Poder Ejecutivo"/>
    <s v="0203 - MINISTERIO DE DEFENSA"/>
    <s v="0003 - SERVICIOS DE PESCA"/>
    <x v="0"/>
    <x v="4"/>
    <x v="22"/>
    <s v="2.3 - MATERIALES Y SUMINISTROS"/>
    <s v="2.3.2 - TEXTILES Y VESTUARIOS"/>
    <s v="N"/>
    <s v="00 - N/A"/>
    <s v="10 - FONDO GENERAL"/>
    <s v="(en blanco)"/>
    <s v="99 - MULTIPROVINCIAL"/>
    <n v="300000"/>
    <n v="0"/>
    <n v="100000"/>
    <n v="0"/>
  </r>
  <r>
    <s v="2023"/>
    <x v="0"/>
    <x v="0"/>
    <x v="0"/>
    <x v="0"/>
    <s v="2 - Poder Ejecutivo"/>
    <s v="0203 - MINISTERIO DE DEFENSA"/>
    <s v="0003 - SERVICIOS DE PESCA"/>
    <x v="0"/>
    <x v="4"/>
    <x v="22"/>
    <s v="2.3 - MATERIALES Y SUMINISTROS"/>
    <s v="2.3.3 - PAPEL, CARTÓN E IMPRESOS"/>
    <s v="N"/>
    <s v="00 - N/A"/>
    <s v="10 - FONDO GENERAL"/>
    <s v="(en blanco)"/>
    <s v="99 - MULTIPROVINCIAL"/>
    <n v="200000"/>
    <n v="83399.78"/>
    <n v="200000"/>
    <n v="83399.78"/>
  </r>
  <r>
    <s v="2023"/>
    <x v="0"/>
    <x v="0"/>
    <x v="0"/>
    <x v="0"/>
    <s v="2 - Poder Ejecutivo"/>
    <s v="0203 - MINISTERIO DE DEFENSA"/>
    <s v="0003 - SERVICIOS DE PESCA"/>
    <x v="0"/>
    <x v="4"/>
    <x v="22"/>
    <s v="2.3 - MATERIALES Y SUMINISTROS"/>
    <s v="2.3.3 - PAPEL, CARTÓN E IMPRESOS"/>
    <s v="N"/>
    <s v="00 - N/A"/>
    <s v="10 - FONDO GENERAL"/>
    <s v="(en blanco)"/>
    <s v="99 - MULTIPROVINCIAL"/>
    <n v="100000"/>
    <n v="62634.400000000001"/>
    <n v="100000"/>
    <n v="62634.400000000001"/>
  </r>
  <r>
    <s v="2023"/>
    <x v="0"/>
    <x v="0"/>
    <x v="0"/>
    <x v="0"/>
    <s v="2 - Poder Ejecutivo"/>
    <s v="0203 - MINISTERIO DE DEFENSA"/>
    <s v="0003 - SERVICIOS DE PESCA"/>
    <x v="0"/>
    <x v="4"/>
    <x v="22"/>
    <s v="2.3 - MATERIALES Y SUMINISTROS"/>
    <s v="2.3.3 - PAPEL, CARTÓN E IMPRESOS"/>
    <s v="N"/>
    <s v="00 - N/A"/>
    <s v="10 - FONDO GENERAL"/>
    <s v="(en blanco)"/>
    <s v="99 - MULTIPROVINCIAL"/>
    <n v="50000"/>
    <n v="0"/>
    <n v="0"/>
    <n v="0"/>
  </r>
  <r>
    <s v="2023"/>
    <x v="0"/>
    <x v="0"/>
    <x v="0"/>
    <x v="0"/>
    <s v="2 - Poder Ejecutivo"/>
    <s v="0203 - MINISTERIO DE DEFENSA"/>
    <s v="0003 - SERVICIOS DE PESCA"/>
    <x v="0"/>
    <x v="4"/>
    <x v="22"/>
    <s v="2.3 - MATERIALES Y SUMINISTROS"/>
    <s v="2.3.5 - CUERO, CAUCHO Y PLÁSTICO"/>
    <s v="N"/>
    <s v="00 - N/A"/>
    <s v="10 - FONDO GENERAL"/>
    <s v="(en blanco)"/>
    <s v="99 - MULTIPROVINCIAL"/>
    <n v="350000"/>
    <n v="149567.35999999999"/>
    <n v="350000"/>
    <n v="149567.35999999999"/>
  </r>
  <r>
    <s v="2023"/>
    <x v="0"/>
    <x v="0"/>
    <x v="0"/>
    <x v="0"/>
    <s v="2 - Poder Ejecutivo"/>
    <s v="0203 - MINISTERIO DE DEFENSA"/>
    <s v="0003 - SERVICIOS DE PESCA"/>
    <x v="0"/>
    <x v="4"/>
    <x v="22"/>
    <s v="2.3 - MATERIALES Y SUMINISTROS"/>
    <s v="2.3.5 - CUERO, CAUCHO Y PLÁSTICO"/>
    <s v="N"/>
    <s v="00 - N/A"/>
    <s v="10 - FONDO GENERAL"/>
    <s v="(en blanco)"/>
    <s v="99 - MULTIPROVINCIAL"/>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en blanco)"/>
    <s v="99 - MULTIPROVINCIAL"/>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en blanco)"/>
    <s v="99 - MULTIPROVINCIAL"/>
    <n v="50000"/>
    <n v="0"/>
    <n v="0"/>
    <n v="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680000"/>
    <n v="5400000"/>
    <n v="4680000"/>
    <n v="450000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890000"/>
    <n v="4152558.4699999997"/>
    <n v="4890000"/>
    <n v="3463362.1199999996"/>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215000"/>
    <n v="0"/>
    <n v="215000"/>
    <n v="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00000"/>
    <n v="399341.5"/>
    <n v="700000"/>
    <n v="204405.5"/>
  </r>
  <r>
    <s v="2023"/>
    <x v="0"/>
    <x v="0"/>
    <x v="0"/>
    <x v="0"/>
    <s v="2 - Poder Ejecutivo"/>
    <s v="0203 - MINISTERIO DE DEFENSA"/>
    <s v="0003 - SERVICIOS DE PESCA"/>
    <x v="0"/>
    <x v="4"/>
    <x v="22"/>
    <s v="2.3 - MATERIALES Y SUMINISTROS"/>
    <s v="2.3.9 - PRODUCTOS Y ÚTILES VARIOS"/>
    <s v="N"/>
    <s v="00 - N/A"/>
    <s v="10 - FONDO GENERAL"/>
    <s v="(en blanco)"/>
    <s v="99 - MULTIPROVINCIAL"/>
    <n v="400000"/>
    <n v="340064.2"/>
    <n v="503606"/>
    <n v="340064.2"/>
  </r>
  <r>
    <s v="2023"/>
    <x v="0"/>
    <x v="0"/>
    <x v="0"/>
    <x v="0"/>
    <s v="2 - Poder Ejecutivo"/>
    <s v="0203 - MINISTERIO DE DEFENSA"/>
    <s v="0003 - SERVICIOS DE PESCA"/>
    <x v="0"/>
    <x v="4"/>
    <x v="22"/>
    <s v="2.3 - MATERIALES Y SUMINISTROS"/>
    <s v="2.3.9 - PRODUCTOS Y ÚTILES VARIOS"/>
    <s v="N"/>
    <s v="00 - N/A"/>
    <s v="10 - FONDO GENERAL"/>
    <s v="(en blanco)"/>
    <s v="99 - MULTIPROVINCIAL"/>
    <n v="46812"/>
    <n v="0"/>
    <n v="46812"/>
    <n v="0"/>
  </r>
  <r>
    <s v="2023"/>
    <x v="0"/>
    <x v="0"/>
    <x v="0"/>
    <x v="0"/>
    <s v="2 - Poder Ejecutivo"/>
    <s v="0203 - MINISTERIO DE DEFENSA"/>
    <s v="0003 - SERVICIOS DE PESCA"/>
    <x v="0"/>
    <x v="4"/>
    <x v="22"/>
    <s v="2.3 - MATERIALES Y SUMINISTROS"/>
    <s v="2.3.9 - PRODUCTOS Y ÚTILES VARIOS"/>
    <s v="N"/>
    <s v="00 - N/A"/>
    <s v="10 - FONDO GENERAL"/>
    <s v="(en blanco)"/>
    <s v="99 - MULTIPROVINCIAL"/>
    <n v="350000"/>
    <n v="317004.65000000002"/>
    <n v="496394"/>
    <n v="317004.65000000002"/>
  </r>
  <r>
    <s v="2023"/>
    <x v="0"/>
    <x v="0"/>
    <x v="0"/>
    <x v="0"/>
    <s v="2 - Poder Ejecutivo"/>
    <s v="0203 - MINISTERIO DE DEFENSA"/>
    <s v="0003 - SERVICIOS DE PESCA"/>
    <x v="0"/>
    <x v="4"/>
    <x v="22"/>
    <s v="2.3 - MATERIALES Y SUMINISTROS"/>
    <s v="2.3.9 - PRODUCTOS Y ÚTILES VARIOS"/>
    <s v="N"/>
    <s v="00 - N/A"/>
    <s v="10 - FONDO GENERAL"/>
    <s v="(en blanco)"/>
    <s v="99 - MULTIPROVINCIAL"/>
    <n v="70350"/>
    <n v="70233.600000000006"/>
    <n v="70350"/>
    <n v="70233.600000000006"/>
  </r>
  <r>
    <s v="2023"/>
    <x v="0"/>
    <x v="0"/>
    <x v="0"/>
    <x v="0"/>
    <s v="2 - Poder Ejecutivo"/>
    <s v="0203 - MINISTERIO DE DEFENSA"/>
    <s v="0003 - SERVICIOS DE PESCA"/>
    <x v="0"/>
    <x v="4"/>
    <x v="22"/>
    <s v="2.3 - MATERIALES Y SUMINISTROS"/>
    <s v="2.3.9 - PRODUCTOS Y ÚTILES VARIOS"/>
    <s v="N"/>
    <s v="00 - N/A"/>
    <s v="10 - FONDO GENERAL"/>
    <s v="(en blanco)"/>
    <s v="99 - MULTIPROVINCIAL"/>
    <n v="90000"/>
    <n v="0"/>
    <n v="90000"/>
    <n v="0"/>
  </r>
  <r>
    <s v="2023"/>
    <x v="0"/>
    <x v="0"/>
    <x v="0"/>
    <x v="0"/>
    <s v="2 - Poder Ejecutivo"/>
    <s v="0203 - MINISTERIO DE DEFENSA"/>
    <s v="0003 - SERVICIOS DE PESCA"/>
    <x v="0"/>
    <x v="4"/>
    <x v="22"/>
    <s v="2.3 - MATERIALES Y SUMINISTROS"/>
    <s v="2.3.9 - PRODUCTOS Y ÚTILES VARIOS"/>
    <s v="N"/>
    <s v="00 - N/A"/>
    <s v="10 - FONDO GENERAL"/>
    <s v="(en blanco)"/>
    <s v="99 - MULTIPROVINCIAL"/>
    <n v="300000"/>
    <n v="0"/>
    <n v="100000"/>
    <n v="0"/>
  </r>
  <r>
    <s v="2023"/>
    <x v="0"/>
    <x v="0"/>
    <x v="0"/>
    <x v="0"/>
    <s v="2 - Poder Ejecutivo"/>
    <s v="0203 - MINISTERIO DE DEFENSA"/>
    <s v="0003 - SERVICIOS DE PESCA"/>
    <x v="0"/>
    <x v="4"/>
    <x v="22"/>
    <s v="2.3 - MATERIALES Y SUMINISTROS"/>
    <s v="2.3.9 - PRODUCTOS Y ÚTILES VARIOS"/>
    <s v="N"/>
    <s v="00 - N/A"/>
    <s v="10 - FONDO GENERAL"/>
    <s v="(en blanco)"/>
    <s v="99 - MULTIPROVINCIAL"/>
    <n v="50000"/>
    <n v="0"/>
    <n v="50000"/>
    <n v="0"/>
  </r>
  <r>
    <s v="2023"/>
    <x v="0"/>
    <x v="0"/>
    <x v="0"/>
    <x v="0"/>
    <s v="2 - Poder Ejecutivo"/>
    <s v="0203 - MINISTERIO DE DEFENSA"/>
    <s v="0003 - SERVICIOS DE PESCA"/>
    <x v="0"/>
    <x v="4"/>
    <x v="22"/>
    <s v="2.3 - MATERIALES Y SUMINISTROS"/>
    <s v="2.3.9 - PRODUCTOS Y ÚTILES VARIOS"/>
    <s v="N"/>
    <s v="00 - N/A"/>
    <s v="10 - FONDO GENERAL"/>
    <s v="(en blanco)"/>
    <s v="99 - MULTIPROVINCIAL"/>
    <n v="50000"/>
    <n v="61007.89"/>
    <n v="50000"/>
    <n v="61007.89"/>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18007200"/>
    <n v="18006000"/>
    <n v="18007200"/>
    <n v="14565051.819999998"/>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40444800"/>
    <n v="40446000"/>
    <n v="40444800"/>
    <n v="33625800"/>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4871000"/>
    <n v="4871000"/>
    <n v="4871000"/>
    <n v="0"/>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en blanco)"/>
    <s v="99 - MULTIPROVINCIAL"/>
    <n v="1300000"/>
    <n v="1300000"/>
    <n v="1300000"/>
    <n v="1032662.34"/>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en blanco)"/>
    <s v="99 - MULTIPROVINCIAL"/>
    <n v="230000"/>
    <n v="230000"/>
    <n v="230000"/>
    <n v="174780.41999999995"/>
  </r>
  <r>
    <s v="2023"/>
    <x v="0"/>
    <x v="0"/>
    <x v="0"/>
    <x v="0"/>
    <s v="2 - Poder Ejecutivo"/>
    <s v="0203 - MINISTERIO DE DEFENSA"/>
    <s v="0004 - INSTITUTO DE SEGURIDAD SOCIAL DE LAS FUERZAS ARMADAS"/>
    <x v="1"/>
    <x v="2"/>
    <x v="4"/>
    <s v="2.2 - CONTRATACIÓN DE SERVICIOS"/>
    <s v="2.2.1 - SERVICIOS BÁSICOS"/>
    <s v="N"/>
    <s v="00 - N/A"/>
    <s v="10 - FONDO GENERAL"/>
    <s v="(en blanco)"/>
    <s v="99 - MULTIPROVINCIAL"/>
    <n v="2160000"/>
    <n v="2160000"/>
    <n v="2160000"/>
    <n v="1776511.73"/>
  </r>
  <r>
    <s v="2023"/>
    <x v="0"/>
    <x v="0"/>
    <x v="0"/>
    <x v="0"/>
    <s v="2 - Poder Ejecutivo"/>
    <s v="0203 - MINISTERIO DE DEFENSA"/>
    <s v="0004 - INSTITUTO DE SEGURIDAD SOCIAL DE LAS FUERZAS ARMADAS"/>
    <x v="1"/>
    <x v="2"/>
    <x v="4"/>
    <s v="2.2 - CONTRATACIÓN DE SERVICIOS"/>
    <s v="2.2.1 - SERVICIOS BÁSICOS"/>
    <s v="N"/>
    <s v="00 - N/A"/>
    <s v="10 - FONDO GENERAL"/>
    <s v="(en blanco)"/>
    <s v="99 - MULTIPROVINCIAL"/>
    <n v="240000"/>
    <n v="240000"/>
    <n v="240000"/>
    <n v="199849.39"/>
  </r>
  <r>
    <s v="2023"/>
    <x v="0"/>
    <x v="0"/>
    <x v="0"/>
    <x v="0"/>
    <s v="2 - Poder Ejecutivo"/>
    <s v="0203 - MINISTERIO DE DEFENSA"/>
    <s v="0004 - INSTITUTO DE SEGURIDAD SOCIAL DE LAS FUERZAS ARMADAS"/>
    <x v="1"/>
    <x v="2"/>
    <x v="4"/>
    <s v="2.2 - CONTRATACIÓN DE SERVICIOS"/>
    <s v="2.2.6 - SEGUROS"/>
    <s v="N"/>
    <s v="00 - N/A"/>
    <s v="10 - FONDO GENERAL"/>
    <s v="(en blanco)"/>
    <s v="99 - MULTIPROVINCIAL"/>
    <n v="2500000"/>
    <n v="0"/>
    <n v="1422000"/>
    <n v="0"/>
  </r>
  <r>
    <s v="2023"/>
    <x v="0"/>
    <x v="0"/>
    <x v="0"/>
    <x v="0"/>
    <s v="2 - Poder Ejecutivo"/>
    <s v="0203 - MINISTERIO DE DEFENSA"/>
    <s v="0004 - INSTITUTO DE SEGURIDAD SOCIAL DE LAS FUERZAS ARMADAS"/>
    <x v="1"/>
    <x v="2"/>
    <x v="4"/>
    <s v="2.2 - CONTRATACIÓN DE SERVICIOS"/>
    <s v="2.2.6 - SEGUROS"/>
    <s v="N"/>
    <s v="00 - N/A"/>
    <s v="10 - FONDO GENERAL"/>
    <s v="(en blanco)"/>
    <s v="99 - MULTIPROVINCIAL"/>
    <n v="1000000"/>
    <n v="0"/>
    <n v="1000000"/>
    <n v="0"/>
  </r>
  <r>
    <s v="2023"/>
    <x v="0"/>
    <x v="0"/>
    <x v="0"/>
    <x v="0"/>
    <s v="2 - Poder Ejecutivo"/>
    <s v="0203 - MINISTERIO DE DEFENSA"/>
    <s v="0004 - INSTITUTO DE SEGURIDAD SOCIAL DE LAS FUERZAS ARMADAS"/>
    <x v="1"/>
    <x v="2"/>
    <x v="4"/>
    <s v="2.3 - MATERIALES Y SUMINISTROS"/>
    <s v="2.3.1 - ALIMENTOS Y PRODUCTOS AGROFORESTALES"/>
    <s v="N"/>
    <s v="00 - N/A"/>
    <s v="10 - FONDO GENERAL"/>
    <s v="(en blanco)"/>
    <s v="99 - MULTIPROVINCIAL"/>
    <n v="9120000"/>
    <n v="9120000"/>
    <n v="9120000"/>
    <n v="7590690"/>
  </r>
  <r>
    <s v="2023"/>
    <x v="0"/>
    <x v="0"/>
    <x v="0"/>
    <x v="0"/>
    <s v="2 - Poder Ejecutivo"/>
    <s v="0203 - MINISTERIO DE DEFENSA"/>
    <s v="0004 - INSTITUTO DE SEGURIDAD SOCIAL DE LAS FUERZAS ARMADAS"/>
    <x v="1"/>
    <x v="2"/>
    <x v="4"/>
    <s v="2.3 - MATERIALES Y SUMINISTROS"/>
    <s v="2.3.2 - TEXTILES Y VESTUARIOS"/>
    <s v="N"/>
    <s v="00 - N/A"/>
    <s v="10 - FONDO GENERAL"/>
    <s v="(en blanco)"/>
    <s v="99 - MULTIPROVINCIAL"/>
    <n v="20000"/>
    <n v="0"/>
    <n v="0"/>
    <n v="0"/>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900000"/>
    <n v="131540.5"/>
    <n v="518000"/>
    <n v="131540.5"/>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300000"/>
    <n v="296543.44"/>
    <n v="300000"/>
    <n v="296543.44"/>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200000"/>
    <n v="0"/>
    <n v="120900"/>
    <n v="0"/>
  </r>
  <r>
    <s v="2023"/>
    <x v="0"/>
    <x v="0"/>
    <x v="0"/>
    <x v="0"/>
    <s v="2 - Poder Ejecutivo"/>
    <s v="0203 - MINISTERIO DE DEFENSA"/>
    <s v="0004 - INSTITUTO DE SEGURIDAD SOCIAL DE LAS FUERZAS ARMADAS"/>
    <x v="1"/>
    <x v="2"/>
    <x v="4"/>
    <s v="2.3 - MATERIALES Y SUMINISTROS"/>
    <s v="2.3.5 - CUERO, CAUCHO Y PLÁSTICO"/>
    <s v="N"/>
    <s v="00 - N/A"/>
    <s v="10 - FONDO GENERAL"/>
    <s v="(en blanco)"/>
    <s v="99 - MULTIPROVINCIAL"/>
    <n v="400000"/>
    <n v="0"/>
    <n v="0"/>
    <n v="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5400000"/>
    <n v="5538000"/>
    <n v="5538000"/>
    <n v="461500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300000"/>
    <n v="0"/>
    <n v="0"/>
    <n v="0"/>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1000000"/>
    <n v="170977.87"/>
    <n v="1306100"/>
    <n v="170977.87"/>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582801"/>
    <n v="1560147.84"/>
    <n v="482801"/>
    <n v="1560147.84"/>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50000"/>
    <n v="0"/>
    <n v="30000"/>
    <n v="0"/>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77489088"/>
    <n v="77886963.5"/>
    <n v="77489088"/>
    <n v="66413496.820000008"/>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495930294"/>
    <n v="491820586.46999997"/>
    <n v="495722706.56"/>
    <n v="403555163.79999995"/>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105990490"/>
    <n v="108618357.38000001"/>
    <n v="105990490"/>
    <n v="82431247.739999995"/>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57883476"/>
    <n v="56862309.609999999"/>
    <n v="57883476"/>
    <n v="0"/>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0"/>
    <n v="48587.44"/>
    <n v="48587.44"/>
    <n v="48587.44"/>
  </r>
  <r>
    <s v="2023"/>
    <x v="0"/>
    <x v="0"/>
    <x v="0"/>
    <x v="0"/>
    <s v="2 - Poder Ejecutivo"/>
    <s v="0203 - MINISTERIO DE DEFENSA"/>
    <s v="0005 - HOSPITAL CENTRAL FUERZAS  ARMADAS"/>
    <x v="1"/>
    <x v="5"/>
    <x v="21"/>
    <s v="2.1 - REMUNERACIONES Y CONTRIBUCIONES"/>
    <s v="2.1.5 - CONTRIBUCIONES A LA SEGURIDAD SOCIAL"/>
    <s v="N"/>
    <s v="00 - N/A"/>
    <s v="10 - FONDO GENERAL"/>
    <s v="(en blanco)"/>
    <s v="99 - MULTIPROVINCIAL"/>
    <n v="13008697"/>
    <n v="13231583.67"/>
    <n v="13008697"/>
    <n v="10553088.629999999"/>
  </r>
  <r>
    <s v="2023"/>
    <x v="0"/>
    <x v="0"/>
    <x v="0"/>
    <x v="0"/>
    <s v="2 - Poder Ejecutivo"/>
    <s v="0203 - MINISTERIO DE DEFENSA"/>
    <s v="0005 - HOSPITAL CENTRAL FUERZAS  ARMADAS"/>
    <x v="1"/>
    <x v="5"/>
    <x v="21"/>
    <s v="2.1 - REMUNERACIONES Y CONTRIBUCIONES"/>
    <s v="2.1.5 - CONTRIBUCIONES A LA SEGURIDAD SOCIAL"/>
    <s v="N"/>
    <s v="00 - N/A"/>
    <s v="10 - FONDO GENERAL"/>
    <s v="(en blanco)"/>
    <s v="99 - MULTIPROVINCIAL"/>
    <n v="2204539"/>
    <n v="2140652.33"/>
    <n v="2363539"/>
    <n v="1781202.91"/>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1800000"/>
    <n v="2665200"/>
    <n v="2760000"/>
    <n v="2211878.1"/>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600000"/>
    <n v="600000"/>
    <n v="605756"/>
    <n v="549549.55999999994"/>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29013795"/>
    <n v="27710112"/>
    <n v="29013795"/>
    <n v="23563534.030000001"/>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450000"/>
    <n v="450000"/>
    <n v="450000"/>
    <n v="277060"/>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200000"/>
    <n v="200000"/>
    <n v="200000"/>
    <n v="147793"/>
  </r>
  <r>
    <s v="2023"/>
    <x v="0"/>
    <x v="0"/>
    <x v="0"/>
    <x v="0"/>
    <s v="2 - Poder Ejecutivo"/>
    <s v="0203 - MINISTERIO DE DEFENSA"/>
    <s v="0005 - HOSPITAL CENTRAL FUERZAS  ARMADAS"/>
    <x v="1"/>
    <x v="5"/>
    <x v="21"/>
    <s v="2.2 - CONTRATACIÓN DE SERVICIOS"/>
    <s v="2.2.2 - PUBLICIDAD, IMPRESIÓN Y ENCUADERNACIÓN"/>
    <s v="N"/>
    <s v="00 - N/A"/>
    <s v="10 - FONDO GENERAL"/>
    <s v="(en blanco)"/>
    <s v="99 - MULTIPROVINCIAL"/>
    <n v="0"/>
    <n v="188446"/>
    <n v="278446"/>
    <n v="188446"/>
  </r>
  <r>
    <s v="2023"/>
    <x v="0"/>
    <x v="0"/>
    <x v="0"/>
    <x v="0"/>
    <s v="2 - Poder Ejecutivo"/>
    <s v="0203 - MINISTERIO DE DEFENSA"/>
    <s v="0005 - HOSPITAL CENTRAL FUERZAS  ARMADAS"/>
    <x v="1"/>
    <x v="5"/>
    <x v="21"/>
    <s v="2.2 - CONTRATACIÓN DE SERVICIOS"/>
    <s v="2.2.4 - TRANSPORTE Y ALMACENAJE"/>
    <s v="N"/>
    <s v="00 - N/A"/>
    <s v="10 - FONDO GENERAL"/>
    <s v="(en blanco)"/>
    <s v="99 - MULTIPROVINCIAL"/>
    <n v="70000"/>
    <n v="0"/>
    <n v="0"/>
    <n v="0"/>
  </r>
  <r>
    <s v="2023"/>
    <x v="0"/>
    <x v="0"/>
    <x v="0"/>
    <x v="0"/>
    <s v="2 - Poder Ejecutivo"/>
    <s v="0203 - MINISTERIO DE DEFENSA"/>
    <s v="0005 - HOSPITAL CENTRAL FUERZAS  ARMADAS"/>
    <x v="1"/>
    <x v="5"/>
    <x v="21"/>
    <s v="2.2 - CONTRATACIÓN DE SERVICIOS"/>
    <s v="2.2.5 - ALQUILERES Y RENTAS"/>
    <s v="N"/>
    <s v="00 - N/A"/>
    <s v="10 - FONDO GENERAL"/>
    <s v="(en blanco)"/>
    <s v="99 - MULTIPROVINCIAL"/>
    <n v="1200000"/>
    <n v="1503084"/>
    <n v="1503300"/>
    <n v="819864"/>
  </r>
  <r>
    <s v="2023"/>
    <x v="0"/>
    <x v="0"/>
    <x v="0"/>
    <x v="0"/>
    <s v="2 - Poder Ejecutivo"/>
    <s v="0203 - MINISTERIO DE DEFENSA"/>
    <s v="0005 - HOSPITAL CENTRAL FUERZAS  ARMADAS"/>
    <x v="1"/>
    <x v="5"/>
    <x v="21"/>
    <s v="2.2 - CONTRATACIÓN DE SERVICIOS"/>
    <s v="2.2.6 - SEGUROS"/>
    <s v="N"/>
    <s v="00 - N/A"/>
    <s v="10 - FONDO GENERAL"/>
    <s v="(en blanco)"/>
    <s v="99 - MULTIPROVINCIAL"/>
    <n v="90000"/>
    <n v="0"/>
    <n v="0"/>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0"/>
    <n v="0"/>
    <n v="1504620.59"/>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2000000"/>
    <n v="1592226.75"/>
    <n v="4340000"/>
    <n v="1276226.73"/>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300000"/>
    <n v="244760.32000000001"/>
    <n v="300000"/>
    <n v="211720.32000000001"/>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200000"/>
    <n v="112601.5"/>
    <n v="200000"/>
    <n v="112601.5"/>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0"/>
    <n v="416626.14"/>
    <n v="450000"/>
    <n v="416626.14"/>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100000"/>
    <n v="16630"/>
    <n v="100000"/>
    <n v="1663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200000"/>
    <n v="429820.02"/>
    <n v="494400"/>
    <n v="32716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206500"/>
    <n v="206500"/>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300000"/>
    <n v="0"/>
    <n v="68433"/>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280400"/>
    <n v="98100"/>
    <n v="2804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626860.72"/>
    <n v="1021674"/>
    <n v="626860.72"/>
  </r>
  <r>
    <s v="2023"/>
    <x v="0"/>
    <x v="0"/>
    <x v="0"/>
    <x v="0"/>
    <s v="2 - Poder Ejecutivo"/>
    <s v="0203 - MINISTERIO DE DEFENSA"/>
    <s v="0005 - HOSPITAL CENTRAL FUERZAS  ARMADAS"/>
    <x v="1"/>
    <x v="5"/>
    <x v="21"/>
    <s v="2.2 - CONTRATACIÓN DE SERVICIOS"/>
    <s v="2.2.9 - OTRAS CONTRATACIONES DE SERVICIOS"/>
    <s v="N"/>
    <s v="00 - N/A"/>
    <s v="10 - FONDO GENERAL"/>
    <s v="(en blanco)"/>
    <s v="99 - MULTIPROVINCIAL"/>
    <n v="0"/>
    <n v="2121609.7800000003"/>
    <n v="2157208"/>
    <n v="2121609.7800000003"/>
  </r>
  <r>
    <s v="2023"/>
    <x v="0"/>
    <x v="0"/>
    <x v="0"/>
    <x v="0"/>
    <s v="2 - Poder Ejecutivo"/>
    <s v="0203 - MINISTERIO DE DEFENSA"/>
    <s v="0005 - HOSPITAL CENTRAL FUERZAS  ARMADAS"/>
    <x v="1"/>
    <x v="5"/>
    <x v="21"/>
    <s v="2.3 - MATERIALES Y SUMINISTROS"/>
    <s v="2.3.1 - ALIMENTOS Y PRODUCTOS AGROFORESTALES"/>
    <s v="N"/>
    <s v="00 - N/A"/>
    <s v="10 - FONDO GENERAL"/>
    <s v="(en blanco)"/>
    <s v="99 - MULTIPROVINCIAL"/>
    <n v="26000000"/>
    <n v="26983474.210000001"/>
    <n v="28101582"/>
    <n v="22646374.210000001"/>
  </r>
  <r>
    <s v="2023"/>
    <x v="0"/>
    <x v="0"/>
    <x v="0"/>
    <x v="0"/>
    <s v="2 - Poder Ejecutivo"/>
    <s v="0203 - MINISTERIO DE DEFENSA"/>
    <s v="0005 - HOSPITAL CENTRAL FUERZAS  ARMADAS"/>
    <x v="1"/>
    <x v="5"/>
    <x v="21"/>
    <s v="2.3 - MATERIALES Y SUMINISTROS"/>
    <s v="2.3.1 - ALIMENTOS Y PRODUCTOS AGROFORESTALES"/>
    <s v="N"/>
    <s v="00 - N/A"/>
    <s v="10 - FONDO GENERAL"/>
    <s v="(en blanco)"/>
    <s v="99 - MULTIPROVINCIAL"/>
    <n v="0"/>
    <n v="31100.13"/>
    <n v="31101"/>
    <n v="31100.13"/>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300000"/>
    <n v="0"/>
    <n v="111100"/>
    <n v="0"/>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700000"/>
    <n v="0"/>
    <n v="300000"/>
    <n v="0"/>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0"/>
    <n v="409029.3"/>
    <n v="500000"/>
    <n v="55029.3"/>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1200000"/>
    <n v="1396025.55"/>
    <n v="1200000"/>
    <n v="1396025.5500000003"/>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1500000"/>
    <n v="1012781.26"/>
    <n v="1270000"/>
    <n v="1012781.26"/>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2000000"/>
    <n v="707994.1"/>
    <n v="903504"/>
    <n v="707994.1"/>
  </r>
  <r>
    <s v="2023"/>
    <x v="0"/>
    <x v="0"/>
    <x v="0"/>
    <x v="0"/>
    <s v="2 - Poder Ejecutivo"/>
    <s v="0203 - MINISTERIO DE DEFENSA"/>
    <s v="0005 - HOSPITAL CENTRAL FUERZAS  ARMADAS"/>
    <x v="1"/>
    <x v="5"/>
    <x v="21"/>
    <s v="2.3 - MATERIALES Y SUMINISTROS"/>
    <s v="2.3.4 - PRODUCTOS FARMACÉUTICOS"/>
    <s v="N"/>
    <s v="00 - N/A"/>
    <s v="10 - FONDO GENERAL"/>
    <s v="(en blanco)"/>
    <s v="99 - MULTIPROVINCIAL"/>
    <n v="25414795"/>
    <n v="21819995.09"/>
    <n v="27914795"/>
    <n v="19907437.59"/>
  </r>
  <r>
    <s v="2023"/>
    <x v="0"/>
    <x v="0"/>
    <x v="0"/>
    <x v="0"/>
    <s v="2 - Poder Ejecutivo"/>
    <s v="0203 - MINISTERIO DE DEFENSA"/>
    <s v="0005 - HOSPITAL CENTRAL FUERZAS  ARMADAS"/>
    <x v="1"/>
    <x v="5"/>
    <x v="21"/>
    <s v="2.3 - MATERIALES Y SUMINISTROS"/>
    <s v="2.3.5 - CUERO, CAUCHO Y PLÁSTICO"/>
    <s v="N"/>
    <s v="00 - N/A"/>
    <s v="10 - FONDO GENERAL"/>
    <s v="(en blanco)"/>
    <s v="99 - MULTIPROVINCIAL"/>
    <n v="900000"/>
    <n v="3717"/>
    <n v="4501"/>
    <n v="3717"/>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885"/>
    <n v="100000"/>
    <n v="885"/>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0"/>
    <n v="60325"/>
    <n v="0"/>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0"/>
    <n v="7392"/>
    <n v="0"/>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20117.2"/>
    <n v="100000"/>
    <n v="20117.2"/>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400000"/>
    <n v="84710.83"/>
    <n v="110000"/>
    <n v="84710.83"/>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200000"/>
    <n v="0"/>
    <n v="50000"/>
    <n v="0"/>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0"/>
    <n v="1934.62"/>
    <n v="20000"/>
    <n v="1934.62"/>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500000"/>
    <n v="1499997.8599999999"/>
    <n v="1500000"/>
    <n v="1249996.01"/>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0"/>
    <n v="11999998.91"/>
    <n v="12000000"/>
    <n v="9999992.4399999995"/>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
    <n v="1058747.22"/>
    <n v="1200000"/>
    <n v="518078.95000000007"/>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8000000"/>
    <n v="5734583.7899999991"/>
    <n v="5639844"/>
    <n v="5009601.51"/>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0"/>
    <n v="0"/>
    <n v="100"/>
    <n v="0"/>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
    <n v="486490.58"/>
    <n v="800000"/>
    <n v="486490.58"/>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0000000"/>
    <n v="7962015.9799999986"/>
    <n v="11471597"/>
    <n v="7881675.9799999995"/>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3500000"/>
    <n v="1565677.8000000003"/>
    <n v="2546367"/>
    <n v="1565677.8"/>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1500000"/>
    <n v="514717.89"/>
    <n v="1000000"/>
    <n v="514717.89"/>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8503494"/>
    <n v="19671895.550000008"/>
    <n v="29438573.41"/>
    <n v="18431052.229999997"/>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78077.400000000009"/>
    <n v="3928"/>
    <n v="78077.400000000009"/>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1800000"/>
    <n v="785293.21"/>
    <n v="1000000"/>
    <n v="580344.14"/>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00000"/>
    <n v="3118.15"/>
    <n v="200000"/>
    <n v="3118.15"/>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00000"/>
    <n v="278362.43"/>
    <n v="200000"/>
    <n v="278362.43"/>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300000"/>
    <n v="0"/>
    <n v="300000"/>
    <n v="0"/>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99184.9"/>
    <n v="56554"/>
    <n v="99184.9"/>
  </r>
  <r>
    <s v="2023"/>
    <x v="0"/>
    <x v="0"/>
    <x v="1"/>
    <x v="1"/>
    <s v="2 - Poder Ejecutivo"/>
    <s v="0203 - MINISTERIO DE DEFENSA"/>
    <s v="0005 - HOSPITAL CENTRAL FUERZAS  ARMADAS"/>
    <x v="1"/>
    <x v="5"/>
    <x v="21"/>
    <s v="2.3 - MATERIALES Y SUMINISTROS"/>
    <s v="2.3.9 - PRODUCTOS Y ÚTILES VARIOS"/>
    <s v="N"/>
    <s v="00 - N/A"/>
    <s v="10 - FONDO GENERAL"/>
    <s v="(en blanco)"/>
    <s v="99 - MULTIPROVINCIAL"/>
    <n v="0"/>
    <n v="0"/>
    <n v="0"/>
    <n v="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908203"/>
    <n v="2508203"/>
    <n v="2865989"/>
    <n v="2242057.2500000005"/>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2736400"/>
    <n v="22001400"/>
    <n v="22636083"/>
    <n v="1750600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1231769"/>
    <n v="1966769"/>
    <n v="1322769"/>
    <n v="165500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242000"/>
    <n v="2242000"/>
    <n v="2242000"/>
    <n v="0"/>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en blanco)"/>
    <s v="01 - DISTRITO NACIONAL"/>
    <n v="293524"/>
    <n v="333211"/>
    <n v="335976"/>
    <n v="276301.32"/>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en blanco)"/>
    <s v="01 - DISTRITO NACIONAL"/>
    <n v="50000"/>
    <n v="54006"/>
    <n v="59079"/>
    <n v="44816.039999999994"/>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1020000"/>
    <n v="939877.32000000007"/>
    <n v="1020000"/>
    <n v="640794.47"/>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37560"/>
    <n v="20344"/>
    <n v="37560"/>
    <n v="11710.6"/>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37560"/>
    <n v="33696"/>
    <n v="37560"/>
    <n v="28080"/>
  </r>
  <r>
    <s v="2023"/>
    <x v="0"/>
    <x v="0"/>
    <x v="0"/>
    <x v="0"/>
    <s v="2 - Poder Ejecutivo"/>
    <s v="0203 - MINISTERIO DE DEFENSA"/>
    <s v="0006 - INSTITUTO CARTOGRÁFICO MILITAR DE LAS FUERZAS ARMADAS"/>
    <x v="0"/>
    <x v="4"/>
    <x v="26"/>
    <s v="2.2 - CONTRATACIÓN DE SERVICIOS"/>
    <s v="2.2.2 - PUBLICIDAD, IMPRESIÓN Y ENCUADERNACIÓN"/>
    <s v="N"/>
    <s v="00 - N/A"/>
    <s v="10 - FONDO GENERAL"/>
    <s v="(en blanco)"/>
    <s v="01 - DISTRITO NACIONAL"/>
    <n v="100000"/>
    <n v="0"/>
    <n v="0"/>
    <n v="0"/>
  </r>
  <r>
    <s v="2023"/>
    <x v="0"/>
    <x v="0"/>
    <x v="0"/>
    <x v="0"/>
    <s v="2 - Poder Ejecutivo"/>
    <s v="0203 - MINISTERIO DE DEFENSA"/>
    <s v="0006 - INSTITUTO CARTOGRÁFICO MILITAR DE LAS FUERZAS ARMADAS"/>
    <x v="0"/>
    <x v="4"/>
    <x v="26"/>
    <s v="2.2 - CONTRATACIÓN DE SERVICIOS"/>
    <s v="2.2.3 - VIÁTICOS"/>
    <s v="N"/>
    <s v="00 - N/A"/>
    <s v="10 - FONDO GENERAL"/>
    <s v="(en blanco)"/>
    <s v="01 - DISTRITO NACIONAL"/>
    <n v="1596003"/>
    <n v="1596003"/>
    <n v="1596003"/>
    <n v="119535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400000"/>
    <n v="0"/>
    <n v="0"/>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125000"/>
    <n v="0"/>
    <n v="5000"/>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150000"/>
    <n v="0"/>
    <n v="0"/>
    <n v="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125000"/>
    <n v="113398"/>
    <n v="115000"/>
    <n v="113398"/>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150000"/>
    <n v="0"/>
    <n v="0"/>
    <n v="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2400000"/>
    <n v="2400000"/>
    <n v="2400000"/>
    <n v="19950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0"/>
    <n v="1000"/>
    <n v="1000"/>
    <n v="10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0"/>
    <n v="11831.86"/>
    <n v="13698"/>
    <n v="11831.86"/>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0"/>
    <n v="0"/>
    <n v="16402"/>
    <n v="0"/>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2293938"/>
    <n v="37760"/>
    <n v="278840"/>
    <n v="37760"/>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86552"/>
    <n v="205408.5"/>
    <n v="86552"/>
    <n v="205408.5"/>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575000"/>
    <n v="0"/>
    <n v="286030"/>
    <n v="0"/>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575000"/>
    <n v="92249.39"/>
    <n v="287402"/>
    <n v="92249.39"/>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0"/>
    <n v="21700.2"/>
    <n v="21702"/>
    <n v="21700.2"/>
  </r>
  <r>
    <s v="2023"/>
    <x v="0"/>
    <x v="0"/>
    <x v="0"/>
    <x v="0"/>
    <s v="2 - Poder Ejecutivo"/>
    <s v="0203 - MINISTERIO DE DEFENSA"/>
    <s v="0006 - INSTITUTO CARTOGRÁFICO MILITAR DE LAS FUERZAS ARMADAS"/>
    <x v="0"/>
    <x v="4"/>
    <x v="26"/>
    <s v="2.3 - MATERIALES Y SUMINISTROS"/>
    <s v="2.3.4 - PRODUCTOS FARMACÉUTICOS"/>
    <s v="N"/>
    <s v="00 - N/A"/>
    <s v="10 - FONDO GENERAL"/>
    <s v="(en blanco)"/>
    <s v="01 - DISTRITO NACIONAL"/>
    <n v="250000"/>
    <n v="37482.22"/>
    <n v="150000"/>
    <n v="37482.22"/>
  </r>
  <r>
    <s v="2023"/>
    <x v="0"/>
    <x v="0"/>
    <x v="0"/>
    <x v="0"/>
    <s v="2 - Poder Ejecutivo"/>
    <s v="0203 - MINISTERIO DE DEFENSA"/>
    <s v="0006 - INSTITUTO CARTOGRÁFICO MILITAR DE LAS FUERZAS ARMADAS"/>
    <x v="0"/>
    <x v="4"/>
    <x v="26"/>
    <s v="2.3 - MATERIALES Y SUMINISTROS"/>
    <s v="2.3.5 - CUERO, CAUCHO Y PLÁSTICO"/>
    <s v="N"/>
    <s v="00 - N/A"/>
    <s v="10 - FONDO GENERAL"/>
    <s v="(en blanco)"/>
    <s v="01 - DISTRITO NACIONAL"/>
    <n v="15000"/>
    <n v="0"/>
    <n v="15000"/>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0"/>
    <n v="487"/>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19500"/>
    <n v="1559.96"/>
    <n v="19500"/>
    <n v="1559.9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834.26"/>
    <n v="23895"/>
    <n v="834.2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0"/>
    <n v="664"/>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604.16"/>
    <n v="605"/>
    <n v="604.1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0"/>
    <n v="2310"/>
    <n v="0"/>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3000000"/>
    <n v="3000000"/>
    <n v="3000000"/>
    <n v="2500000"/>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0"/>
    <n v="3026.7"/>
    <n v="3026.7"/>
    <n v="3026.7"/>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0"/>
    <n v="354"/>
    <n v="8242.2999999999993"/>
    <n v="354"/>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27000"/>
    <n v="814.2"/>
    <n v="27000"/>
    <n v="814.2"/>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100000"/>
    <n v="50022.92"/>
    <n v="88731"/>
    <n v="50022.92"/>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555000"/>
    <n v="44859.71"/>
    <n v="895684"/>
    <n v="44859.71"/>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48011"/>
    <n v="0"/>
    <n v="48011"/>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600000"/>
    <n v="665987.52"/>
    <n v="600000"/>
    <n v="665987.52"/>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1711"/>
    <n v="1711"/>
    <n v="1711"/>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99718"/>
    <n v="1641.12"/>
    <n v="99718"/>
    <n v="1641.12"/>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00000"/>
    <n v="0"/>
    <n v="100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75000"/>
    <n v="498534.12999999995"/>
    <n v="75000"/>
    <n v="498534.11999999994"/>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330493.21999999997"/>
    <n v="322605"/>
    <n v="330493.21999999997"/>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77467"/>
    <n v="6000"/>
    <n v="77467"/>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5000"/>
    <n v="0"/>
    <n v="15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5281"/>
    <n v="0"/>
    <n v="15281"/>
    <n v="0"/>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3962580"/>
    <n v="3962579.76"/>
    <n v="3962580"/>
    <n v="3265527.98"/>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3258824"/>
    <n v="13258824"/>
    <n v="13258824"/>
    <n v="11160641.82"/>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393404"/>
    <n v="1393392"/>
    <n v="1393404"/>
    <n v="1086160"/>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600000"/>
    <n v="1551233.48"/>
    <n v="1600000"/>
    <n v="0"/>
  </r>
  <r>
    <s v="2023"/>
    <x v="0"/>
    <x v="0"/>
    <x v="0"/>
    <x v="0"/>
    <s v="2 - Poder Ejecutivo"/>
    <s v="0203 - MINISTERIO DE DEFENSA"/>
    <s v="0007 - ESC DE GRAD.DE COM.Y ESTADO MAYOR CONJ.'GRAL DE DIV. GREGORIO LUPERON'"/>
    <x v="1"/>
    <x v="8"/>
    <x v="17"/>
    <s v="2.1 - REMUNERACIONES Y CONTRIBUCIONES"/>
    <s v="2.1.2 - SOBRESUELDOS"/>
    <s v="N"/>
    <s v="00 - N/A"/>
    <s v="10 - FONDO GENERAL"/>
    <s v="(en blanco)"/>
    <s v="99 - MULTIPROVINCIAL"/>
    <n v="960000"/>
    <n v="960000"/>
    <n v="960000"/>
    <n v="800000"/>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en blanco)"/>
    <s v="99 - MULTIPROVINCIAL"/>
    <n v="379740"/>
    <n v="379738.56"/>
    <n v="379740"/>
    <n v="308534.82"/>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en blanco)"/>
    <s v="99 - MULTIPROVINCIAL"/>
    <n v="61596"/>
    <n v="61594.2"/>
    <n v="61596"/>
    <n v="50044.84"/>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200000"/>
    <n v="0"/>
    <n v="0"/>
    <n v="0"/>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0"/>
    <n v="200000"/>
    <n v="200000"/>
    <n v="153023.10000000003"/>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0"/>
    <n v="0"/>
    <n v="0"/>
    <n v="0"/>
  </r>
  <r>
    <s v="2023"/>
    <x v="0"/>
    <x v="0"/>
    <x v="0"/>
    <x v="0"/>
    <s v="2 - Poder Ejecutivo"/>
    <s v="0203 - MINISTERIO DE DEFENSA"/>
    <s v="0007 - ESC DE GRAD.DE COM.Y ESTADO MAYOR CONJ.'GRAL DE DIV. GREGORIO LUPERON'"/>
    <x v="1"/>
    <x v="8"/>
    <x v="17"/>
    <s v="2.2 - CONTRATACIÓN DE SERVICIOS"/>
    <s v="2.2.3 - VIÁTICOS"/>
    <s v="N"/>
    <s v="00 - N/A"/>
    <s v="10 - FONDO GENERAL"/>
    <s v="(en blanco)"/>
    <s v="99 - MULTIPROVINCIAL"/>
    <n v="55000"/>
    <n v="41800"/>
    <n v="41800"/>
    <n v="41800"/>
  </r>
  <r>
    <s v="2023"/>
    <x v="0"/>
    <x v="0"/>
    <x v="0"/>
    <x v="0"/>
    <s v="2 - Poder Ejecutivo"/>
    <s v="0203 - MINISTERIO DE DEFENSA"/>
    <s v="0007 - ESC DE GRAD.DE COM.Y ESTADO MAYOR CONJ.'GRAL DE DIV. GREGORIO LUPERON'"/>
    <x v="1"/>
    <x v="8"/>
    <x v="17"/>
    <s v="2.2 - CONTRATACIÓN DE SERVICIOS"/>
    <s v="2.2.3 - VIÁTICOS"/>
    <s v="N"/>
    <s v="00 - N/A"/>
    <s v="10 - FONDO GENERAL"/>
    <s v="(en blanco)"/>
    <s v="99 - MULTIPROVINCIAL"/>
    <n v="250000"/>
    <n v="102438"/>
    <n v="102438"/>
    <n v="102438"/>
  </r>
  <r>
    <s v="2023"/>
    <x v="0"/>
    <x v="0"/>
    <x v="0"/>
    <x v="0"/>
    <s v="2 - Poder Ejecutivo"/>
    <s v="0203 - MINISTERIO DE DEFENSA"/>
    <s v="0007 - ESC DE GRAD.DE COM.Y ESTADO MAYOR CONJ.'GRAL DE DIV. GREGORIO LUPERON'"/>
    <x v="1"/>
    <x v="8"/>
    <x v="17"/>
    <s v="2.2 - CONTRATACIÓN DE SERVICIOS"/>
    <s v="2.2.4 - TRANSPORTE Y ALMACENAJE"/>
    <s v="N"/>
    <s v="00 - N/A"/>
    <s v="10 - FONDO GENERAL"/>
    <s v="(en blanco)"/>
    <s v="99 - MULTIPROVINCIAL"/>
    <n v="2500000"/>
    <n v="3503210.24"/>
    <n v="3503211"/>
    <n v="3503210.24"/>
  </r>
  <r>
    <s v="2023"/>
    <x v="0"/>
    <x v="0"/>
    <x v="0"/>
    <x v="0"/>
    <s v="2 - Poder Ejecutivo"/>
    <s v="0203 - MINISTERIO DE DEFENSA"/>
    <s v="0007 - ESC DE GRAD.DE COM.Y ESTADO MAYOR CONJ.'GRAL DE DIV. GREGORIO LUPERON'"/>
    <x v="1"/>
    <x v="8"/>
    <x v="17"/>
    <s v="2.2 - CONTRATACIÓN DE SERVICIOS"/>
    <s v="2.2.5 - ALQUILERES Y RENTAS"/>
    <s v="N"/>
    <s v="00 - N/A"/>
    <s v="10 - FONDO GENERAL"/>
    <s v="(en blanco)"/>
    <s v="99 - MULTIPROVINCIAL"/>
    <n v="900000"/>
    <n v="1852331.76"/>
    <n v="1980083"/>
    <n v="1852331.76"/>
  </r>
  <r>
    <s v="2023"/>
    <x v="0"/>
    <x v="0"/>
    <x v="0"/>
    <x v="0"/>
    <s v="2 - Poder Ejecutivo"/>
    <s v="0203 - MINISTERIO DE DEFENSA"/>
    <s v="0007 - ESC DE GRAD.DE COM.Y ESTADO MAYOR CONJ.'GRAL DE DIV. GREGORIO LUPERON'"/>
    <x v="1"/>
    <x v="8"/>
    <x v="17"/>
    <s v="2.2 - CONTRATACIÓN DE SERVICIOS"/>
    <s v="2.2.5 - ALQUILERES Y RENTAS"/>
    <s v="N"/>
    <s v="00 - N/A"/>
    <s v="10 - FONDO GENERAL"/>
    <s v="(en blanco)"/>
    <s v="99 - MULTIPROVINCIAL"/>
    <n v="400000"/>
    <n v="507400.27"/>
    <n v="400000"/>
    <n v="415145.69999999995"/>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200000"/>
    <n v="864550.2"/>
    <n v="484375"/>
    <n v="864550.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50000"/>
    <n v="11800"/>
    <n v="515976"/>
    <n v="1180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50000"/>
    <n v="0"/>
    <n v="150000"/>
    <n v="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118306.8"/>
    <n v="0"/>
    <n v="118306.8"/>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165672"/>
    <n v="239819"/>
    <n v="16567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50000"/>
    <n v="162840"/>
    <n v="50000"/>
    <n v="16284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50000"/>
    <n v="0"/>
    <n v="20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0"/>
    <n v="126112.5"/>
    <n v="100000"/>
    <n v="126112.5"/>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
    <n v="0"/>
    <n v="1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2500000"/>
    <n v="1828500"/>
    <n v="2233613"/>
    <n v="182850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200000"/>
    <n v="89998.6"/>
    <n v="50000"/>
    <n v="89998.6"/>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2100000"/>
    <n v="0"/>
    <n v="2061835"/>
    <n v="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800000"/>
    <n v="3371835.6"/>
    <n v="1700000"/>
    <n v="3000926.6399999997"/>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4000000"/>
    <n v="3319229.15"/>
    <n v="4173436.7"/>
    <n v="2773009.15"/>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35000"/>
    <n v="0"/>
    <n v="35000"/>
    <n v="0"/>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20000"/>
    <n v="0"/>
    <n v="2000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50000"/>
    <n v="0"/>
    <n v="5000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0"/>
    <n v="100034.5"/>
    <n v="31507"/>
    <n v="100034.5"/>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200000"/>
    <n v="261252"/>
    <n v="279930"/>
    <n v="26125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100000"/>
    <n v="112914.2"/>
    <n v="356093"/>
    <n v="112914.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4038009"/>
    <n v="199543.9"/>
    <n v="309803"/>
    <n v="199543.9"/>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100000"/>
    <n v="246159.8"/>
    <n v="100000"/>
    <n v="246159.8"/>
  </r>
  <r>
    <s v="2023"/>
    <x v="0"/>
    <x v="0"/>
    <x v="0"/>
    <x v="0"/>
    <s v="2 - Poder Ejecutivo"/>
    <s v="0203 - MINISTERIO DE DEFENSA"/>
    <s v="0007 - ESC DE GRAD.DE COM.Y ESTADO MAYOR CONJ.'GRAL DE DIV. GREGORIO LUPERON'"/>
    <x v="1"/>
    <x v="8"/>
    <x v="17"/>
    <s v="2.3 - MATERIALES Y SUMINISTROS"/>
    <s v="2.3.4 - PRODUCTOS FARMACÉUTICOS"/>
    <s v="N"/>
    <s v="00 - N/A"/>
    <s v="10 - FONDO GENERAL"/>
    <s v="(en blanco)"/>
    <s v="99 - MULTIPROVINCIAL"/>
    <n v="1500000"/>
    <n v="1480435"/>
    <n v="1480435"/>
    <n v="121126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en blanco)"/>
    <s v="99 - MULTIPROVINCIAL"/>
    <n v="50000"/>
    <n v="72275"/>
    <n v="50000"/>
    <n v="7227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en blanco)"/>
    <s v="99 - MULTIPROVINCIAL"/>
    <n v="40000"/>
    <n v="0"/>
    <n v="40000"/>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119490.76000000001"/>
    <n v="166499"/>
    <n v="119490.76000000001"/>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20000"/>
    <n v="0"/>
    <n v="20000"/>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130445.46"/>
    <n v="15000"/>
    <n v="130445.46"/>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25000"/>
    <n v="3823.2"/>
    <n v="30000"/>
    <n v="3823.2"/>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100000"/>
    <n v="41099"/>
    <n v="144160"/>
    <n v="41099"/>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65472.06"/>
    <n v="15840"/>
    <n v="65472.06"/>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3000000"/>
    <n v="3000000"/>
    <n v="3000000"/>
    <n v="250000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0"/>
    <n v="199479"/>
    <n v="112051"/>
    <n v="199479"/>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50000"/>
    <n v="17050.8"/>
    <n v="50000"/>
    <n v="17050.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269000"/>
    <n v="119357"/>
    <n v="179000"/>
    <n v="1193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200000"/>
    <n v="61565.7"/>
    <n v="62323"/>
    <n v="6156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1132.8"/>
    <n v="1170"/>
    <n v="1132.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60000"/>
    <n v="0"/>
    <n v="33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100000"/>
    <n v="42244"/>
    <n v="0"/>
    <n v="42244"/>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100000"/>
    <n v="43919.95"/>
    <n v="64105"/>
    <n v="43919.9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50000"/>
    <n v="365"/>
    <n v="50000"/>
    <n v="36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37194.409999999996"/>
    <n v="35895"/>
    <n v="37194.409999999996"/>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50000"/>
    <n v="0"/>
    <n v="50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60000"/>
    <n v="4248"/>
    <n v="60000"/>
    <n v="4248"/>
  </r>
  <r>
    <s v="2023"/>
    <x v="0"/>
    <x v="0"/>
    <x v="1"/>
    <x v="1"/>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0"/>
    <n v="0"/>
    <n v="0"/>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372500"/>
    <n v="310000"/>
    <n v="372500"/>
    <n v="310000"/>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12714524"/>
    <n v="10591055.999999998"/>
    <n v="12714524"/>
    <n v="10591055.999999998"/>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1090290"/>
    <n v="0"/>
    <n v="1090290"/>
    <n v="0"/>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en blanco)"/>
    <s v="01 - DISTRITO NACIONAL"/>
    <n v="30000"/>
    <n v="21979.000000000004"/>
    <n v="30000"/>
    <n v="21979.000000000004"/>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en blanco)"/>
    <s v="01 - DISTRITO NACIONAL"/>
    <n v="19200"/>
    <n v="3720"/>
    <n v="19200"/>
    <n v="3720"/>
  </r>
  <r>
    <s v="2023"/>
    <x v="0"/>
    <x v="0"/>
    <x v="0"/>
    <x v="0"/>
    <s v="2 - Poder Ejecutivo"/>
    <s v="0203 - MINISTERIO DE DEFENSA"/>
    <s v="0008 - CÍRCULO DEPORTIVO DE LAS FUERZAS ARMADAS Y LA POLICIA NACIONAL"/>
    <x v="1"/>
    <x v="6"/>
    <x v="27"/>
    <s v="2.2 - CONTRATACIÓN DE SERVICIOS"/>
    <s v="2.2.1 - SERVICIOS BÁSICOS"/>
    <s v="N"/>
    <s v="00 - N/A"/>
    <s v="10 - FONDO GENERAL"/>
    <s v="(en blanco)"/>
    <s v="01 - DISTRITO NACIONAL"/>
    <n v="324000"/>
    <n v="190693.15000000002"/>
    <n v="324000"/>
    <n v="162593.40000000002"/>
  </r>
  <r>
    <s v="2023"/>
    <x v="0"/>
    <x v="0"/>
    <x v="0"/>
    <x v="0"/>
    <s v="2 - Poder Ejecutivo"/>
    <s v="0203 - MINISTERIO DE DEFENSA"/>
    <s v="0008 - CÍRCULO DEPORTIVO DE LAS FUERZAS ARMADAS Y LA POLICIA NACIONAL"/>
    <x v="1"/>
    <x v="6"/>
    <x v="27"/>
    <s v="2.3 - MATERIALES Y SUMINISTROS"/>
    <s v="2.3.1 - ALIMENTOS Y PRODUCTOS AGROFORESTALES"/>
    <s v="N"/>
    <s v="00 - N/A"/>
    <s v="10 - FONDO GENERAL"/>
    <s v="(en blanco)"/>
    <s v="01 - DISTRITO NACIONAL"/>
    <n v="2625720"/>
    <n v="2187868.9"/>
    <n v="2625720"/>
    <n v="2187868.9"/>
  </r>
  <r>
    <s v="2023"/>
    <x v="0"/>
    <x v="0"/>
    <x v="0"/>
    <x v="0"/>
    <s v="2 - Poder Ejecutivo"/>
    <s v="0203 - MINISTERIO DE DEFENSA"/>
    <s v="0008 - CÍRCULO DEPORTIVO DE LAS FUERZAS ARMADAS Y LA POLICIA NACIONAL"/>
    <x v="1"/>
    <x v="6"/>
    <x v="27"/>
    <s v="2.3 - MATERIALES Y SUMINISTROS"/>
    <s v="2.3.2 - TEXTILES Y VESTUARIOS"/>
    <s v="N"/>
    <s v="00 - N/A"/>
    <s v="10 - FONDO GENERAL"/>
    <s v="(en blanco)"/>
    <s v="01 - DISTRITO NACIONAL"/>
    <n v="400000"/>
    <n v="117828.9"/>
    <n v="400000"/>
    <n v="117828.9"/>
  </r>
  <r>
    <s v="2023"/>
    <x v="0"/>
    <x v="0"/>
    <x v="0"/>
    <x v="0"/>
    <s v="2 - Poder Ejecutivo"/>
    <s v="0203 - MINISTERIO DE DEFENSA"/>
    <s v="0008 - CÍRCULO DEPORTIVO DE LAS FUERZAS ARMADAS Y LA POLICIA NACIONAL"/>
    <x v="1"/>
    <x v="6"/>
    <x v="27"/>
    <s v="2.3 - MATERIALES Y SUMINISTROS"/>
    <s v="2.3.3 - PAPEL, CARTÓN E IMPRESOS"/>
    <s v="N"/>
    <s v="00 - N/A"/>
    <s v="10 - FONDO GENERAL"/>
    <s v="(en blanco)"/>
    <s v="01 - DISTRITO NACIONAL"/>
    <n v="962347"/>
    <n v="122664.68"/>
    <n v="962347"/>
    <n v="122664.68"/>
  </r>
  <r>
    <s v="2023"/>
    <x v="0"/>
    <x v="0"/>
    <x v="0"/>
    <x v="0"/>
    <s v="2 - Poder Ejecutivo"/>
    <s v="0203 - MINISTERIO DE DEFENSA"/>
    <s v="0008 - CÍRCULO DEPORTIVO DE LAS FUERZAS ARMADAS Y LA POLICIA NACIONAL"/>
    <x v="1"/>
    <x v="6"/>
    <x v="27"/>
    <s v="2.3 - MATERIALES Y SUMINISTROS"/>
    <s v="2.3.3 - PAPEL, CARTÓN E IMPRESOS"/>
    <s v="N"/>
    <s v="00 - N/A"/>
    <s v="10 - FONDO GENERAL"/>
    <s v="(en blanco)"/>
    <s v="01 - DISTRITO NACIONAL"/>
    <n v="50000"/>
    <n v="66447.679999999993"/>
    <n v="50000"/>
    <n v="66447.679999999993"/>
  </r>
  <r>
    <s v="2023"/>
    <x v="0"/>
    <x v="0"/>
    <x v="0"/>
    <x v="0"/>
    <s v="2 - Poder Ejecutivo"/>
    <s v="0203 - MINISTERIO DE DEFENSA"/>
    <s v="0008 - CÍRCULO DEPORTIVO DE LAS FUERZAS ARMADAS Y LA POLICIA NACIONAL"/>
    <x v="1"/>
    <x v="6"/>
    <x v="27"/>
    <s v="2.3 - MATERIALES Y SUMINISTROS"/>
    <s v="2.3.7 - COMBUSTIBLES, LUBRICANTES, PRODUCTOS QUÍMICOS Y CONEXOS"/>
    <s v="N"/>
    <s v="00 - N/A"/>
    <s v="10 - FONDO GENERAL"/>
    <s v="(en blanco)"/>
    <s v="01 - DISTRITO NACIONAL"/>
    <n v="2200000"/>
    <n v="2200000"/>
    <n v="2200000"/>
    <n v="164940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154999"/>
    <n v="382211.53"/>
    <n v="154999"/>
    <n v="381621.53"/>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153999"/>
    <n v="40062.629999999997"/>
    <n v="153999"/>
    <n v="40062.62999999999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20000"/>
    <n v="0"/>
    <n v="20000"/>
    <n v="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300000"/>
    <n v="96463.77"/>
    <n v="300000"/>
    <n v="96463.7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400000"/>
    <n v="0"/>
    <n v="400000"/>
    <n v="0"/>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776279"/>
    <n v="1776279"/>
    <n v="1776279"/>
    <n v="1480227.5"/>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2923328"/>
    <n v="13334581.15"/>
    <n v="13334581.149999999"/>
    <n v="11114440"/>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2257200"/>
    <n v="1916199.76"/>
    <n v="1916199.76"/>
    <n v="1594499.8"/>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413067"/>
    <n v="1418916.73"/>
    <n v="1418916.73"/>
    <n v="0"/>
  </r>
  <r>
    <s v="2023"/>
    <x v="0"/>
    <x v="0"/>
    <x v="0"/>
    <x v="0"/>
    <s v="2 - Poder Ejecutivo"/>
    <s v="0203 - MINISTERIO DE DEFENSA"/>
    <s v="0009 - INSTITUTO MILITAR DE LOS DERECHOS HUMANOS"/>
    <x v="1"/>
    <x v="8"/>
    <x v="23"/>
    <s v="2.1 - REMUNERACIONES Y CONTRIBUCIONES"/>
    <s v="2.1.2 - SOBRESUELDOS"/>
    <s v="N"/>
    <s v="00 - N/A"/>
    <s v="10 - FONDO GENERAL"/>
    <s v="(en blanco)"/>
    <s v="99 - MULTIPROVINCIAL"/>
    <n v="540000"/>
    <n v="540000"/>
    <n v="540000"/>
    <n v="422034.28"/>
  </r>
  <r>
    <s v="2023"/>
    <x v="0"/>
    <x v="0"/>
    <x v="0"/>
    <x v="0"/>
    <s v="2 - Poder Ejecutivo"/>
    <s v="0203 - MINISTERIO DE DEFENSA"/>
    <s v="0009 - INSTITUTO MILITAR DE LOS DERECHOS HUMANOS"/>
    <x v="1"/>
    <x v="8"/>
    <x v="23"/>
    <s v="2.1 - REMUNERACIONES Y CONTRIBUCIONES"/>
    <s v="2.1.5 - CONTRIBUCIONES A LA SEGURIDAD SOCIAL"/>
    <s v="N"/>
    <s v="00 - N/A"/>
    <s v="10 - FONDO GENERAL"/>
    <s v="(en blanco)"/>
    <s v="99 - MULTIPROVINCIAL"/>
    <n v="305000"/>
    <n v="261797.40000000002"/>
    <n v="261797.40000000002"/>
    <n v="217998.1"/>
  </r>
  <r>
    <s v="2023"/>
    <x v="0"/>
    <x v="0"/>
    <x v="0"/>
    <x v="0"/>
    <s v="2 - Poder Ejecutivo"/>
    <s v="0203 - MINISTERIO DE DEFENSA"/>
    <s v="0009 - INSTITUTO MILITAR DE LOS DERECHOS HUMANOS"/>
    <x v="1"/>
    <x v="8"/>
    <x v="23"/>
    <s v="2.1 - REMUNERACIONES Y CONTRIBUCIONES"/>
    <s v="2.1.5 - CONTRIBUCIONES A LA SEGURIDAD SOCIAL"/>
    <s v="N"/>
    <s v="00 - N/A"/>
    <s v="10 - FONDO GENERAL"/>
    <s v="(en blanco)"/>
    <s v="99 - MULTIPROVINCIAL"/>
    <n v="50000"/>
    <n v="42461.96"/>
    <n v="42461.96"/>
    <n v="35359.299999999996"/>
  </r>
  <r>
    <s v="2023"/>
    <x v="0"/>
    <x v="0"/>
    <x v="0"/>
    <x v="0"/>
    <s v="2 - Poder Ejecutivo"/>
    <s v="0203 - MINISTERIO DE DEFENSA"/>
    <s v="0009 - INSTITUTO MILITAR DE LOS DERECHOS HUMANOS"/>
    <x v="1"/>
    <x v="8"/>
    <x v="23"/>
    <s v="2.2 - CONTRATACIÓN DE SERVICIOS"/>
    <s v="2.2.1 - SERVICIOS BÁSICOS"/>
    <s v="N"/>
    <s v="00 - N/A"/>
    <s v="10 - FONDO GENERAL"/>
    <s v="(en blanco)"/>
    <s v="99 - MULTIPROVINCIAL"/>
    <n v="0"/>
    <n v="0"/>
    <n v="0"/>
    <n v="0"/>
  </r>
  <r>
    <s v="2023"/>
    <x v="0"/>
    <x v="0"/>
    <x v="0"/>
    <x v="0"/>
    <s v="2 - Poder Ejecutivo"/>
    <s v="0203 - MINISTERIO DE DEFENSA"/>
    <s v="0009 - INSTITUTO MILITAR DE LOS DERECHOS HUMANOS"/>
    <x v="1"/>
    <x v="8"/>
    <x v="23"/>
    <s v="2.2 - CONTRATACIÓN DE SERVICIOS"/>
    <s v="2.2.3 - VIÁTICOS"/>
    <s v="N"/>
    <s v="00 - N/A"/>
    <s v="10 - FONDO GENERAL"/>
    <s v="(en blanco)"/>
    <s v="99 - MULTIPROVINCIAL"/>
    <n v="400000"/>
    <n v="956000"/>
    <n v="956000"/>
    <n v="766000"/>
  </r>
  <r>
    <s v="2023"/>
    <x v="0"/>
    <x v="0"/>
    <x v="0"/>
    <x v="0"/>
    <s v="2 - Poder Ejecutivo"/>
    <s v="0203 - MINISTERIO DE DEFENSA"/>
    <s v="0009 - INSTITUTO MILITAR DE LOS DERECHOS HUMANOS"/>
    <x v="1"/>
    <x v="8"/>
    <x v="23"/>
    <s v="2.2 - CONTRATACIÓN DE SERVICIOS"/>
    <s v="2.2.3 - VIÁTICOS"/>
    <s v="N"/>
    <s v="00 - N/A"/>
    <s v="10 - FONDO GENERAL"/>
    <s v="(en blanco)"/>
    <s v="99 - MULTIPROVINCIAL"/>
    <n v="0"/>
    <n v="1376970"/>
    <n v="1376970"/>
    <n v="1376970"/>
  </r>
  <r>
    <s v="2023"/>
    <x v="0"/>
    <x v="0"/>
    <x v="0"/>
    <x v="0"/>
    <s v="2 - Poder Ejecutivo"/>
    <s v="0203 - MINISTERIO DE DEFENSA"/>
    <s v="0009 - INSTITUTO MILITAR DE LOS DERECHOS HUMANOS"/>
    <x v="1"/>
    <x v="8"/>
    <x v="23"/>
    <s v="2.2 - CONTRATACIÓN DE SERVICIOS"/>
    <s v="2.2.4 - TRANSPORTE Y ALMACENAJE"/>
    <s v="N"/>
    <s v="00 - N/A"/>
    <s v="10 - FONDO GENERAL"/>
    <s v="(en blanco)"/>
    <s v="99 - MULTIPROVINCIAL"/>
    <n v="0"/>
    <n v="1504550.63"/>
    <n v="1504551"/>
    <n v="1504550.63"/>
  </r>
  <r>
    <s v="2023"/>
    <x v="0"/>
    <x v="0"/>
    <x v="0"/>
    <x v="0"/>
    <s v="2 - Poder Ejecutivo"/>
    <s v="0203 - MINISTERIO DE DEFENSA"/>
    <s v="0009 - INSTITUTO MILITAR DE LOS DERECHOS HUMANOS"/>
    <x v="1"/>
    <x v="8"/>
    <x v="23"/>
    <s v="2.2 - CONTRATACIÓN DE SERVICIOS"/>
    <s v="2.2.5 - ALQUILERES Y RENTAS"/>
    <s v="N"/>
    <s v="00 - N/A"/>
    <s v="10 - FONDO GENERAL"/>
    <s v="(en blanco)"/>
    <s v="99 - MULTIPROVINCIAL"/>
    <n v="0"/>
    <n v="5076336.4000000004"/>
    <n v="5088000"/>
    <n v="5076336.4000000004"/>
  </r>
  <r>
    <s v="2023"/>
    <x v="0"/>
    <x v="0"/>
    <x v="0"/>
    <x v="0"/>
    <s v="2 - Poder Ejecutivo"/>
    <s v="0203 - MINISTERIO DE DEFENSA"/>
    <s v="0009 - INSTITUTO MILITAR DE LOS DERECHOS HUMANOS"/>
    <x v="1"/>
    <x v="8"/>
    <x v="23"/>
    <s v="2.2 - CONTRATACIÓN DE SERVICIOS"/>
    <s v="2.2.6 - SEGUROS"/>
    <s v="N"/>
    <s v="00 - N/A"/>
    <s v="10 - FONDO GENERAL"/>
    <s v="(en blanco)"/>
    <s v="99 - MULTIPROVINCIAL"/>
    <n v="0"/>
    <n v="41600"/>
    <n v="41600"/>
    <n v="41600"/>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en blanco)"/>
    <s v="99 - MULTIPROVINCIAL"/>
    <n v="0"/>
    <n v="144687.64000000001"/>
    <n v="144791"/>
    <n v="144687.64000000001"/>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en blanco)"/>
    <s v="99 - MULTIPROVINCIAL"/>
    <n v="300000"/>
    <n v="82128"/>
    <n v="82128"/>
    <n v="82128"/>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en blanco)"/>
    <s v="99 - MULTIPROVINCIAL"/>
    <n v="600000"/>
    <n v="1404904"/>
    <n v="1404904"/>
    <n v="722000"/>
  </r>
  <r>
    <s v="2023"/>
    <x v="0"/>
    <x v="0"/>
    <x v="0"/>
    <x v="0"/>
    <s v="2 - Poder Ejecutivo"/>
    <s v="0203 - MINISTERIO DE DEFENSA"/>
    <s v="0009 - INSTITUTO MILITAR DE LOS DERECHOS HUMANOS"/>
    <x v="1"/>
    <x v="8"/>
    <x v="23"/>
    <s v="2.2 - CONTRATACIÓN DE SERVICIOS"/>
    <s v="2.2.9 - OTRAS CONTRATACIONES DE SERVICIOS"/>
    <s v="N"/>
    <s v="00 - N/A"/>
    <s v="10 - FONDO GENERAL"/>
    <s v="(en blanco)"/>
    <s v="99 - MULTIPROVINCIAL"/>
    <n v="0"/>
    <n v="0"/>
    <n v="0"/>
    <n v="0"/>
  </r>
  <r>
    <s v="2023"/>
    <x v="0"/>
    <x v="0"/>
    <x v="0"/>
    <x v="0"/>
    <s v="2 - Poder Ejecutivo"/>
    <s v="0203 - MINISTERIO DE DEFENSA"/>
    <s v="0009 - INSTITUTO MILITAR DE LOS DERECHOS HUMANOS"/>
    <x v="1"/>
    <x v="8"/>
    <x v="23"/>
    <s v="2.3 - MATERIALES Y SUMINISTROS"/>
    <s v="2.3.1 - ALIMENTOS Y PRODUCTOS AGROFORESTALES"/>
    <s v="N"/>
    <s v="00 - N/A"/>
    <s v="10 - FONDO GENERAL"/>
    <s v="(en blanco)"/>
    <s v="99 - MULTIPROVINCIAL"/>
    <n v="1275000"/>
    <n v="1910988"/>
    <n v="1911190"/>
    <n v="1400870"/>
  </r>
  <r>
    <s v="2023"/>
    <x v="0"/>
    <x v="0"/>
    <x v="0"/>
    <x v="0"/>
    <s v="2 - Poder Ejecutivo"/>
    <s v="0203 - MINISTERIO DE DEFENSA"/>
    <s v="0009 - INSTITUTO MILITAR DE LOS DERECHOS HUMANOS"/>
    <x v="1"/>
    <x v="8"/>
    <x v="23"/>
    <s v="2.3 - MATERIALES Y SUMINISTROS"/>
    <s v="2.3.1 - ALIMENTOS Y PRODUCTOS AGROFORESTALES"/>
    <s v="N"/>
    <s v="00 - N/A"/>
    <s v="10 - FONDO GENERAL"/>
    <s v="(en blanco)"/>
    <s v="99 - MULTIPROVINCIAL"/>
    <n v="0"/>
    <n v="73750"/>
    <n v="73750"/>
    <n v="0"/>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0"/>
    <n v="23727.02"/>
    <n v="23728"/>
    <n v="23727.02"/>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150000"/>
    <n v="182310"/>
    <n v="182310"/>
    <n v="182310"/>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38499.39"/>
    <n v="45588"/>
    <n v="38499.39"/>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60950.149999999994"/>
    <n v="151783.45000000001"/>
    <n v="60950.149999999994"/>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146615"/>
    <n v="2028016"/>
    <n v="146615"/>
  </r>
  <r>
    <s v="2023"/>
    <x v="0"/>
    <x v="0"/>
    <x v="0"/>
    <x v="0"/>
    <s v="2 - Poder Ejecutivo"/>
    <s v="0203 - MINISTERIO DE DEFENSA"/>
    <s v="0009 - INSTITUTO MILITAR DE LOS DERECHOS HUMANOS"/>
    <x v="1"/>
    <x v="8"/>
    <x v="23"/>
    <s v="2.3 - MATERIALES Y SUMINISTROS"/>
    <s v="2.3.5 - CUERO, CAUCHO Y PLÁSTICO"/>
    <s v="N"/>
    <s v="00 - N/A"/>
    <s v="10 - FONDO GENERAL"/>
    <s v="(en blanco)"/>
    <s v="99 - MULTIPROVINCIAL"/>
    <n v="0"/>
    <n v="5723"/>
    <n v="5723"/>
    <n v="5723"/>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en blanco)"/>
    <s v="99 - MULTIPROVINCIAL"/>
    <n v="0"/>
    <n v="128.62"/>
    <n v="46459"/>
    <n v="128.62"/>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en blanco)"/>
    <s v="99 - MULTIPROVINCIAL"/>
    <n v="183773"/>
    <n v="316240"/>
    <n v="316240"/>
    <n v="22420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2700000"/>
    <n v="2700000"/>
    <n v="2700000"/>
    <n v="225000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70000"/>
    <n v="41362.31"/>
    <n v="41371"/>
    <n v="41362.31"/>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0"/>
    <n v="554.6"/>
    <n v="792"/>
    <n v="554.6"/>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1030187"/>
    <n v="76433.14"/>
    <n v="96549.550000000047"/>
    <n v="76433.1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233957"/>
    <n v="150309.99"/>
    <n v="199163"/>
    <n v="150309.99"/>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2912.24"/>
    <n v="35391"/>
    <n v="2912.2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74215.16"/>
    <n v="75714"/>
    <n v="74215.16"/>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4844.24"/>
    <n v="4845"/>
    <n v="4844.2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7698.32"/>
    <n v="7694"/>
    <n v="7698.32"/>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2423106"/>
    <n v="0"/>
    <n v="0"/>
    <n v="0"/>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558549"/>
    <n v="1558549"/>
    <n v="1558549"/>
    <n v="1298790.5000000002"/>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2673500"/>
    <n v="12708000"/>
    <n v="12711500"/>
    <n v="10500000"/>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0"/>
    <n v="2423106"/>
    <n v="2423106"/>
    <n v="2144255"/>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387930"/>
    <n v="1457930"/>
    <n v="1457930"/>
    <n v="0"/>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en blanco)"/>
    <s v="99 - MULTIPROVINCIAL"/>
    <n v="282300"/>
    <n v="282300"/>
    <n v="282300"/>
    <n v="244112.09999999995"/>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en blanco)"/>
    <s v="99 - MULTIPROVINCIAL"/>
    <n v="45790"/>
    <n v="45790"/>
    <n v="45790"/>
    <n v="39595.100000000013"/>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en blanco)"/>
    <s v="99 - MULTIPROVINCIAL"/>
    <n v="50000"/>
    <n v="0"/>
    <n v="0"/>
    <n v="0"/>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en blanco)"/>
    <s v="99 - MULTIPROVINCIAL"/>
    <n v="50000"/>
    <n v="35459.83"/>
    <n v="50000"/>
    <n v="35459.83"/>
  </r>
  <r>
    <s v="2023"/>
    <x v="0"/>
    <x v="0"/>
    <x v="0"/>
    <x v="0"/>
    <s v="2 - Poder Ejecutivo"/>
    <s v="0203 - MINISTERIO DE DEFENSA"/>
    <s v="0010 - 'ESCUELA DE GRADUADOS DE ALTOS ESTUDIOS ESTRATÉGICOS' (EGAEE)"/>
    <x v="1"/>
    <x v="8"/>
    <x v="17"/>
    <s v="2.2 - CONTRATACIÓN DE SERVICIOS"/>
    <s v="2.2.3 - VIÁTICOS"/>
    <s v="N"/>
    <s v="00 - N/A"/>
    <s v="10 - FONDO GENERAL"/>
    <s v="(en blanco)"/>
    <s v="99 - MULTIPROVINCIAL"/>
    <n v="500000"/>
    <n v="351200"/>
    <n v="500000"/>
    <n v="292400"/>
  </r>
  <r>
    <s v="2023"/>
    <x v="0"/>
    <x v="0"/>
    <x v="0"/>
    <x v="0"/>
    <s v="2 - Poder Ejecutivo"/>
    <s v="0203 - MINISTERIO DE DEFENSA"/>
    <s v="0010 - 'ESCUELA DE GRADUADOS DE ALTOS ESTUDIOS ESTRATÉGICOS' (EGAEE)"/>
    <x v="1"/>
    <x v="8"/>
    <x v="17"/>
    <s v="2.2 - CONTRATACIÓN DE SERVICIOS"/>
    <s v="2.2.3 - VIÁTICOS"/>
    <s v="N"/>
    <s v="00 - N/A"/>
    <s v="10 - FONDO GENERAL"/>
    <s v="(en blanco)"/>
    <s v="99 - MULTIPROVINCIAL"/>
    <n v="250000"/>
    <n v="0"/>
    <n v="250000"/>
    <n v="0"/>
  </r>
  <r>
    <s v="2023"/>
    <x v="0"/>
    <x v="0"/>
    <x v="0"/>
    <x v="0"/>
    <s v="2 - Poder Ejecutivo"/>
    <s v="0203 - MINISTERIO DE DEFENSA"/>
    <s v="0010 - 'ESCUELA DE GRADUADOS DE ALTOS ESTUDIOS ESTRATÉGICOS' (EGAEE)"/>
    <x v="1"/>
    <x v="8"/>
    <x v="17"/>
    <s v="2.2 - CONTRATACIÓN DE SERVICIOS"/>
    <s v="2.2.4 - TRANSPORTE Y ALMACENAJE"/>
    <s v="N"/>
    <s v="00 - N/A"/>
    <s v="10 - FONDO GENERAL"/>
    <s v="(en blanco)"/>
    <s v="99 - MULTIPROVINCIAL"/>
    <n v="400000"/>
    <n v="0"/>
    <n v="400000"/>
    <n v="0"/>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250000"/>
    <n v="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0"/>
    <n v="2738660.12"/>
    <n v="2738993.12"/>
    <n v="2738660.12"/>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126000"/>
    <n v="123475.2"/>
    <n v="126000"/>
    <n v="102896.00000000001"/>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200000"/>
    <n v="200000"/>
    <n v="200000"/>
    <n v="2000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400000"/>
    <n v="203750.6"/>
    <n v="282800"/>
    <n v="203750.6"/>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47200"/>
    <n v="47200"/>
    <n v="472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20000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250000"/>
    <n v="76649.22"/>
    <n v="249999"/>
    <n v="76649.22"/>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70000"/>
    <n v="70000"/>
    <n v="70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200000"/>
    <n v="148000.91"/>
    <n v="296001.82"/>
    <n v="148000.91"/>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300000"/>
    <n v="0"/>
    <n v="265000"/>
    <n v="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2280000"/>
    <n v="2280000"/>
    <n v="2280000"/>
    <n v="1866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100000"/>
    <n v="0"/>
    <n v="10000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150000"/>
    <n v="0"/>
    <n v="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0"/>
    <n v="681999.14"/>
    <n v="790001"/>
    <n v="681999.14"/>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2700000"/>
    <n v="2695612.4499999997"/>
    <n v="2769733"/>
    <n v="2290640.4500000002"/>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15000"/>
    <n v="0"/>
    <n v="15000"/>
    <n v="0"/>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50000"/>
    <n v="0"/>
    <n v="50000"/>
    <n v="0"/>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0"/>
    <n v="195396.67"/>
    <n v="195397"/>
    <n v="195396.67"/>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200000"/>
    <n v="3187.04"/>
    <n v="200000"/>
    <n v="3187.04"/>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100000"/>
    <n v="0"/>
    <n v="0"/>
    <n v="0"/>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100000"/>
    <n v="133253.03"/>
    <n v="133254"/>
    <n v="133253.03"/>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3343663"/>
    <n v="121081.32"/>
    <n v="203375.27999999988"/>
    <n v="121081.32"/>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75000"/>
    <n v="2950"/>
    <n v="75000"/>
    <n v="2950"/>
  </r>
  <r>
    <s v="2023"/>
    <x v="0"/>
    <x v="0"/>
    <x v="0"/>
    <x v="0"/>
    <s v="2 - Poder Ejecutivo"/>
    <s v="0203 - MINISTERIO DE DEFENSA"/>
    <s v="0010 - 'ESCUELA DE GRADUADOS DE ALTOS ESTUDIOS ESTRATÉGICOS' (EGAEE)"/>
    <x v="1"/>
    <x v="8"/>
    <x v="17"/>
    <s v="2.3 - MATERIALES Y SUMINISTROS"/>
    <s v="2.3.5 - CUERO, CAUCHO Y PLÁSTICO"/>
    <s v="N"/>
    <s v="00 - N/A"/>
    <s v="10 - FONDO GENERAL"/>
    <s v="(en blanco)"/>
    <s v="99 - MULTIPROVINCIAL"/>
    <n v="120000"/>
    <n v="0"/>
    <n v="120000"/>
    <n v="0"/>
  </r>
  <r>
    <s v="2023"/>
    <x v="0"/>
    <x v="0"/>
    <x v="0"/>
    <x v="0"/>
    <s v="2 - Poder Ejecutivo"/>
    <s v="0203 - MINISTERIO DE DEFENSA"/>
    <s v="0010 - 'ESCUELA DE GRADUADOS DE ALTOS ESTUDIOS ESTRATÉGICOS' (EGAEE)"/>
    <x v="1"/>
    <x v="8"/>
    <x v="17"/>
    <s v="2.3 - MATERIALES Y SUMINISTROS"/>
    <s v="2.3.5 - CUERO, CAUCHO Y PLÁSTICO"/>
    <s v="N"/>
    <s v="00 - N/A"/>
    <s v="10 - FONDO GENERAL"/>
    <s v="(en blanco)"/>
    <s v="99 - MULTIPROVINCIAL"/>
    <n v="80000"/>
    <n v="1185.32"/>
    <n v="20000"/>
    <n v="1185.32"/>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70000"/>
    <n v="1092.04"/>
    <n v="5000"/>
    <n v="1092.0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1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0"/>
    <n v="108324"/>
    <n v="108642.6"/>
    <n v="10832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5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25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50000"/>
    <n v="14821.13"/>
    <n v="20000"/>
    <n v="14821.13"/>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60000"/>
    <n v="155.19"/>
    <n v="10000"/>
    <n v="155.19"/>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2100000"/>
    <n v="2100000"/>
    <n v="2100000"/>
    <n v="175000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10000"/>
    <n v="967.46"/>
    <n v="10000"/>
    <n v="967.46"/>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5000"/>
    <n v="0"/>
    <n v="500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40000"/>
    <n v="0"/>
    <n v="2000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25000"/>
    <n v="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172619"/>
    <n v="41418"/>
    <n v="172619"/>
    <n v="41418"/>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35000"/>
    <n v="23445.309999999998"/>
    <n v="35000"/>
    <n v="23445.309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80000"/>
    <n v="49478.720000000001"/>
    <n v="100000"/>
    <n v="49478.720000000001"/>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200000"/>
    <n v="167236.35"/>
    <n v="200000"/>
    <n v="167236.34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10250"/>
    <n v="10250"/>
    <n v="10250"/>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40000"/>
    <n v="121315.14"/>
    <n v="121317"/>
    <n v="121315.13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30000"/>
    <n v="200537.22999999998"/>
    <n v="209152.65"/>
    <n v="200537.22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200000"/>
    <n v="30386.17"/>
    <n v="200000"/>
    <n v="30386.17"/>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38587.380000000005"/>
    <n v="38567.379999999997"/>
    <n v="38587.379999999997"/>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80000"/>
    <n v="0"/>
    <n v="10000"/>
    <n v="0"/>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00000"/>
    <n v="63353.130000000005"/>
    <n v="70000"/>
    <n v="63353.130000000005"/>
  </r>
  <r>
    <s v="2023"/>
    <x v="0"/>
    <x v="0"/>
    <x v="1"/>
    <x v="1"/>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0"/>
    <n v="0"/>
    <n v="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307200"/>
    <n v="307200"/>
    <n v="307200"/>
    <n v="256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13500000"/>
    <n v="13500000"/>
    <n v="13500000"/>
    <n v="11215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720000"/>
    <n v="720000"/>
    <n v="720000"/>
    <n v="600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1210600"/>
    <n v="1210600"/>
    <n v="1210600"/>
    <n v="0"/>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en blanco)"/>
    <s v="99 - MULTIPROVINCIAL"/>
    <n v="86250"/>
    <n v="86250"/>
    <n v="86250"/>
    <n v="60690.400000000001"/>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en blanco)"/>
    <s v="99 - MULTIPROVINCIAL"/>
    <n v="17533"/>
    <n v="17533"/>
    <n v="17533"/>
    <n v="9416.0000000000018"/>
  </r>
  <r>
    <s v="2023"/>
    <x v="0"/>
    <x v="0"/>
    <x v="0"/>
    <x v="0"/>
    <s v="2 - Poder Ejecutivo"/>
    <s v="0203 - MINISTERIO DE DEFENSA"/>
    <s v="0011 - COMISION PERMANENTE PARA LA REFORMA Y MODERNIZACIÓN DE LAS  FF.AA Y P.N."/>
    <x v="0"/>
    <x v="4"/>
    <x v="26"/>
    <s v="2.2 - CONTRATACIÓN DE SERVICIOS"/>
    <s v="2.2.5 - ALQUILERES Y RENTAS"/>
    <s v="N"/>
    <s v="00 - N/A"/>
    <s v="10 - FONDO GENERAL"/>
    <s v="(en blanco)"/>
    <s v="99 - MULTIPROVINCIAL"/>
    <n v="56640"/>
    <n v="56640"/>
    <n v="56640"/>
    <n v="47200"/>
  </r>
  <r>
    <s v="2023"/>
    <x v="0"/>
    <x v="0"/>
    <x v="0"/>
    <x v="0"/>
    <s v="2 - Poder Ejecutivo"/>
    <s v="0203 - MINISTERIO DE DEFENSA"/>
    <s v="0011 - COMISION PERMANENTE PARA LA REFORMA Y MODERNIZACIÓN DE LAS  FF.AA Y P.N."/>
    <x v="0"/>
    <x v="4"/>
    <x v="26"/>
    <s v="2.2 - CONTRATACIÓN DE SERVICIOS"/>
    <s v="2.2.8 - OTROS SERVICIOS NO INCLUIDOS EN CONCEPTOS ANTERIORES"/>
    <s v="N"/>
    <s v="00 - N/A"/>
    <s v="10 - FONDO GENERAL"/>
    <s v="(en blanco)"/>
    <s v="99 - MULTIPROVINCIAL"/>
    <n v="130332"/>
    <n v="0"/>
    <n v="130332"/>
    <n v="0"/>
  </r>
  <r>
    <s v="2023"/>
    <x v="0"/>
    <x v="0"/>
    <x v="0"/>
    <x v="0"/>
    <s v="2 - Poder Ejecutivo"/>
    <s v="0203 - MINISTERIO DE DEFENSA"/>
    <s v="0011 - COMISION PERMANENTE PARA LA REFORMA Y MODERNIZACIÓN DE LAS  FF.AA Y P.N."/>
    <x v="0"/>
    <x v="4"/>
    <x v="26"/>
    <s v="2.3 - MATERIALES Y SUMINISTROS"/>
    <s v="2.3.1 - ALIMENTOS Y PRODUCTOS AGROFORESTALES"/>
    <s v="N"/>
    <s v="00 - N/A"/>
    <s v="10 - FONDO GENERAL"/>
    <s v="(en blanco)"/>
    <s v="99 - MULTIPROVINCIAL"/>
    <n v="1900000"/>
    <n v="1783740"/>
    <n v="2159740"/>
    <n v="1486289"/>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150000"/>
    <n v="0"/>
    <n v="107281"/>
    <n v="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0"/>
    <n v="149860"/>
    <n v="150000"/>
    <n v="14986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41000"/>
    <n v="0"/>
    <n v="41000"/>
    <n v="0"/>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en blanco)"/>
    <s v="99 - MULTIPROVINCIAL"/>
    <n v="0"/>
    <n v="42677.4"/>
    <n v="42719"/>
    <n v="42677.4"/>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en blanco)"/>
    <s v="99 - MULTIPROVINCIAL"/>
    <n v="3000000"/>
    <n v="3000000"/>
    <n v="3000000"/>
    <n v="2500000"/>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60000"/>
    <n v="51216.959999999999"/>
    <n v="60000"/>
    <n v="51216.959999999999"/>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1179735"/>
    <n v="0"/>
    <n v="769995"/>
    <n v="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57488000"/>
    <n v="155232000"/>
    <n v="155590797"/>
    <n v="12959050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24000000"/>
    <n v="24000000"/>
    <n v="24000000"/>
    <n v="2000000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5123630"/>
    <n v="16835246"/>
    <n v="16910246"/>
    <n v="1357265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4384303"/>
    <n v="14384303"/>
    <n v="14384303"/>
    <n v="0"/>
  </r>
  <r>
    <s v="2023"/>
    <x v="0"/>
    <x v="0"/>
    <x v="0"/>
    <x v="0"/>
    <s v="2 - Poder Ejecutivo"/>
    <s v="0203 - MINISTERIO DE DEFENSA"/>
    <s v="0012 - CUERPO ESPECIALIZADO DE SEGURIDAD FRONTERIZA TERRESTRE"/>
    <x v="0"/>
    <x v="4"/>
    <x v="22"/>
    <s v="2.1 - REMUNERACIONES Y CONTRIBUCIONES"/>
    <s v="2.1.2 - SOBRESUELDOS"/>
    <s v="N"/>
    <s v="00 - N/A"/>
    <s v="10 - FONDO GENERAL"/>
    <s v="(en blanco)"/>
    <s v="99 - MULTIPROVINCIAL"/>
    <n v="31356220"/>
    <n v="31356220"/>
    <n v="31356220"/>
    <n v="25403230.390000001"/>
  </r>
  <r>
    <s v="2023"/>
    <x v="0"/>
    <x v="0"/>
    <x v="0"/>
    <x v="0"/>
    <s v="2 - Poder Ejecutivo"/>
    <s v="0203 - MINISTERIO DE DEFENSA"/>
    <s v="0012 - CUERPO ESPECIALIZADO DE SEGURIDAD FRONTERIZA TERRESTRE"/>
    <x v="0"/>
    <x v="4"/>
    <x v="22"/>
    <s v="2.1 - REMUNERACIONES Y CONTRIBUCIONES"/>
    <s v="2.1.2 - SOBRESUELDOS"/>
    <s v="N"/>
    <s v="00 - N/A"/>
    <s v="10 - FONDO GENERAL"/>
    <s v="(en blanco)"/>
    <s v="99 - MULTIPROVINCIAL"/>
    <n v="0"/>
    <n v="42840000"/>
    <n v="42840000"/>
    <n v="35682500"/>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en blanco)"/>
    <s v="99 - MULTIPROVINCIAL"/>
    <n v="1072266"/>
    <n v="1166845"/>
    <n v="1166845"/>
    <n v="962301.00000000012"/>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en blanco)"/>
    <s v="99 - MULTIPROVINCIAL"/>
    <n v="181484"/>
    <n v="197492"/>
    <n v="197492"/>
    <n v="162871.82"/>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3619635"/>
    <n v="2296486.7700000005"/>
    <n v="3064345"/>
    <n v="2296486.7700000005"/>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0"/>
    <n v="127859"/>
    <n v="555290"/>
    <n v="127859"/>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6847370"/>
    <n v="4984870.8400000008"/>
    <n v="6847370"/>
    <n v="4984870.8400000008"/>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en blanco)"/>
    <s v="99 - MULTIPROVINCIAL"/>
    <n v="200000"/>
    <n v="0"/>
    <n v="0"/>
    <n v="0"/>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en blanco)"/>
    <s v="99 - MULTIPROVINCIAL"/>
    <n v="0"/>
    <n v="141747.5"/>
    <n v="200000"/>
    <n v="141747.5"/>
  </r>
  <r>
    <s v="2023"/>
    <x v="0"/>
    <x v="0"/>
    <x v="0"/>
    <x v="0"/>
    <s v="2 - Poder Ejecutivo"/>
    <s v="0203 - MINISTERIO DE DEFENSA"/>
    <s v="0012 - CUERPO ESPECIALIZADO DE SEGURIDAD FRONTERIZA TERRESTRE"/>
    <x v="0"/>
    <x v="4"/>
    <x v="22"/>
    <s v="2.2 - CONTRATACIÓN DE SERVICIOS"/>
    <s v="2.2.3 - VIÁTICOS"/>
    <s v="N"/>
    <s v="00 - N/A"/>
    <s v="10 - FONDO GENERAL"/>
    <s v="(en blanco)"/>
    <s v="99 - MULTIPROVINCIAL"/>
    <n v="3604800"/>
    <n v="3604800"/>
    <n v="3604800"/>
    <n v="3004000"/>
  </r>
  <r>
    <s v="2023"/>
    <x v="0"/>
    <x v="0"/>
    <x v="0"/>
    <x v="0"/>
    <s v="2 - Poder Ejecutivo"/>
    <s v="0203 - MINISTERIO DE DEFENSA"/>
    <s v="0012 - CUERPO ESPECIALIZADO DE SEGURIDAD FRONTERIZA TERRESTRE"/>
    <x v="0"/>
    <x v="4"/>
    <x v="22"/>
    <s v="2.2 - CONTRATACIÓN DE SERVICIOS"/>
    <s v="2.2.5 - ALQUILERES Y RENTAS"/>
    <s v="N"/>
    <s v="00 - N/A"/>
    <s v="10 - FONDO GENERAL"/>
    <s v="(en blanco)"/>
    <s v="99 - MULTIPROVINCIAL"/>
    <n v="200000"/>
    <n v="0"/>
    <n v="200000"/>
    <n v="0"/>
  </r>
  <r>
    <s v="2023"/>
    <x v="0"/>
    <x v="0"/>
    <x v="0"/>
    <x v="0"/>
    <s v="2 - Poder Ejecutivo"/>
    <s v="0203 - MINISTERIO DE DEFENSA"/>
    <s v="0012 - CUERPO ESPECIALIZADO DE SEGURIDAD FRONTERIZA TERRESTRE"/>
    <x v="0"/>
    <x v="4"/>
    <x v="22"/>
    <s v="2.2 - CONTRATACIÓN DE SERVICIOS"/>
    <s v="2.2.5 - ALQUILERES Y RENTAS"/>
    <s v="N"/>
    <s v="00 - N/A"/>
    <s v="10 - FONDO GENERAL"/>
    <s v="(en blanco)"/>
    <s v="99 - MULTIPROVINCIAL"/>
    <n v="600000"/>
    <n v="600000"/>
    <n v="600000"/>
    <n v="449990.64000000007"/>
  </r>
  <r>
    <s v="2023"/>
    <x v="0"/>
    <x v="0"/>
    <x v="0"/>
    <x v="0"/>
    <s v="2 - Poder Ejecutivo"/>
    <s v="0203 - MINISTERIO DE DEFENSA"/>
    <s v="0012 - CUERPO ESPECIALIZADO DE SEGURIDAD FRONTERIZA TERRESTRE"/>
    <x v="0"/>
    <x v="4"/>
    <x v="22"/>
    <s v="2.2 - CONTRATACIÓN DE SERVICIOS"/>
    <s v="2.2.6 - SEGUROS"/>
    <s v="N"/>
    <s v="00 - N/A"/>
    <s v="10 - FONDO GENERAL"/>
    <s v="(en blanco)"/>
    <s v="99 - MULTIPROVINCIAL"/>
    <n v="2464404"/>
    <n v="2119483.91"/>
    <n v="2464404"/>
    <n v="2119483.91"/>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en blanco)"/>
    <s v="99 - MULTIPROVINCIAL"/>
    <n v="5000000"/>
    <n v="5033984"/>
    <n v="5033984"/>
    <n v="4193137.9699999997"/>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en blanco)"/>
    <s v="99 - MULTIPROVINCIAL"/>
    <n v="500000"/>
    <n v="0"/>
    <n v="1394.960000000021"/>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400000"/>
    <n v="0"/>
    <n v="400000"/>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4500000"/>
    <n v="1983344"/>
    <n v="1983344"/>
    <n v="1622736"/>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100000"/>
    <n v="0"/>
    <n v="100000"/>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300000"/>
    <n v="1650700.01"/>
    <n v="1650700"/>
    <n v="1650700.01"/>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en blanco)"/>
    <s v="99 - MULTIPROVINCIAL"/>
    <n v="1911388"/>
    <n v="855736"/>
    <n v="855736"/>
    <n v="855736"/>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en blanco)"/>
    <s v="99 - MULTIPROVINCIAL"/>
    <n v="77021"/>
    <n v="246594.04"/>
    <n v="246594.04"/>
    <n v="246594.04"/>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52987895"/>
    <n v="52979422.539999999"/>
    <n v="54487895"/>
    <n v="44279422.269999996"/>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3037695"/>
    <n v="3037617.36"/>
    <n v="3037695"/>
    <n v="2531347.7999999998"/>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1286613"/>
    <n v="0"/>
    <n v="2086613"/>
    <n v="0"/>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250000"/>
    <n v="1207357.71"/>
    <n v="1207357.71"/>
    <n v="1207357.71"/>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2241120"/>
    <n v="5480190.1500000004"/>
    <n v="5480190.1500000004"/>
    <n v="5480190.1500000004"/>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4858500"/>
    <n v="11144370.449999999"/>
    <n v="12187612.140000001"/>
    <n v="11144370.449999999"/>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4629912"/>
    <n v="8431503.5599999987"/>
    <n v="8431503.5600000005"/>
    <n v="8431503.5599999987"/>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1000000"/>
    <n v="522150"/>
    <n v="1000000"/>
    <n v="522150"/>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600000"/>
    <n v="438665"/>
    <n v="1000000"/>
    <n v="438665"/>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800000"/>
    <n v="137747.48000000001"/>
    <n v="800000"/>
    <n v="137747.48000000001"/>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25000"/>
    <n v="0"/>
    <n v="25000"/>
    <n v="0"/>
  </r>
  <r>
    <s v="2023"/>
    <x v="0"/>
    <x v="0"/>
    <x v="0"/>
    <x v="0"/>
    <s v="2 - Poder Ejecutivo"/>
    <s v="0203 - MINISTERIO DE DEFENSA"/>
    <s v="0012 - CUERPO ESPECIALIZADO DE SEGURIDAD FRONTERIZA TERRESTRE"/>
    <x v="0"/>
    <x v="4"/>
    <x v="22"/>
    <s v="2.3 - MATERIALES Y SUMINISTROS"/>
    <s v="2.3.4 - PRODUCTOS FARMACÉUTICOS"/>
    <s v="N"/>
    <s v="00 - N/A"/>
    <s v="10 - FONDO GENERAL"/>
    <s v="(en blanco)"/>
    <s v="99 - MULTIPROVINCIAL"/>
    <n v="500000"/>
    <n v="0"/>
    <n v="500000"/>
    <n v="0"/>
  </r>
  <r>
    <s v="2023"/>
    <x v="0"/>
    <x v="0"/>
    <x v="0"/>
    <x v="0"/>
    <s v="2 - Poder Ejecutivo"/>
    <s v="0203 - MINISTERIO DE DEFENSA"/>
    <s v="0012 - CUERPO ESPECIALIZADO DE SEGURIDAD FRONTERIZA TERRESTRE"/>
    <x v="0"/>
    <x v="4"/>
    <x v="22"/>
    <s v="2.3 - MATERIALES Y SUMINISTROS"/>
    <s v="2.3.4 - PRODUCTOS FARMACÉUTICOS"/>
    <s v="N"/>
    <s v="00 - N/A"/>
    <s v="10 - FONDO GENERAL"/>
    <s v="(en blanco)"/>
    <s v="99 - MULTIPROVINCIAL"/>
    <n v="400000"/>
    <n v="0"/>
    <n v="400000"/>
    <n v="0"/>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1428803"/>
    <n v="4290231.25"/>
    <n v="4290231.26"/>
    <n v="4290231.25"/>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215882"/>
    <n v="7080"/>
    <n v="215882"/>
    <n v="7080"/>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750000"/>
    <n v="474814.89"/>
    <n v="750000"/>
    <n v="474814.89"/>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1050000"/>
    <n v="945917.5"/>
    <n v="945919"/>
    <n v="945917.5"/>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5000"/>
    <n v="38940"/>
    <n v="39000"/>
    <n v="3894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500000"/>
    <n v="25960"/>
    <n v="1433995"/>
    <n v="2596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400000"/>
    <n v="1423977.98"/>
    <n v="16200"/>
    <n v="1423977.98"/>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75000"/>
    <n v="0"/>
    <n v="75000"/>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50000"/>
    <n v="170938.7"/>
    <n v="250000"/>
    <n v="170938.7"/>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468377"/>
    <n v="1802978.6400000001"/>
    <n v="1802980.62"/>
    <n v="1802978.6400000001"/>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1000000"/>
    <n v="1078992"/>
    <n v="1177810.7999999998"/>
    <n v="107899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66550"/>
    <n v="36094.810000000005"/>
    <n v="66550"/>
    <n v="36094.81"/>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4000000"/>
    <n v="18000000"/>
    <n v="14000000"/>
    <n v="1500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28000000"/>
    <n v="25500000"/>
    <n v="28000000"/>
    <n v="2125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251125"/>
    <n v="141512.33000000002"/>
    <n v="1451125"/>
    <n v="141512.33000000002"/>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300000"/>
    <n v="0"/>
    <n v="300000"/>
    <n v="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700000"/>
    <n v="0"/>
    <n v="700000"/>
    <n v="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
    <n v="95580"/>
    <n v="100000"/>
    <n v="9558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
    <n v="70200"/>
    <n v="100000"/>
    <n v="702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762890"/>
    <n v="2471123.15"/>
    <n v="7762890"/>
    <n v="2471123.15"/>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0"/>
    <n v="443370.03"/>
    <n v="1000000"/>
    <n v="443370.03"/>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2199998"/>
    <n v="1016496.08"/>
    <n v="2841850"/>
    <n v="1016496.0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609948"/>
    <n v="2476292.7999999998"/>
    <n v="3109948"/>
    <n v="2476292.799999999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18139.68"/>
    <n v="18139.68"/>
    <n v="18139.6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0000"/>
    <n v="0"/>
    <n v="50000"/>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700000"/>
    <n v="547343"/>
    <n v="839897.8"/>
    <n v="547343"/>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866183"/>
    <n v="5145452.3"/>
    <n v="5145452.3"/>
    <n v="5145452.3000000007"/>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21152"/>
    <n v="0"/>
    <n v="21152"/>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911762"/>
    <n v="6912432.1500000004"/>
    <n v="7333814.6699999999"/>
    <n v="6912432.1499999994"/>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0000"/>
    <n v="3700562.0599999996"/>
    <n v="3516232.6"/>
    <n v="3700562.0599999996"/>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54202"/>
    <n v="38940"/>
    <n v="146551.99"/>
    <n v="3894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604375"/>
    <n v="823042.01"/>
    <n v="865848.01"/>
    <n v="823042.01"/>
  </r>
  <r>
    <s v="2023"/>
    <x v="0"/>
    <x v="0"/>
    <x v="1"/>
    <x v="1"/>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0"/>
    <n v="0"/>
    <n v="0"/>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4536000"/>
    <n v="3733277.47"/>
    <n v="4536000"/>
    <n v="3733277.4699999997"/>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11220000"/>
    <n v="9279157.5"/>
    <n v="10748675"/>
    <n v="9279157.5"/>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22440000"/>
    <n v="18455652"/>
    <n v="22911325"/>
    <n v="18455652"/>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3200000"/>
    <n v="0"/>
    <n v="3200000"/>
    <n v="0"/>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en blanco)"/>
    <s v="99 - MULTIPROVINCIAL"/>
    <n v="1940000"/>
    <n v="1573193.87"/>
    <n v="1940000"/>
    <n v="1573193.87"/>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en blanco)"/>
    <s v="99 - MULTIPROVINCIAL"/>
    <n v="330000"/>
    <n v="264644.2"/>
    <n v="330000"/>
    <n v="264644.2"/>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612000"/>
    <n v="439988.61"/>
    <n v="612000"/>
    <n v="439988.60999999993"/>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725000"/>
    <n v="621774.25"/>
    <n v="725000"/>
    <n v="621774.25"/>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1750000"/>
    <n v="1604277.32"/>
    <n v="1750000"/>
    <n v="1604277.32"/>
  </r>
  <r>
    <s v="2023"/>
    <x v="0"/>
    <x v="0"/>
    <x v="0"/>
    <x v="0"/>
    <s v="2 - Poder Ejecutivo"/>
    <s v="0203 - MINISTERIO DE DEFENSA"/>
    <s v="0014 - DIRECCION GENERAL DE LA RESERVA DE LAS FUERZAS ARMADAS Y POLICIA NACIONAL"/>
    <x v="0"/>
    <x v="4"/>
    <x v="22"/>
    <s v="2.2 - CONTRATACIÓN DE SERVICIOS"/>
    <s v="2.2.6 - SEGUROS"/>
    <s v="N"/>
    <s v="00 - N/A"/>
    <s v="10 - FONDO GENERAL"/>
    <s v="(en blanco)"/>
    <s v="99 - MULTIPROVINCIAL"/>
    <n v="300000"/>
    <n v="321036.96999999997"/>
    <n v="321100"/>
    <n v="321036.96999999997"/>
  </r>
  <r>
    <s v="2023"/>
    <x v="0"/>
    <x v="0"/>
    <x v="0"/>
    <x v="0"/>
    <s v="2 - Poder Ejecutivo"/>
    <s v="0203 - MINISTERIO DE DEFENSA"/>
    <s v="0014 - DIRECCION GENERAL DE LA RESERVA DE LAS FUERZAS ARMADAS Y POLICIA NACIONAL"/>
    <x v="0"/>
    <x v="4"/>
    <x v="22"/>
    <s v="2.2 - CONTRATACIÓN DE SERVICIOS"/>
    <s v="2.2.6 - SEGUROS"/>
    <s v="N"/>
    <s v="00 - N/A"/>
    <s v="10 - FONDO GENERAL"/>
    <s v="(en blanco)"/>
    <s v="99 - MULTIPROVINCIAL"/>
    <n v="500000"/>
    <n v="339990.11"/>
    <n v="478900"/>
    <n v="339990.11"/>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en blanco)"/>
    <s v="99 - MULTIPROVINCIAL"/>
    <n v="50000"/>
    <n v="0"/>
    <n v="90000"/>
    <n v="0"/>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en blanco)"/>
    <s v="99 - MULTIPROVINCIAL"/>
    <n v="30000"/>
    <n v="0"/>
    <n v="70000"/>
    <n v="0"/>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40000"/>
    <n v="318909.15999999997"/>
    <n v="400000"/>
    <n v="318909.16000000003"/>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987281"/>
    <n v="398136.36"/>
    <n v="796700"/>
    <n v="398136.36"/>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40000"/>
    <n v="444942.48000000004"/>
    <n v="450000"/>
    <n v="444942.48000000004"/>
  </r>
  <r>
    <s v="2023"/>
    <x v="0"/>
    <x v="0"/>
    <x v="0"/>
    <x v="0"/>
    <s v="2 - Poder Ejecutivo"/>
    <s v="0203 - MINISTERIO DE DEFENSA"/>
    <s v="0014 - DIRECCION GENERAL DE LA RESERVA DE LAS FUERZAS ARMADAS Y POLICIA NACIONAL"/>
    <x v="0"/>
    <x v="4"/>
    <x v="22"/>
    <s v="2.3 - MATERIALES Y SUMINISTROS"/>
    <s v="2.3.4 - PRODUCTOS FARMACÉUTICOS"/>
    <s v="N"/>
    <s v="00 - N/A"/>
    <s v="10 - FONDO GENERAL"/>
    <s v="(en blanco)"/>
    <s v="99 - MULTIPROVINCIAL"/>
    <n v="200344"/>
    <n v="377297.4"/>
    <n v="656000"/>
    <n v="377297.4"/>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2349600"/>
    <n v="2349600"/>
    <n v="2349600"/>
    <n v="23496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1350000"/>
    <n v="1350000"/>
    <n v="1350000"/>
    <n v="13500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8540.0400000000009"/>
    <n v="9000"/>
    <n v="8540.0400000000009"/>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493262.7"/>
    <n v="493668"/>
    <n v="493262.7"/>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11881.83"/>
    <n v="12000"/>
    <n v="11881.83"/>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30000"/>
    <n v="0"/>
    <n v="40412"/>
    <n v="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980000"/>
    <n v="200744"/>
    <n v="306332"/>
    <n v="200744"/>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600000"/>
    <n v="323763.92"/>
    <n v="450000"/>
    <n v="323763.92"/>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0"/>
    <n v="3120"/>
    <n v="3300"/>
    <n v="312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755930"/>
    <n v="545068.61"/>
    <n v="600000"/>
    <n v="545068.61"/>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320000"/>
    <n v="633664.5"/>
    <n v="636143"/>
    <n v="633664.5"/>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30000"/>
    <n v="0"/>
    <n v="3610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40000"/>
    <n v="0"/>
    <n v="4000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0"/>
    <n v="13800.1"/>
    <n v="13900"/>
    <n v="13800.1"/>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480000"/>
    <n v="480000"/>
    <n v="480000"/>
    <n v="38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64375200"/>
    <n v="64375200"/>
    <n v="64375200"/>
    <n v="53646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6000000"/>
    <n v="5000000"/>
    <n v="6000000"/>
    <n v="500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1020000"/>
    <n v="1020000"/>
    <n v="1020000"/>
    <n v="87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5489600"/>
    <n v="5489600"/>
    <n v="5489600"/>
    <n v="0"/>
  </r>
  <r>
    <s v="2023"/>
    <x v="0"/>
    <x v="0"/>
    <x v="0"/>
    <x v="0"/>
    <s v="2 - Poder Ejecutivo"/>
    <s v="0203 - MINISTERIO DE DEFENSA"/>
    <s v="0015 - CUERPOS ESPECIALIZADOS DE SEGURIDAD PORTUARIA"/>
    <x v="0"/>
    <x v="4"/>
    <x v="22"/>
    <s v="2.1 - REMUNERACIONES Y CONTRIBUCIONES"/>
    <s v="2.1.2 - SOBRESUELDOS"/>
    <s v="N"/>
    <s v="00 - N/A"/>
    <s v="10 - FONDO GENERAL"/>
    <s v="(en blanco)"/>
    <s v="99 - MULTIPROVINCIAL"/>
    <n v="4644000"/>
    <n v="4623636"/>
    <n v="4644000"/>
    <n v="3852250"/>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en blanco)"/>
    <s v="99 - MULTIPROVINCIAL"/>
    <n v="106428"/>
    <n v="106350"/>
    <n v="106428"/>
    <n v="88625"/>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en blanco)"/>
    <s v="99 - MULTIPROVINCIAL"/>
    <n v="18000"/>
    <n v="18000"/>
    <n v="18000"/>
    <n v="15000"/>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2400000"/>
    <n v="2962000"/>
    <n v="2650000"/>
    <n v="2425076.5700000003"/>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312000"/>
    <n v="0"/>
    <n v="312000"/>
    <n v="0"/>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42000"/>
    <n v="42000"/>
    <n v="42000"/>
    <n v="19644"/>
  </r>
  <r>
    <s v="2023"/>
    <x v="0"/>
    <x v="0"/>
    <x v="0"/>
    <x v="0"/>
    <s v="2 - Poder Ejecutivo"/>
    <s v="0203 - MINISTERIO DE DEFENSA"/>
    <s v="0015 - CUERPOS ESPECIALIZADOS DE SEGURIDAD PORTUARIA"/>
    <x v="0"/>
    <x v="4"/>
    <x v="22"/>
    <s v="2.2 - CONTRATACIÓN DE SERVICIOS"/>
    <s v="2.2.3 - VIÁTICOS"/>
    <s v="N"/>
    <s v="00 - N/A"/>
    <s v="10 - FONDO GENERAL"/>
    <s v="(en blanco)"/>
    <s v="99 - MULTIPROVINCIAL"/>
    <n v="3600000"/>
    <n v="3600000"/>
    <n v="3600000"/>
    <n v="2997255"/>
  </r>
  <r>
    <s v="2023"/>
    <x v="0"/>
    <x v="0"/>
    <x v="0"/>
    <x v="0"/>
    <s v="2 - Poder Ejecutivo"/>
    <s v="0203 - MINISTERIO DE DEFENSA"/>
    <s v="0015 - CUERPOS ESPECIALIZADOS DE SEGURIDAD PORTUARIA"/>
    <x v="0"/>
    <x v="4"/>
    <x v="22"/>
    <s v="2.2 - CONTRATACIÓN DE SERVICIOS"/>
    <s v="2.2.5 - ALQUILERES Y RENTAS"/>
    <s v="N"/>
    <s v="00 - N/A"/>
    <s v="10 - FONDO GENERAL"/>
    <s v="(en blanco)"/>
    <s v="99 - MULTIPROVINCIAL"/>
    <n v="420000"/>
    <n v="221840"/>
    <n v="255054"/>
    <n v="194593.61"/>
  </r>
  <r>
    <s v="2023"/>
    <x v="0"/>
    <x v="0"/>
    <x v="0"/>
    <x v="0"/>
    <s v="2 - Poder Ejecutivo"/>
    <s v="0203 - MINISTERIO DE DEFENSA"/>
    <s v="0015 - CUERPOS ESPECIALIZADOS DE SEGURIDAD PORTUARIA"/>
    <x v="0"/>
    <x v="4"/>
    <x v="22"/>
    <s v="2.2 - CONTRATACIÓN DE SERVICIOS"/>
    <s v="2.2.6 - SEGUROS"/>
    <s v="N"/>
    <s v="00 - N/A"/>
    <s v="10 - FONDO GENERAL"/>
    <s v="(en blanco)"/>
    <s v="99 - MULTIPROVINCIAL"/>
    <n v="245000"/>
    <n v="409945.38"/>
    <n v="409946"/>
    <n v="409945.38"/>
  </r>
  <r>
    <s v="2023"/>
    <x v="0"/>
    <x v="0"/>
    <x v="0"/>
    <x v="0"/>
    <s v="2 - Poder Ejecutivo"/>
    <s v="0203 - MINISTERIO DE DEFENSA"/>
    <s v="0015 - CUERPOS ESPECIALIZADOS DE SEGURIDAD PORTUARIA"/>
    <x v="0"/>
    <x v="4"/>
    <x v="22"/>
    <s v="2.2 - CONTRATACIÓN DE SERVICIOS"/>
    <s v="2.2.7 - SERVICIOS DE CONSERVACIÓN, REPARACIONES MENORES E INSTALACIONES TEMPORALES"/>
    <s v="N"/>
    <s v="00 - N/A"/>
    <s v="10 - FONDO GENERAL"/>
    <s v="(en blanco)"/>
    <s v="99 - MULTIPROVINCIAL"/>
    <n v="180000"/>
    <n v="0"/>
    <n v="180000"/>
    <n v="0"/>
  </r>
  <r>
    <s v="2023"/>
    <x v="0"/>
    <x v="0"/>
    <x v="0"/>
    <x v="0"/>
    <s v="2 - Poder Ejecutivo"/>
    <s v="0203 - MINISTERIO DE DEFENSA"/>
    <s v="0015 - CUERPOS ESPECIALIZADOS DE SEGURIDAD PORTUARIA"/>
    <x v="0"/>
    <x v="4"/>
    <x v="22"/>
    <s v="2.3 - MATERIALES Y SUMINISTROS"/>
    <s v="2.3.1 - ALIMENTOS Y PRODUCTOS AGROFORESTALES"/>
    <s v="N"/>
    <s v="00 - N/A"/>
    <s v="10 - FONDO GENERAL"/>
    <s v="(en blanco)"/>
    <s v="99 - MULTIPROVINCIAL"/>
    <n v="9600000"/>
    <n v="9600000"/>
    <n v="9600000"/>
    <n v="7985040"/>
  </r>
  <r>
    <s v="2023"/>
    <x v="0"/>
    <x v="0"/>
    <x v="0"/>
    <x v="0"/>
    <s v="2 - Poder Ejecutivo"/>
    <s v="0203 - MINISTERIO DE DEFENSA"/>
    <s v="0015 - CUERPOS ESPECIALIZADOS DE SEGURIDAD PORTUARIA"/>
    <x v="0"/>
    <x v="4"/>
    <x v="22"/>
    <s v="2.3 - MATERIALES Y SUMINISTROS"/>
    <s v="2.3.2 - TEXTILES Y VESTUARIOS"/>
    <s v="N"/>
    <s v="00 - N/A"/>
    <s v="10 - FONDO GENERAL"/>
    <s v="(en blanco)"/>
    <s v="99 - MULTIPROVINCIAL"/>
    <n v="0"/>
    <n v="310930"/>
    <n v="310930"/>
    <n v="310930"/>
  </r>
  <r>
    <s v="2023"/>
    <x v="0"/>
    <x v="0"/>
    <x v="0"/>
    <x v="0"/>
    <s v="2 - Poder Ejecutivo"/>
    <s v="0203 - MINISTERIO DE DEFENSA"/>
    <s v="0015 - CUERPOS ESPECIALIZADOS DE SEGURIDAD PORTUARIA"/>
    <x v="0"/>
    <x v="4"/>
    <x v="22"/>
    <s v="2.3 - MATERIALES Y SUMINISTROS"/>
    <s v="2.3.2 - TEXTILES Y VESTUARIOS"/>
    <s v="N"/>
    <s v="00 - N/A"/>
    <s v="10 - FONDO GENERAL"/>
    <s v="(en blanco)"/>
    <s v="99 - MULTIPROVINCIAL"/>
    <n v="200000"/>
    <n v="912730"/>
    <n v="1006208"/>
    <n v="912730"/>
  </r>
  <r>
    <s v="2023"/>
    <x v="0"/>
    <x v="0"/>
    <x v="0"/>
    <x v="0"/>
    <s v="2 - Poder Ejecutivo"/>
    <s v="0203 - MINISTERIO DE DEFENSA"/>
    <s v="0015 - CUERPOS ESPECIALIZADOS DE SEGURIDAD PORTUARIA"/>
    <x v="0"/>
    <x v="4"/>
    <x v="22"/>
    <s v="2.3 - MATERIALES Y SUMINISTROS"/>
    <s v="2.3.3 - PAPEL, CARTÓN E IMPRESOS"/>
    <s v="N"/>
    <s v="00 - N/A"/>
    <s v="10 - FONDO GENERAL"/>
    <s v="(en blanco)"/>
    <s v="99 - MULTIPROVINCIAL"/>
    <n v="394130"/>
    <n v="94212.97"/>
    <n v="178897"/>
    <n v="94212.97"/>
  </r>
  <r>
    <s v="2023"/>
    <x v="0"/>
    <x v="0"/>
    <x v="0"/>
    <x v="0"/>
    <s v="2 - Poder Ejecutivo"/>
    <s v="0203 - MINISTERIO DE DEFENSA"/>
    <s v="0015 - CUERPOS ESPECIALIZADOS DE SEGURIDAD PORTUARIA"/>
    <x v="0"/>
    <x v="4"/>
    <x v="22"/>
    <s v="2.3 - MATERIALES Y SUMINISTROS"/>
    <s v="2.3.3 - PAPEL, CARTÓN E IMPRESOS"/>
    <s v="N"/>
    <s v="00 - N/A"/>
    <s v="10 - FONDO GENERAL"/>
    <s v="(en blanco)"/>
    <s v="99 - MULTIPROVINCIAL"/>
    <n v="0"/>
    <n v="110398.69"/>
    <n v="79144"/>
    <n v="110398.68"/>
  </r>
  <r>
    <s v="2023"/>
    <x v="0"/>
    <x v="0"/>
    <x v="0"/>
    <x v="0"/>
    <s v="2 - Poder Ejecutivo"/>
    <s v="0203 - MINISTERIO DE DEFENSA"/>
    <s v="0015 - CUERPOS ESPECIALIZADOS DE SEGURIDAD PORTUARIA"/>
    <x v="0"/>
    <x v="4"/>
    <x v="22"/>
    <s v="2.3 - MATERIALES Y SUMINISTROS"/>
    <s v="2.3.6 - PRODUCTOS DE MINERALES, METÁLICOS Y NO METÁLICOS"/>
    <s v="N"/>
    <s v="00 - N/A"/>
    <s v="10 - FONDO GENERAL"/>
    <s v="(en blanco)"/>
    <s v="99 - MULTIPROVINCIAL"/>
    <n v="0"/>
    <n v="438.96"/>
    <n v="439"/>
    <n v="438.96"/>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8640000"/>
    <n v="8640000"/>
    <n v="8640000"/>
    <n v="720000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600000"/>
    <n v="0"/>
    <n v="350000"/>
    <n v="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0"/>
    <n v="16968.400000000001"/>
    <n v="7950"/>
    <n v="16968.400000000001"/>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122457.70999999999"/>
    <n v="15529"/>
    <n v="122457.70999999999"/>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63140"/>
    <n v="53034.75"/>
    <n v="161350"/>
    <n v="53034.71"/>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3835"/>
    <n v="300"/>
    <n v="3835"/>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300.89999999999998"/>
    <n v="400"/>
    <n v="300.89999999999998"/>
  </r>
  <r>
    <s v="2023"/>
    <x v="0"/>
    <x v="0"/>
    <x v="1"/>
    <x v="1"/>
    <s v="2 - Poder Ejecutivo"/>
    <s v="0203 - MINISTERIO DE DEFENSA"/>
    <s v="0015 - CUERPOS ESPECIALIZADOS DE SEGURIDAD PORTUARIA"/>
    <x v="0"/>
    <x v="4"/>
    <x v="22"/>
    <s v="2.3 - MATERIALES Y SUMINISTROS"/>
    <s v="2.3.9 - PRODUCTOS Y ÚTILES VARIOS"/>
    <s v="N"/>
    <s v="00 - N/A"/>
    <s v="10 - FONDO GENERAL"/>
    <s v="(en blanco)"/>
    <s v="99 - MULTIPROVINCIAL"/>
    <n v="0"/>
    <n v="0"/>
    <n v="0"/>
    <n v="0"/>
  </r>
  <r>
    <s v="2023"/>
    <x v="0"/>
    <x v="0"/>
    <x v="0"/>
    <x v="0"/>
    <s v="2 - Poder Ejecutivo"/>
    <s v="0203 - MINISTERIO DE DEFENSA"/>
    <s v="0017 - SERVICIO MILITAR VOLUNTARIO"/>
    <x v="0"/>
    <x v="4"/>
    <x v="22"/>
    <s v="2.1 - REMUNERACIONES Y CONTRIBUCIONES"/>
    <s v="2.1.1 - REMUNERACIONES"/>
    <s v="N"/>
    <s v="00 - N/A"/>
    <s v="10 - FONDO GENERAL"/>
    <s v="(en blanco)"/>
    <s v="99 - MULTIPROVINCIAL"/>
    <n v="1206331"/>
    <n v="1206330.6000000001"/>
    <n v="1206331"/>
    <n v="1005275.5000000002"/>
  </r>
  <r>
    <s v="2023"/>
    <x v="0"/>
    <x v="0"/>
    <x v="0"/>
    <x v="0"/>
    <s v="2 - Poder Ejecutivo"/>
    <s v="0203 - MINISTERIO DE DEFENSA"/>
    <s v="0017 - SERVICIO MILITAR VOLUNTARIO"/>
    <x v="0"/>
    <x v="4"/>
    <x v="22"/>
    <s v="2.1 - REMUNERACIONES Y CONTRIBUCIONES"/>
    <s v="2.1.1 - REMUNERACIONES"/>
    <s v="N"/>
    <s v="00 - N/A"/>
    <s v="10 - FONDO GENERAL"/>
    <s v="(en blanco)"/>
    <s v="99 - MULTIPROVINCIAL"/>
    <n v="20769900"/>
    <n v="21273330"/>
    <n v="21273330"/>
    <n v="17767775"/>
  </r>
  <r>
    <s v="2023"/>
    <x v="0"/>
    <x v="0"/>
    <x v="0"/>
    <x v="0"/>
    <s v="2 - Poder Ejecutivo"/>
    <s v="0203 - MINISTERIO DE DEFENSA"/>
    <s v="0017 - SERVICIO MILITAR VOLUNTARIO"/>
    <x v="0"/>
    <x v="4"/>
    <x v="22"/>
    <s v="2.1 - REMUNERACIONES Y CONTRIBUCIONES"/>
    <s v="2.1.1 - REMUNERACIONES"/>
    <s v="N"/>
    <s v="00 - N/A"/>
    <s v="10 - FONDO GENERAL"/>
    <s v="(en blanco)"/>
    <s v="99 - MULTIPROVINCIAL"/>
    <n v="2123430"/>
    <n v="1860000"/>
    <n v="1860000"/>
    <n v="1550000"/>
  </r>
  <r>
    <s v="2023"/>
    <x v="0"/>
    <x v="0"/>
    <x v="0"/>
    <x v="0"/>
    <s v="2 - Poder Ejecutivo"/>
    <s v="0203 - MINISTERIO DE DEFENSA"/>
    <s v="0017 - SERVICIO MILITAR VOLUNTARIO"/>
    <x v="0"/>
    <x v="4"/>
    <x v="22"/>
    <s v="2.1 - REMUNERACIONES Y CONTRIBUCIONES"/>
    <s v="2.1.1 - REMUNERACIONES"/>
    <s v="N"/>
    <s v="00 - N/A"/>
    <s v="10 - FONDO GENERAL"/>
    <s v="(en blanco)"/>
    <s v="99 - MULTIPROVINCIAL"/>
    <n v="0"/>
    <n v="2059114.8"/>
    <n v="2059115"/>
    <n v="2059114.8"/>
  </r>
  <r>
    <s v="2023"/>
    <x v="0"/>
    <x v="0"/>
    <x v="0"/>
    <x v="0"/>
    <s v="2 - Poder Ejecutivo"/>
    <s v="0203 - MINISTERIO DE DEFENSA"/>
    <s v="0017 - SERVICIO MILITAR VOLUNTARIO"/>
    <x v="0"/>
    <x v="4"/>
    <x v="22"/>
    <s v="2.1 - REMUNERACIONES Y CONTRIBUCIONES"/>
    <s v="2.1.1 - REMUNERACIONES"/>
    <s v="N"/>
    <s v="00 - N/A"/>
    <s v="10 - FONDO GENERAL"/>
    <s v="(en blanco)"/>
    <s v="99 - MULTIPROVINCIAL"/>
    <n v="2008306"/>
    <n v="2008306"/>
    <n v="2008306"/>
    <n v="0"/>
  </r>
  <r>
    <s v="2023"/>
    <x v="0"/>
    <x v="0"/>
    <x v="0"/>
    <x v="0"/>
    <s v="2 - Poder Ejecutivo"/>
    <s v="0203 - MINISTERIO DE DEFENSA"/>
    <s v="0017 - SERVICIO MILITAR VOLUNTARIO"/>
    <x v="0"/>
    <x v="4"/>
    <x v="22"/>
    <s v="2.1 - REMUNERACIONES Y CONTRIBUCIONES"/>
    <s v="2.1.5 - CONTRIBUCIONES A LA SEGURIDAD SOCIAL"/>
    <s v="N"/>
    <s v="00 - N/A"/>
    <s v="10 - FONDO GENERAL"/>
    <s v="(en blanco)"/>
    <s v="99 - MULTIPROVINCIAL"/>
    <n v="236080"/>
    <n v="217402.8"/>
    <n v="236080"/>
    <n v="181168.99999999997"/>
  </r>
  <r>
    <s v="2023"/>
    <x v="0"/>
    <x v="0"/>
    <x v="0"/>
    <x v="0"/>
    <s v="2 - Poder Ejecutivo"/>
    <s v="0203 - MINISTERIO DE DEFENSA"/>
    <s v="0017 - SERVICIO MILITAR VOLUNTARIO"/>
    <x v="0"/>
    <x v="4"/>
    <x v="22"/>
    <s v="2.1 - REMUNERACIONES Y CONTRIBUCIONES"/>
    <s v="2.1.5 - CONTRIBUCIONES A LA SEGURIDAD SOCIAL"/>
    <s v="N"/>
    <s v="00 - N/A"/>
    <s v="10 - FONDO GENERAL"/>
    <s v="(en blanco)"/>
    <s v="99 - MULTIPROVINCIAL"/>
    <n v="39958"/>
    <n v="36795.96"/>
    <n v="39958"/>
    <n v="30663.30000000001"/>
  </r>
  <r>
    <s v="2023"/>
    <x v="0"/>
    <x v="0"/>
    <x v="0"/>
    <x v="0"/>
    <s v="2 - Poder Ejecutivo"/>
    <s v="0203 - MINISTERIO DE DEFENSA"/>
    <s v="0017 - SERVICIO MILITAR VOLUNTARIO"/>
    <x v="0"/>
    <x v="4"/>
    <x v="22"/>
    <s v="2.2 - CONTRATACIÓN DE SERVICIOS"/>
    <s v="2.2.1 - SERVICIOS BÁSICOS"/>
    <s v="N"/>
    <s v="00 - N/A"/>
    <s v="10 - FONDO GENERAL"/>
    <s v="(en blanco)"/>
    <s v="99 - MULTIPROVINCIAL"/>
    <n v="653166"/>
    <n v="551277.94999999995"/>
    <n v="653166"/>
    <n v="551277.94999999995"/>
  </r>
  <r>
    <s v="2023"/>
    <x v="0"/>
    <x v="0"/>
    <x v="0"/>
    <x v="0"/>
    <s v="2 - Poder Ejecutivo"/>
    <s v="0203 - MINISTERIO DE DEFENSA"/>
    <s v="0017 - SERVICIO MILITAR VOLUNTARIO"/>
    <x v="0"/>
    <x v="4"/>
    <x v="22"/>
    <s v="2.2 - CONTRATACIÓN DE SERVICIOS"/>
    <s v="2.2.1 - SERVICIOS BÁSICOS"/>
    <s v="N"/>
    <s v="00 - N/A"/>
    <s v="10 - FONDO GENERAL"/>
    <s v="(en blanco)"/>
    <s v="99 - MULTIPROVINCIAL"/>
    <n v="556486"/>
    <n v="581629.94000000006"/>
    <n v="625486"/>
    <n v="581629.93999999994"/>
  </r>
  <r>
    <s v="2023"/>
    <x v="0"/>
    <x v="0"/>
    <x v="0"/>
    <x v="0"/>
    <s v="2 - Poder Ejecutivo"/>
    <s v="0203 - MINISTERIO DE DEFENSA"/>
    <s v="0017 - SERVICIO MILITAR VOLUNTARIO"/>
    <x v="0"/>
    <x v="4"/>
    <x v="22"/>
    <s v="2.2 - CONTRATACIÓN DE SERVICIOS"/>
    <s v="2.2.1 - SERVICIOS BÁSICOS"/>
    <s v="N"/>
    <s v="00 - N/A"/>
    <s v="10 - FONDO GENERAL"/>
    <s v="(en blanco)"/>
    <s v="99 - MULTIPROVINCIAL"/>
    <n v="8160"/>
    <n v="13693.4"/>
    <n v="8160"/>
    <n v="13693.4"/>
  </r>
  <r>
    <s v="2023"/>
    <x v="0"/>
    <x v="0"/>
    <x v="0"/>
    <x v="0"/>
    <s v="2 - Poder Ejecutivo"/>
    <s v="0203 - MINISTERIO DE DEFENSA"/>
    <s v="0017 - SERVICIO MILITAR VOLUNTARIO"/>
    <x v="0"/>
    <x v="4"/>
    <x v="22"/>
    <s v="2.2 - CONTRATACIÓN DE SERVICIOS"/>
    <s v="2.2.1 - SERVICIOS BÁSICOS"/>
    <s v="N"/>
    <s v="00 - N/A"/>
    <s v="10 - FONDO GENERAL"/>
    <s v="(en blanco)"/>
    <s v="99 - MULTIPROVINCIAL"/>
    <n v="18096"/>
    <n v="14310"/>
    <n v="18096"/>
    <n v="14310"/>
  </r>
  <r>
    <s v="2023"/>
    <x v="0"/>
    <x v="0"/>
    <x v="0"/>
    <x v="0"/>
    <s v="2 - Poder Ejecutivo"/>
    <s v="0203 - MINISTERIO DE DEFENSA"/>
    <s v="0017 - SERVICIO MILITAR VOLUNTARIO"/>
    <x v="0"/>
    <x v="4"/>
    <x v="22"/>
    <s v="2.2 - CONTRATACIÓN DE SERVICIOS"/>
    <s v="2.2.3 - VIÁTICOS"/>
    <s v="N"/>
    <s v="00 - N/A"/>
    <s v="10 - FONDO GENERAL"/>
    <s v="(en blanco)"/>
    <s v="99 - MULTIPROVINCIAL"/>
    <n v="200000"/>
    <n v="69875"/>
    <n v="200000"/>
    <n v="69875"/>
  </r>
  <r>
    <s v="2023"/>
    <x v="0"/>
    <x v="0"/>
    <x v="0"/>
    <x v="0"/>
    <s v="2 - Poder Ejecutivo"/>
    <s v="0203 - MINISTERIO DE DEFENSA"/>
    <s v="0017 - SERVICIO MILITAR VOLUNTARIO"/>
    <x v="0"/>
    <x v="4"/>
    <x v="22"/>
    <s v="2.2 - CONTRATACIÓN DE SERVICIOS"/>
    <s v="2.2.3 - VIÁTICOS"/>
    <s v="N"/>
    <s v="00 - N/A"/>
    <s v="10 - FONDO GENERAL"/>
    <s v="(en blanco)"/>
    <s v="99 - MULTIPROVINCIAL"/>
    <n v="100000"/>
    <n v="0"/>
    <n v="100000"/>
    <n v="0"/>
  </r>
  <r>
    <s v="2023"/>
    <x v="0"/>
    <x v="0"/>
    <x v="0"/>
    <x v="0"/>
    <s v="2 - Poder Ejecutivo"/>
    <s v="0203 - MINISTERIO DE DEFENSA"/>
    <s v="0017 - SERVICIO MILITAR VOLUNTARIO"/>
    <x v="0"/>
    <x v="4"/>
    <x v="22"/>
    <s v="2.2 - CONTRATACIÓN DE SERVICIOS"/>
    <s v="2.2.4 - TRANSPORTE Y ALMACENAJE"/>
    <s v="N"/>
    <s v="00 - N/A"/>
    <s v="10 - FONDO GENERAL"/>
    <s v="(en blanco)"/>
    <s v="99 - MULTIPROVINCIAL"/>
    <n v="160000"/>
    <n v="0"/>
    <n v="0"/>
    <n v="0"/>
  </r>
  <r>
    <s v="2023"/>
    <x v="0"/>
    <x v="0"/>
    <x v="0"/>
    <x v="0"/>
    <s v="2 - Poder Ejecutivo"/>
    <s v="0203 - MINISTERIO DE DEFENSA"/>
    <s v="0017 - SERVICIO MILITAR VOLUNTARIO"/>
    <x v="0"/>
    <x v="4"/>
    <x v="22"/>
    <s v="2.2 - CONTRATACIÓN DE SERVICIOS"/>
    <s v="2.2.5 - ALQUILERES Y RENTAS"/>
    <s v="N"/>
    <s v="00 - N/A"/>
    <s v="10 - FONDO GENERAL"/>
    <s v="(en blanco)"/>
    <s v="99 - MULTIPROVINCIAL"/>
    <n v="1486848"/>
    <n v="1486848"/>
    <n v="1506672"/>
    <n v="1239040"/>
  </r>
  <r>
    <s v="2023"/>
    <x v="0"/>
    <x v="0"/>
    <x v="0"/>
    <x v="0"/>
    <s v="2 - Poder Ejecutivo"/>
    <s v="0203 - MINISTERIO DE DEFENSA"/>
    <s v="0017 - SERVICIO MILITAR VOLUNTARIO"/>
    <x v="0"/>
    <x v="4"/>
    <x v="22"/>
    <s v="2.2 - CONTRATACIÓN DE SERVICIOS"/>
    <s v="2.2.5 - ALQUILERES Y RENTAS"/>
    <s v="N"/>
    <s v="00 - N/A"/>
    <s v="10 - FONDO GENERAL"/>
    <s v="(en blanco)"/>
    <s v="99 - MULTIPROVINCIAL"/>
    <n v="97704"/>
    <n v="175407"/>
    <n v="175407"/>
    <n v="143901"/>
  </r>
  <r>
    <s v="2023"/>
    <x v="0"/>
    <x v="0"/>
    <x v="0"/>
    <x v="0"/>
    <s v="2 - Poder Ejecutivo"/>
    <s v="0203 - MINISTERIO DE DEFENSA"/>
    <s v="0017 - SERVICIO MILITAR VOLUNTARIO"/>
    <x v="0"/>
    <x v="4"/>
    <x v="22"/>
    <s v="2.2 - CONTRATACIÓN DE SERVICIOS"/>
    <s v="2.2.5 - ALQUILERES Y RENTAS"/>
    <s v="N"/>
    <s v="00 - N/A"/>
    <s v="10 - FONDO GENERAL"/>
    <s v="(en blanco)"/>
    <s v="99 - MULTIPROVINCIAL"/>
    <n v="35400"/>
    <n v="55224"/>
    <n v="35400"/>
    <n v="46020"/>
  </r>
  <r>
    <s v="2023"/>
    <x v="0"/>
    <x v="0"/>
    <x v="0"/>
    <x v="0"/>
    <s v="2 - Poder Ejecutivo"/>
    <s v="0203 - MINISTERIO DE DEFENSA"/>
    <s v="0017 - SERVICIO MILITAR VOLUNTARIO"/>
    <x v="0"/>
    <x v="4"/>
    <x v="22"/>
    <s v="2.2 - CONTRATACIÓN DE SERVICIOS"/>
    <s v="2.2.5 - ALQUILERES Y RENTAS"/>
    <s v="N"/>
    <s v="00 - N/A"/>
    <s v="10 - FONDO GENERAL"/>
    <s v="(en blanco)"/>
    <s v="99 - MULTIPROVINCIAL"/>
    <n v="0"/>
    <n v="7670"/>
    <n v="7670"/>
    <n v="7670"/>
  </r>
  <r>
    <s v="2023"/>
    <x v="0"/>
    <x v="0"/>
    <x v="0"/>
    <x v="0"/>
    <s v="2 - Poder Ejecutivo"/>
    <s v="0203 - MINISTERIO DE DEFENSA"/>
    <s v="0017 - SERVICIO MILITAR VOLUNTARIO"/>
    <x v="0"/>
    <x v="4"/>
    <x v="22"/>
    <s v="2.2 - CONTRATACIÓN DE SERVICIOS"/>
    <s v="2.2.7 - SERVICIOS DE CONSERVACIÓN, REPARACIONES MENORES E INSTALACIONES TEMPORALES"/>
    <s v="N"/>
    <s v="00 - N/A"/>
    <s v="10 - FONDO GENERAL"/>
    <s v="(en blanco)"/>
    <s v="99 - MULTIPROVINCIAL"/>
    <n v="60000"/>
    <n v="0"/>
    <n v="60000"/>
    <n v="0"/>
  </r>
  <r>
    <s v="2023"/>
    <x v="0"/>
    <x v="0"/>
    <x v="0"/>
    <x v="0"/>
    <s v="2 - Poder Ejecutivo"/>
    <s v="0203 - MINISTERIO DE DEFENSA"/>
    <s v="0017 - SERVICIO MILITAR VOLUNTARIO"/>
    <x v="0"/>
    <x v="4"/>
    <x v="22"/>
    <s v="2.2 - CONTRATACIÓN DE SERVICIOS"/>
    <s v="2.2.8 - OTROS SERVICIOS NO INCLUIDOS EN CONCEPTOS ANTERIORES"/>
    <s v="N"/>
    <s v="00 - N/A"/>
    <s v="10 - FONDO GENERAL"/>
    <s v="(en blanco)"/>
    <s v="99 - MULTIPROVINCIAL"/>
    <n v="0"/>
    <n v="619995"/>
    <n v="619995"/>
    <n v="619995"/>
  </r>
  <r>
    <s v="2023"/>
    <x v="0"/>
    <x v="0"/>
    <x v="0"/>
    <x v="0"/>
    <s v="2 - Poder Ejecutivo"/>
    <s v="0203 - MINISTERIO DE DEFENSA"/>
    <s v="0017 - SERVICIO MILITAR VOLUNTARIO"/>
    <x v="0"/>
    <x v="4"/>
    <x v="22"/>
    <s v="2.3 - MATERIALES Y SUMINISTROS"/>
    <s v="2.3.1 - ALIMENTOS Y PRODUCTOS AGROFORESTALES"/>
    <s v="N"/>
    <s v="00 - N/A"/>
    <s v="10 - FONDO GENERAL"/>
    <s v="(en blanco)"/>
    <s v="99 - MULTIPROVINCIAL"/>
    <n v="5749800"/>
    <n v="5473830"/>
    <n v="6409686"/>
    <n v="4867890"/>
  </r>
  <r>
    <s v="2023"/>
    <x v="0"/>
    <x v="0"/>
    <x v="0"/>
    <x v="0"/>
    <s v="2 - Poder Ejecutivo"/>
    <s v="0203 - MINISTERIO DE DEFENSA"/>
    <s v="0017 - SERVICIO MILITAR VOLUNTARIO"/>
    <x v="0"/>
    <x v="4"/>
    <x v="22"/>
    <s v="2.3 - MATERIALES Y SUMINISTROS"/>
    <s v="2.3.2 - TEXTILES Y VESTUARIOS"/>
    <s v="N"/>
    <s v="00 - N/A"/>
    <s v="10 - FONDO GENERAL"/>
    <s v="(en blanco)"/>
    <s v="99 - MULTIPROVINCIAL"/>
    <n v="0"/>
    <n v="391406"/>
    <n v="503124.18"/>
    <n v="391406"/>
  </r>
  <r>
    <s v="2023"/>
    <x v="0"/>
    <x v="0"/>
    <x v="0"/>
    <x v="0"/>
    <s v="2 - Poder Ejecutivo"/>
    <s v="0203 - MINISTERIO DE DEFENSA"/>
    <s v="0017 - SERVICIO MILITAR VOLUNTARIO"/>
    <x v="0"/>
    <x v="4"/>
    <x v="22"/>
    <s v="2.3 - MATERIALES Y SUMINISTROS"/>
    <s v="2.3.2 - TEXTILES Y VESTUARIOS"/>
    <s v="N"/>
    <s v="00 - N/A"/>
    <s v="10 - FONDO GENERAL"/>
    <s v="(en blanco)"/>
    <s v="99 - MULTIPROVINCIAL"/>
    <n v="8000000"/>
    <n v="6504451.8600000003"/>
    <n v="7158263.4000000004"/>
    <n v="6504451.8600000003"/>
  </r>
  <r>
    <s v="2023"/>
    <x v="0"/>
    <x v="0"/>
    <x v="0"/>
    <x v="0"/>
    <s v="2 - Poder Ejecutivo"/>
    <s v="0203 - MINISTERIO DE DEFENSA"/>
    <s v="0017 - SERVICIO MILITAR VOLUNTARIO"/>
    <x v="0"/>
    <x v="4"/>
    <x v="22"/>
    <s v="2.3 - MATERIALES Y SUMINISTROS"/>
    <s v="2.3.2 - TEXTILES Y VESTUARIOS"/>
    <s v="N"/>
    <s v="00 - N/A"/>
    <s v="10 - FONDO GENERAL"/>
    <s v="(en blanco)"/>
    <s v="99 - MULTIPROVINCIAL"/>
    <n v="0"/>
    <n v="1015980"/>
    <n v="446040"/>
    <n v="1015980"/>
  </r>
  <r>
    <s v="2023"/>
    <x v="0"/>
    <x v="0"/>
    <x v="0"/>
    <x v="0"/>
    <s v="2 - Poder Ejecutivo"/>
    <s v="0203 - MINISTERIO DE DEFENSA"/>
    <s v="0017 - SERVICIO MILITAR VOLUNTARIO"/>
    <x v="0"/>
    <x v="4"/>
    <x v="22"/>
    <s v="2.3 - MATERIALES Y SUMINISTROS"/>
    <s v="2.3.3 - PAPEL, CARTÓN E IMPRESOS"/>
    <s v="N"/>
    <s v="00 - N/A"/>
    <s v="10 - FONDO GENERAL"/>
    <s v="(en blanco)"/>
    <s v="99 - MULTIPROVINCIAL"/>
    <n v="4069183"/>
    <n v="55519"/>
    <n v="151635"/>
    <n v="55519"/>
  </r>
  <r>
    <s v="2023"/>
    <x v="0"/>
    <x v="0"/>
    <x v="0"/>
    <x v="0"/>
    <s v="2 - Poder Ejecutivo"/>
    <s v="0203 - MINISTERIO DE DEFENSA"/>
    <s v="0017 - SERVICIO MILITAR VOLUNTARIO"/>
    <x v="0"/>
    <x v="4"/>
    <x v="22"/>
    <s v="2.3 - MATERIALES Y SUMINISTROS"/>
    <s v="2.3.3 - PAPEL, CARTÓN E IMPRESOS"/>
    <s v="N"/>
    <s v="00 - N/A"/>
    <s v="10 - FONDO GENERAL"/>
    <s v="(en blanco)"/>
    <s v="99 - MULTIPROVINCIAL"/>
    <n v="60000"/>
    <n v="110153"/>
    <n v="105315"/>
    <n v="110153"/>
  </r>
  <r>
    <s v="2023"/>
    <x v="0"/>
    <x v="0"/>
    <x v="0"/>
    <x v="0"/>
    <s v="2 - Poder Ejecutivo"/>
    <s v="0203 - MINISTERIO DE DEFENSA"/>
    <s v="0017 - SERVICIO MILITAR VOLUNTARIO"/>
    <x v="0"/>
    <x v="4"/>
    <x v="22"/>
    <s v="2.3 - MATERIALES Y SUMINISTROS"/>
    <s v="2.3.3 - PAPEL, CARTÓN E IMPRESOS"/>
    <s v="N"/>
    <s v="00 - N/A"/>
    <s v="10 - FONDO GENERAL"/>
    <s v="(en blanco)"/>
    <s v="99 - MULTIPROVINCIAL"/>
    <n v="140000"/>
    <n v="88706.5"/>
    <n v="88707"/>
    <n v="88706.5"/>
  </r>
  <r>
    <s v="2023"/>
    <x v="0"/>
    <x v="0"/>
    <x v="0"/>
    <x v="0"/>
    <s v="2 - Poder Ejecutivo"/>
    <s v="0203 - MINISTERIO DE DEFENSA"/>
    <s v="0017 - SERVICIO MILITAR VOLUNTARIO"/>
    <x v="0"/>
    <x v="4"/>
    <x v="22"/>
    <s v="2.3 - MATERIALES Y SUMINISTROS"/>
    <s v="2.3.4 - PRODUCTOS FARMACÉUTICOS"/>
    <s v="N"/>
    <s v="00 - N/A"/>
    <s v="10 - FONDO GENERAL"/>
    <s v="(en blanco)"/>
    <s v="99 - MULTIPROVINCIAL"/>
    <n v="1200000"/>
    <n v="1200000"/>
    <n v="1200000"/>
    <n v="1000000"/>
  </r>
  <r>
    <s v="2023"/>
    <x v="0"/>
    <x v="0"/>
    <x v="0"/>
    <x v="0"/>
    <s v="2 - Poder Ejecutivo"/>
    <s v="0203 - MINISTERIO DE DEFENSA"/>
    <s v="0017 - SERVICIO MILITAR VOLUNTARIO"/>
    <x v="0"/>
    <x v="4"/>
    <x v="22"/>
    <s v="2.3 - MATERIALES Y SUMINISTROS"/>
    <s v="2.3.5 - CUERO, CAUCHO Y PLÁSTICO"/>
    <s v="N"/>
    <s v="00 - N/A"/>
    <s v="10 - FONDO GENERAL"/>
    <s v="(en blanco)"/>
    <s v="99 - MULTIPROVINCIAL"/>
    <n v="60000"/>
    <n v="14573"/>
    <n v="14573"/>
    <n v="14573"/>
  </r>
  <r>
    <s v="2023"/>
    <x v="0"/>
    <x v="0"/>
    <x v="0"/>
    <x v="0"/>
    <s v="2 - Poder Ejecutivo"/>
    <s v="0203 - MINISTERIO DE DEFENSA"/>
    <s v="0017 - SERVICIO MILITAR VOLUNTARIO"/>
    <x v="0"/>
    <x v="4"/>
    <x v="22"/>
    <s v="2.3 - MATERIALES Y SUMINISTROS"/>
    <s v="2.3.5 - CUERO, CAUCHO Y PLÁSTICO"/>
    <s v="N"/>
    <s v="00 - N/A"/>
    <s v="10 - FONDO GENERAL"/>
    <s v="(en blanco)"/>
    <s v="99 - MULTIPROVINCIAL"/>
    <n v="0"/>
    <n v="708"/>
    <n v="708"/>
    <n v="708"/>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849.6"/>
    <n v="849.6"/>
    <n v="849.6"/>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1416"/>
    <n v="1416"/>
    <n v="1416"/>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0"/>
    <n v="50000"/>
    <n v="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4400000"/>
    <n v="4220000"/>
    <n v="4400000"/>
    <n v="362000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9204"/>
    <n v="7800"/>
    <n v="9204"/>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2360"/>
    <n v="2360"/>
    <n v="236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21830"/>
    <n v="16018"/>
    <n v="2183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51205.20000000001"/>
    <n v="156044"/>
    <n v="151205.20000000001"/>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3452"/>
    <n v="11400"/>
    <n v="1345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96821.200000000012"/>
    <n v="192200"/>
    <n v="96821.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0"/>
    <n v="0.72000000000116415"/>
    <n v="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206.5"/>
    <n v="206.5"/>
    <n v="206.5"/>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40311.160000000003"/>
    <n v="40312"/>
    <n v="40311.160000000003"/>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18016.72"/>
    <n v="100000"/>
    <n v="118016.7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58315.6"/>
    <n v="74536"/>
    <n v="58315.6"/>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46751.6"/>
    <n v="46751.6"/>
    <n v="46751.6"/>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6844"/>
    <n v="2000"/>
    <n v="6844"/>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225616"/>
    <n v="225616"/>
    <n v="225616"/>
  </r>
  <r>
    <s v="2023"/>
    <x v="0"/>
    <x v="0"/>
    <x v="1"/>
    <x v="1"/>
    <s v="2 - Poder Ejecutivo"/>
    <s v="0203 - MINISTERIO DE DEFENSA"/>
    <s v="0017 - SERVICIO MILITAR VOLUNTARIO"/>
    <x v="0"/>
    <x v="4"/>
    <x v="22"/>
    <s v="2.3 - MATERIALES Y SUMINISTROS"/>
    <s v="2.3.9 - PRODUCTOS Y ÚTILES VARIOS"/>
    <s v="N"/>
    <s v="00 - N/A"/>
    <s v="10 - FONDO GENERAL"/>
    <s v="(en blanco)"/>
    <s v="99 - MULTIPROVINCIAL"/>
    <n v="0"/>
    <n v="0"/>
    <n v="0"/>
    <n v="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881850"/>
    <n v="0"/>
    <n v="0"/>
    <n v="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0"/>
    <n v="881850"/>
    <n v="881850"/>
    <n v="734875"/>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25500000"/>
    <n v="25500000"/>
    <n v="25500000"/>
    <n v="212500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5400000"/>
    <n v="4500000"/>
    <n v="5400000"/>
    <n v="45000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4470600"/>
    <n v="4470600"/>
    <n v="4470600"/>
    <n v="37255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2572000"/>
    <n v="0"/>
    <n v="2572000"/>
    <n v="0"/>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en blanco)"/>
    <s v="99 - MULTIPROVINCIAL"/>
    <n v="381000"/>
    <n v="379488.84"/>
    <n v="381000"/>
    <n v="316240.7"/>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en blanco)"/>
    <s v="99 - MULTIPROVINCIAL"/>
    <n v="60000"/>
    <n v="58877.040000000008"/>
    <n v="60000"/>
    <n v="49064.19999999999"/>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500000"/>
    <n v="1032846.75"/>
    <n v="1500000"/>
    <n v="1032846.75"/>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50000"/>
    <n v="178287.97"/>
    <n v="150000"/>
    <n v="178287.97"/>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200000"/>
    <n v="1037519.0499999999"/>
    <n v="1200000"/>
    <n v="1037519.0499999999"/>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35000"/>
    <n v="7619.8"/>
    <n v="35000"/>
    <n v="7619.8"/>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35000"/>
    <n v="16594"/>
    <n v="35000"/>
    <n v="16594"/>
  </r>
  <r>
    <s v="2023"/>
    <x v="0"/>
    <x v="0"/>
    <x v="0"/>
    <x v="0"/>
    <s v="2 - Poder Ejecutivo"/>
    <s v="0203 - MINISTERIO DE DEFENSA"/>
    <s v="0019 - SUPERINTENDENCIA DE VIGILANCIA Y SEGURIDAD PRIVADA"/>
    <x v="0"/>
    <x v="4"/>
    <x v="22"/>
    <s v="2.2 - CONTRATACIÓN DE SERVICIOS"/>
    <s v="2.2.3 - VIÁTICOS"/>
    <s v="N"/>
    <s v="00 - N/A"/>
    <s v="10 - FONDO GENERAL"/>
    <s v="(en blanco)"/>
    <s v="99 - MULTIPROVINCIAL"/>
    <n v="4152000"/>
    <n v="3446000"/>
    <n v="4152000"/>
    <n v="34460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3744000"/>
    <n v="3744000"/>
    <n v="3744000"/>
    <n v="31200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240000"/>
    <n v="200000"/>
    <n v="240000"/>
    <n v="2000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0"/>
    <n v="145000"/>
    <n v="145000"/>
    <n v="145000"/>
  </r>
  <r>
    <s v="2023"/>
    <x v="0"/>
    <x v="0"/>
    <x v="0"/>
    <x v="0"/>
    <s v="2 - Poder Ejecutivo"/>
    <s v="0203 - MINISTERIO DE DEFENSA"/>
    <s v="0019 - SUPERINTENDENCIA DE VIGILANCIA Y SEGURIDAD PRIVADA"/>
    <x v="0"/>
    <x v="4"/>
    <x v="22"/>
    <s v="2.2 - CONTRATACIÓN DE SERVICIOS"/>
    <s v="2.2.6 - SEGUROS"/>
    <s v="N"/>
    <s v="00 - N/A"/>
    <s v="10 - FONDO GENERAL"/>
    <s v="(en blanco)"/>
    <s v="99 - MULTIPROVINCIAL"/>
    <n v="500000"/>
    <n v="319053.07"/>
    <n v="500000"/>
    <n v="319053.07"/>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0"/>
    <n v="1000"/>
    <n v="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0"/>
    <n v="200000"/>
    <n v="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204848"/>
    <n v="99000"/>
    <n v="204848"/>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en blanco)"/>
    <s v="99 - MULTIPROVINCIAL"/>
    <n v="250000"/>
    <n v="293963.95999999996"/>
    <n v="250000"/>
    <n v="293963.95999999996"/>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en blanco)"/>
    <s v="99 - MULTIPROVINCIAL"/>
    <n v="529230"/>
    <n v="441025"/>
    <n v="529230"/>
    <n v="441025"/>
  </r>
  <r>
    <s v="2023"/>
    <x v="0"/>
    <x v="0"/>
    <x v="0"/>
    <x v="0"/>
    <s v="2 - Poder Ejecutivo"/>
    <s v="0203 - MINISTERIO DE DEFENSA"/>
    <s v="0019 - SUPERINTENDENCIA DE VIGILANCIA Y SEGURIDAD PRIVADA"/>
    <x v="0"/>
    <x v="4"/>
    <x v="22"/>
    <s v="2.3 - MATERIALES Y SUMINISTROS"/>
    <s v="2.3.1 - ALIMENTOS Y PRODUCTOS AGROFORESTALES"/>
    <s v="N"/>
    <s v="00 - N/A"/>
    <s v="10 - FONDO GENERAL"/>
    <s v="(en blanco)"/>
    <s v="99 - MULTIPROVINCIAL"/>
    <n v="3912000"/>
    <n v="3228020.2"/>
    <n v="3912000"/>
    <n v="3228020.2"/>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400000"/>
    <n v="0"/>
    <n v="300000"/>
    <n v="0"/>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0"/>
    <n v="825326.57000000007"/>
    <n v="655000"/>
    <n v="666498.57000000007"/>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350000"/>
    <n v="174000.2"/>
    <n v="350000"/>
    <n v="174000.2"/>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2461732"/>
    <n v="187207"/>
    <n v="159732"/>
    <n v="187207"/>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400000"/>
    <n v="83485"/>
    <n v="286000"/>
    <n v="83485"/>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350000"/>
    <n v="224731"/>
    <n v="304058"/>
    <n v="224731"/>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250000"/>
    <n v="85759.99"/>
    <n v="250000"/>
    <n v="85759.99"/>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200000"/>
    <n v="0"/>
    <n v="50000"/>
    <n v="0"/>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167979"/>
    <n v="0"/>
    <n v="67979"/>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en blanco)"/>
    <s v="99 - MULTIPROVINCIAL"/>
    <n v="150000"/>
    <n v="0"/>
    <n v="50000"/>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en blanco)"/>
    <s v="99 - MULTIPROVINCIAL"/>
    <n v="400000"/>
    <n v="138532"/>
    <n v="227000"/>
    <n v="138532"/>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4872000"/>
    <n v="4872000"/>
    <n v="4872000"/>
    <n v="4060000"/>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300000"/>
    <n v="223787"/>
    <n v="300000"/>
    <n v="223787"/>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300000"/>
    <n v="278314.8"/>
    <n v="300000"/>
    <n v="278314.8"/>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300000"/>
    <n v="271293.8"/>
    <n v="300000"/>
    <n v="271293.8"/>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400000"/>
    <n v="0"/>
    <n v="100000"/>
    <n v="0"/>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512926.2"/>
    <n v="300000"/>
    <n v="512926.2"/>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8024"/>
    <n v="7800"/>
    <n v="8024"/>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150000"/>
    <n v="77974.399999999994"/>
    <n v="142200"/>
    <n v="77974.399999999994"/>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139619.85999999999"/>
    <n v="200000"/>
    <n v="139619.85999999999"/>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150000"/>
    <n v="16992"/>
    <n v="150000"/>
    <n v="16992"/>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0"/>
    <n v="0"/>
    <n v="0"/>
    <n v="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0"/>
    <n v="1563100"/>
    <n v="2010000"/>
    <n v="15631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38499286"/>
    <n v="121994106.09999998"/>
    <n v="150595611"/>
    <n v="121994106.09999998"/>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0800000"/>
    <n v="9199300"/>
    <n v="11493950"/>
    <n v="91993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53562312"/>
    <n v="44520043.600000001"/>
    <n v="51552312"/>
    <n v="44520043.600000001"/>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6005132"/>
    <n v="0"/>
    <n v="16305132"/>
    <n v="0"/>
  </r>
  <r>
    <s v="2023"/>
    <x v="0"/>
    <x v="0"/>
    <x v="0"/>
    <x v="0"/>
    <s v="2 - Poder Ejecutivo"/>
    <s v="0203 - MINISTERIO DE DEFENSA"/>
    <s v="0020 - CUERPO ESPECIALIZADO PARA LA SEGURIDAD DEL METRO DE SANTO DOMINGO"/>
    <x v="0"/>
    <x v="4"/>
    <x v="22"/>
    <s v="2.1 - REMUNERACIONES Y CONTRIBUCIONES"/>
    <s v="2.1.2 - SOBRESUELDOS"/>
    <s v="N"/>
    <s v="00 - N/A"/>
    <s v="10 - FONDO GENERAL"/>
    <s v="(en blanco)"/>
    <s v="99 - MULTIPROVINCIAL"/>
    <n v="0"/>
    <n v="1706050"/>
    <n v="1706050"/>
    <n v="1706050"/>
  </r>
  <r>
    <s v="2023"/>
    <x v="0"/>
    <x v="0"/>
    <x v="0"/>
    <x v="0"/>
    <s v="2 - Poder Ejecutivo"/>
    <s v="0203 - MINISTERIO DE DEFENSA"/>
    <s v="0020 - CUERPO ESPECIALIZADO PARA LA SEGURIDAD DEL METRO DE SANTO DOMINGO"/>
    <x v="0"/>
    <x v="4"/>
    <x v="22"/>
    <s v="2.1 - REMUNERACIONES Y CONTRIBUCIONES"/>
    <s v="2.1.2 - SOBRESUELDOS"/>
    <s v="N"/>
    <s v="00 - N/A"/>
    <s v="10 - FONDO GENERAL"/>
    <s v="(en blanco)"/>
    <s v="99 - MULTIPROVINCIAL"/>
    <n v="10028325"/>
    <n v="0"/>
    <n v="0"/>
    <n v="0"/>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en blanco)"/>
    <s v="99 - MULTIPROVINCIAL"/>
    <n v="3797567"/>
    <n v="3266195.7199999997"/>
    <n v="3797567"/>
    <n v="3266195.72"/>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en blanco)"/>
    <s v="99 - MULTIPROVINCIAL"/>
    <n v="642747"/>
    <n v="552811.54999999993"/>
    <n v="642747"/>
    <n v="552811.54999999993"/>
  </r>
  <r>
    <s v="2023"/>
    <x v="0"/>
    <x v="0"/>
    <x v="0"/>
    <x v="0"/>
    <s v="2 - Poder Ejecutivo"/>
    <s v="0203 - MINISTERIO DE DEFENSA"/>
    <s v="0020 - CUERPO ESPECIALIZADO PARA LA SEGURIDAD DEL METRO DE SANTO DOMINGO"/>
    <x v="0"/>
    <x v="4"/>
    <x v="22"/>
    <s v="2.2 - CONTRATACIÓN DE SERVICIOS"/>
    <s v="2.2.1 - SERVICIOS BÁSICOS"/>
    <s v="N"/>
    <s v="00 - N/A"/>
    <s v="10 - FONDO GENERAL"/>
    <s v="(en blanco)"/>
    <s v="99 - MULTIPROVINCIAL"/>
    <n v="8400000"/>
    <n v="6392952.1500000004"/>
    <n v="8400000"/>
    <n v="6392952.1500000004"/>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en blanco)"/>
    <s v="99 - MULTIPROVINCIAL"/>
    <n v="175000"/>
    <n v="0"/>
    <n v="175000"/>
    <n v="0"/>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en blanco)"/>
    <s v="99 - MULTIPROVINCIAL"/>
    <n v="250000"/>
    <n v="440806.69"/>
    <n v="460000"/>
    <n v="411088.4"/>
  </r>
  <r>
    <s v="2023"/>
    <x v="0"/>
    <x v="0"/>
    <x v="0"/>
    <x v="0"/>
    <s v="2 - Poder Ejecutivo"/>
    <s v="0203 - MINISTERIO DE DEFENSA"/>
    <s v="0020 - CUERPO ESPECIALIZADO PARA LA SEGURIDAD DEL METRO DE SANTO DOMINGO"/>
    <x v="0"/>
    <x v="4"/>
    <x v="22"/>
    <s v="2.2 - CONTRATACIÓN DE SERVICIOS"/>
    <s v="2.2.5 - ALQUILERES Y RENTAS"/>
    <s v="N"/>
    <s v="00 - N/A"/>
    <s v="10 - FONDO GENERAL"/>
    <s v="(en blanco)"/>
    <s v="99 - MULTIPROVINCIAL"/>
    <n v="480000"/>
    <n v="389400"/>
    <n v="480000"/>
    <n v="304792.23"/>
  </r>
  <r>
    <s v="2023"/>
    <x v="0"/>
    <x v="0"/>
    <x v="0"/>
    <x v="0"/>
    <s v="2 - Poder Ejecutivo"/>
    <s v="0203 - MINISTERIO DE DEFENSA"/>
    <s v="0020 - CUERPO ESPECIALIZADO PARA LA SEGURIDAD DEL METRO DE SANTO DOMINGO"/>
    <x v="0"/>
    <x v="4"/>
    <x v="22"/>
    <s v="2.2 - CONTRATACIÓN DE SERVICIOS"/>
    <s v="2.2.5 - ALQUILERES Y RENTAS"/>
    <s v="N"/>
    <s v="00 - N/A"/>
    <s v="10 - FONDO GENERAL"/>
    <s v="(en blanco)"/>
    <s v="99 - MULTIPROVINCIAL"/>
    <n v="100000"/>
    <n v="0"/>
    <n v="100000"/>
    <n v="0"/>
  </r>
  <r>
    <s v="2023"/>
    <x v="0"/>
    <x v="0"/>
    <x v="0"/>
    <x v="0"/>
    <s v="2 - Poder Ejecutivo"/>
    <s v="0203 - MINISTERIO DE DEFENSA"/>
    <s v="0020 - CUERPO ESPECIALIZADO PARA LA SEGURIDAD DEL METRO DE SANTO DOMINGO"/>
    <x v="0"/>
    <x v="4"/>
    <x v="22"/>
    <s v="2.2 - CONTRATACIÓN DE SERVICIOS"/>
    <s v="2.2.6 - SEGUROS"/>
    <s v="N"/>
    <s v="00 - N/A"/>
    <s v="10 - FONDO GENERAL"/>
    <s v="(en blanco)"/>
    <s v="99 - MULTIPROVINCIAL"/>
    <n v="150000"/>
    <n v="166731.66"/>
    <n v="167700"/>
    <n v="166731.66"/>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1000000"/>
    <n v="1218561.2"/>
    <n v="1000000"/>
    <n v="1218561.19"/>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0"/>
    <n v="364424.3"/>
    <n v="300000"/>
    <n v="364424.3"/>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500000"/>
    <n v="0"/>
    <n v="300000"/>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120000"/>
    <n v="0"/>
    <n v="114000"/>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300000"/>
    <n v="308499.99"/>
    <n v="246000"/>
    <n v="15930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420000"/>
    <n v="169920"/>
    <n v="420000"/>
    <n v="12744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50000"/>
    <n v="94400"/>
    <n v="150000"/>
    <n v="9440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00000"/>
    <n v="6156146.8100000005"/>
    <n v="6710000"/>
    <n v="6156146.8100000005"/>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00000"/>
    <n v="0"/>
    <n v="0"/>
    <n v="0"/>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en blanco)"/>
    <s v="99 - MULTIPROVINCIAL"/>
    <n v="200000"/>
    <n v="431431.6"/>
    <n v="200000"/>
    <n v="431431.6"/>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en blanco)"/>
    <s v="99 - MULTIPROVINCIAL"/>
    <n v="500000"/>
    <n v="0"/>
    <n v="300000"/>
    <n v="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36668019"/>
    <n v="32401727"/>
    <n v="38540250"/>
    <n v="32401727"/>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200000"/>
    <n v="833375"/>
    <n v="833375"/>
    <n v="833375"/>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00000"/>
    <n v="43700"/>
    <n v="43700"/>
    <n v="4370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50000"/>
    <n v="107852"/>
    <n v="107852"/>
    <n v="107852"/>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11000000"/>
    <n v="35562.1"/>
    <n v="1074957"/>
    <n v="560.5"/>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500000"/>
    <n v="1656861.04"/>
    <n v="500000"/>
    <n v="1636660"/>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7900000"/>
    <n v="6086290.1399999997"/>
    <n v="7636439"/>
    <n v="5885690.1399999997"/>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7200000"/>
    <n v="2891180.54"/>
    <n v="4024939.82"/>
    <n v="2891180.5399999996"/>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450000"/>
    <n v="436198.8"/>
    <n v="450000"/>
    <n v="319614.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300000"/>
    <n v="679420.4"/>
    <n v="300000"/>
    <n v="605080.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250000"/>
    <n v="92724.4"/>
    <n v="548619"/>
    <n v="92724.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30000"/>
    <n v="0"/>
    <n v="0"/>
    <n v="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en blanco)"/>
    <s v="99 - MULTIPROVINCIAL"/>
    <n v="540000"/>
    <n v="108850"/>
    <n v="90000"/>
    <n v="1088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en blanco)"/>
    <s v="99 - MULTIPROVINCIAL"/>
    <n v="0"/>
    <n v="367611.3"/>
    <n v="493946.30000000005"/>
    <n v="367611.3"/>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400000"/>
    <n v="58412"/>
    <n v="58412"/>
    <n v="58412"/>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0"/>
    <n v="11682"/>
    <n v="11682"/>
    <n v="11682"/>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205000"/>
    <n v="90607.05"/>
    <n v="129194"/>
    <n v="80229.070000000007"/>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191909.94"/>
    <n v="200000"/>
    <n v="181995.6"/>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59"/>
    <n v="50000"/>
    <n v="5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6981.36"/>
    <n v="6982"/>
    <n v="6981.35"/>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23990.129999999997"/>
    <n v="14000"/>
    <n v="23990.129999999997"/>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117403.57999999997"/>
    <n v="344185"/>
    <n v="113125.4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946749"/>
    <n v="586440.57999999996"/>
    <n v="946501.53000000014"/>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150000"/>
    <n v="32473.599999999999"/>
    <n v="150000"/>
    <n v="32473.599999999999"/>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200000"/>
    <n v="10200000"/>
    <n v="10200000"/>
    <n v="8500000"/>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20000"/>
    <n v="1018440"/>
    <n v="1020000"/>
    <n v="470484.54"/>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0000"/>
    <n v="81433.17"/>
    <n v="100000"/>
    <n v="81433.17"/>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200000"/>
    <n v="6136"/>
    <n v="100000"/>
    <n v="0"/>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500000"/>
    <n v="814523.45999999985"/>
    <n v="500000"/>
    <n v="656375.71"/>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0"/>
    <n v="334414.63000000006"/>
    <n v="645780.68000000005"/>
    <n v="312891.42999999993"/>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00000"/>
    <n v="639518.69999999995"/>
    <n v="609663.30000000005"/>
    <n v="529855.4"/>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00000"/>
    <n v="408836.95"/>
    <n v="400000"/>
    <n v="327352.2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0"/>
    <n v="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200000"/>
    <n v="73685"/>
    <n v="200000"/>
    <n v="7368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150000"/>
    <n v="42522.48"/>
    <n v="150000"/>
    <n v="42522.4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329887"/>
    <n v="18408"/>
    <n v="329887"/>
    <n v="1840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300000"/>
    <n v="940479.46"/>
    <n v="306862"/>
    <n v="881125.84999999986"/>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423896.12"/>
    <n v="30000"/>
    <n v="423896.1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250000"/>
    <n v="314163.81"/>
    <n v="250000"/>
    <n v="314163.81"/>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286244.40000000002"/>
    <n v="836495.02"/>
    <n v="156444.4"/>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50000"/>
    <n v="0"/>
    <n v="45000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500000"/>
    <n v="1627515"/>
    <n v="1300000"/>
    <n v="1627515"/>
  </r>
  <r>
    <s v="2023"/>
    <x v="0"/>
    <x v="0"/>
    <x v="1"/>
    <x v="1"/>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0"/>
    <n v="0"/>
    <n v="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en blanco)"/>
    <s v="99 - MULTIPROVINCIAL"/>
    <n v="36780000"/>
    <n v="36780000"/>
    <n v="36780000"/>
    <n v="3011800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en blanco)"/>
    <s v="99 - MULTIPROVINCIAL"/>
    <n v="3065000"/>
    <n v="3065000"/>
    <n v="3065000"/>
    <n v="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88233052"/>
    <n v="662283052"/>
    <n v="662283052"/>
    <n v="56802106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4000000"/>
    <n v="54000000"/>
    <n v="54000000"/>
    <n v="4500000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5200000"/>
    <n v="55200000"/>
    <n v="55200000"/>
    <n v="43914296"/>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4500000"/>
    <n v="60229167"/>
    <n v="60229167"/>
    <n v="0"/>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en blanco)"/>
    <s v="99 - MULTIPROVINCIAL"/>
    <n v="39570571"/>
    <n v="39570571"/>
    <n v="43757446"/>
    <n v="31261952.75"/>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en blanco)"/>
    <s v="99 - MULTIPROVINCIAL"/>
    <n v="5148000"/>
    <n v="5148000"/>
    <n v="5148000"/>
    <n v="4158500"/>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en blanco)"/>
    <s v="99 - MULTIPROVINCIAL"/>
    <n v="38390698"/>
    <n v="38390698"/>
    <n v="43265073"/>
    <n v="22516867.789999999"/>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en blanco)"/>
    <s v="99 - MULTIPROVINCIAL"/>
    <n v="4102351"/>
    <n v="4102351"/>
    <n v="4927351"/>
    <n v="3810834.2399999993"/>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6000000"/>
    <n v="4330125.0200000005"/>
    <n v="6000000"/>
    <n v="4330125.0200000005"/>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9000000"/>
    <n v="8678262.9299999978"/>
    <n v="9000000"/>
    <n v="8678262.9299999997"/>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1155960"/>
    <n v="971158"/>
    <n v="1155960"/>
    <n v="971158"/>
  </r>
  <r>
    <s v="2023"/>
    <x v="0"/>
    <x v="0"/>
    <x v="0"/>
    <x v="0"/>
    <s v="2 - Poder Ejecutivo"/>
    <s v="0203 - MINISTERIO DE DEFENSA"/>
    <s v="0026 - Cuerpo Especializado de Seguridad Aeroportuaria y de Aviación Civil (CESAC)"/>
    <x v="0"/>
    <x v="4"/>
    <x v="22"/>
    <s v="2.2 - CONTRATACIÓN DE SERVICIOS"/>
    <s v="2.2.2 - PUBLICIDAD, IMPRESIÓN Y ENCUADERNACIÓN"/>
    <s v="N"/>
    <s v="00 - N/A"/>
    <s v="20 - FONDOS CON DESTINO ESPECÍFICO"/>
    <s v="(en blanco)"/>
    <s v="99 - MULTIPROVINCIAL"/>
    <n v="797544"/>
    <n v="3515322.8"/>
    <n v="3797544"/>
    <n v="3515322.8"/>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en blanco)"/>
    <s v="99 - MULTIPROVINCIAL"/>
    <n v="6000000"/>
    <n v="4075950"/>
    <n v="6000000"/>
    <n v="4075950"/>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en blanco)"/>
    <s v="99 - MULTIPROVINCIAL"/>
    <n v="3000000"/>
    <n v="61772.5"/>
    <n v="3000000"/>
    <n v="61772.5"/>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en blanco)"/>
    <s v="99 - MULTIPROVINCIAL"/>
    <n v="1000000"/>
    <n v="861555.09000000008"/>
    <n v="1000000"/>
    <n v="861555.08000000007"/>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en blanco)"/>
    <s v="99 - MULTIPROVINCIAL"/>
    <n v="500000"/>
    <n v="0"/>
    <n v="500000"/>
    <n v="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10000000"/>
    <n v="7260540"/>
    <n v="10000000"/>
    <n v="347274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0"/>
    <n v="363000"/>
    <n v="1000000"/>
    <n v="36300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0"/>
    <n v="311520"/>
    <n v="400000"/>
    <n v="29854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5000000"/>
    <n v="287772.5"/>
    <n v="5000000"/>
    <n v="213774.7"/>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4000000"/>
    <n v="112929.53"/>
    <n v="4000000"/>
    <n v="112929.53"/>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5000000"/>
    <n v="0"/>
    <n v="5000000"/>
    <n v="0"/>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3000000"/>
    <n v="37401.370000000003"/>
    <n v="3000000"/>
    <n v="37401.370000000003"/>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6000000"/>
    <n v="6765"/>
    <n v="6000000"/>
    <n v="6765"/>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0"/>
    <n v="61360"/>
    <n v="70000"/>
    <n v="61360"/>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5000000"/>
    <n v="312487.59999999998"/>
    <n v="5100000"/>
    <n v="195360.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15000000"/>
    <n v="7209300"/>
    <n v="15000000"/>
    <n v="3300609.2899999996"/>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0"/>
    <n v="1699956.38"/>
    <n v="1700000"/>
    <n v="1410738.3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6000000"/>
    <n v="2287548"/>
    <n v="8000000"/>
    <n v="2287548"/>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342200"/>
    <n v="600000"/>
    <n v="34220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0"/>
    <n v="10000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2400000"/>
    <n v="205700"/>
    <n v="24000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1508692"/>
    <n v="3120000"/>
    <n v="711397.05"/>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en blanco)"/>
    <s v="99 - MULTIPROVINCIAL"/>
    <n v="5000000"/>
    <n v="774297.71"/>
    <n v="5000000"/>
    <n v="774297.71"/>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en blanco)"/>
    <s v="99 - MULTIPROVINCIAL"/>
    <n v="0"/>
    <n v="5140566.16"/>
    <n v="5200000"/>
    <n v="5140566.16"/>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100000000"/>
    <n v="66512431.240000002"/>
    <n v="97700000"/>
    <n v="65828611.239999995"/>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15000000"/>
    <n v="186263"/>
    <n v="13000000"/>
    <n v="186263"/>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0"/>
    <n v="0"/>
    <n v="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600000"/>
    <n v="264000.02"/>
    <n v="600000"/>
    <n v="171750"/>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0"/>
    <n v="6212.7"/>
    <n v="80000"/>
    <n v="5268.7"/>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6000000"/>
    <n v="2231888.5799999996"/>
    <n v="6000000"/>
    <n v="1772170.02"/>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30000000"/>
    <n v="22308000.300000001"/>
    <n v="30000000"/>
    <n v="12515198"/>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20000000"/>
    <n v="13895992.699999999"/>
    <n v="20000000"/>
    <n v="9085528"/>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20000000"/>
    <n v="1970675.05"/>
    <n v="16260000"/>
    <n v="1970675.0499999998"/>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5000000"/>
    <n v="1102216.6400000001"/>
    <n v="5000000"/>
    <n v="1102216.6399999999"/>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8000000"/>
    <n v="94400"/>
    <n v="8000000"/>
    <n v="94400"/>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en blanco)"/>
    <s v="99 - MULTIPROVINCIAL"/>
    <n v="15000000"/>
    <n v="167400.4"/>
    <n v="11000000"/>
    <n v="167400.4"/>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en blanco)"/>
    <s v="99 - MULTIPROVINCIAL"/>
    <n v="6000000"/>
    <n v="3947558.1"/>
    <n v="6000000"/>
    <n v="3947558.1"/>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10000000"/>
    <n v="2791415.1799999997"/>
    <n v="10000000"/>
    <n v="2791415.1799999997"/>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30000000"/>
    <n v="16319.4"/>
    <n v="19860000"/>
    <n v="16319.4"/>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5000000"/>
    <n v="255805.63"/>
    <n v="5000000"/>
    <n v="254646.14"/>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2000000"/>
    <n v="93199.06"/>
    <n v="2000000"/>
    <n v="40984.06"/>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800000"/>
    <n v="9263"/>
    <n v="800000"/>
    <n v="0"/>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28862.799999999999"/>
    <n v="80000"/>
    <n v="9392.7999999999993"/>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135441.52000000002"/>
    <n v="500000"/>
    <n v="127801.02"/>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15000000"/>
    <n v="727841.1"/>
    <n v="15000000"/>
    <n v="587148.71"/>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69030"/>
    <n v="80000"/>
    <n v="69030"/>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46686.070000000007"/>
    <n v="500000"/>
    <n v="24600.190000000002"/>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6106.5"/>
    <n v="10000"/>
    <n v="531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5000000"/>
    <n v="3957707.92"/>
    <n v="15000000"/>
    <n v="3957707.9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0"/>
    <n v="20161527.100000001"/>
    <n v="30000000"/>
    <n v="17722848.859999999"/>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2119449.7999999998"/>
    <n v="1000000"/>
    <n v="860395.41999999993"/>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9000000"/>
    <n v="2541837.7999999998"/>
    <n v="9000000"/>
    <n v="2541837.7999999998"/>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7000000"/>
    <n v="0"/>
    <n v="700000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0"/>
    <n v="12773737.800000001"/>
    <n v="30000000"/>
    <n v="8876084.7999999989"/>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
    <n v="28800"/>
    <n v="3000000"/>
    <n v="2880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0"/>
    <n v="670584.63"/>
    <n v="2000000"/>
    <n v="485310.4"/>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15605.5"/>
    <n v="1000000"/>
    <n v="15605.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588296.2699999999"/>
    <n v="1000000"/>
    <n v="549161.57000000007"/>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30000000"/>
    <n v="3111244.6399999997"/>
    <n v="26000000"/>
    <n v="3111244.6399999997"/>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3823.2"/>
    <n v="10000"/>
    <n v="3823.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30000000"/>
    <n v="6446435.79"/>
    <n v="23600000"/>
    <n v="5787547.390000000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2000000"/>
    <n v="1500593.2"/>
    <n v="2000000"/>
    <n v="1500593.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52156"/>
    <n v="2000000"/>
    <n v="5215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10000000"/>
    <n v="3426197.8800000004"/>
    <n v="9000000"/>
    <n v="2431398.88"/>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2000000"/>
    <n v="693722"/>
    <n v="2000000"/>
    <n v="69372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15000000"/>
    <n v="1861194.34"/>
    <n v="5634583"/>
    <n v="1829360.8900000001"/>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920624.5"/>
    <n v="1500000"/>
    <n v="839556.14"/>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99522453"/>
    <n v="19008.619999999995"/>
    <n v="1582453"/>
    <n v="19008.6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5000000"/>
    <n v="1431387.2"/>
    <n v="5000000"/>
    <n v="1422254"/>
  </r>
  <r>
    <s v="2023"/>
    <x v="0"/>
    <x v="0"/>
    <x v="1"/>
    <x v="1"/>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27 - DIRECCION GENERAL DEL PLAN SOCIAL DEL MINISTERIO DE DEFENSA"/>
    <x v="1"/>
    <x v="2"/>
    <x v="4"/>
    <s v="2.1 - REMUNERACIONES Y CONTRIBUCIONES"/>
    <s v="2.1.1 - REMUNERACIONES"/>
    <s v="N"/>
    <s v="00 - N/A"/>
    <s v="10 - FONDO GENERAL"/>
    <s v="(en blanco)"/>
    <s v="99 - MULTIPROVINCIAL"/>
    <n v="8940000"/>
    <n v="8940000"/>
    <n v="8940000"/>
    <n v="7450000"/>
  </r>
  <r>
    <s v="2023"/>
    <x v="0"/>
    <x v="0"/>
    <x v="0"/>
    <x v="0"/>
    <s v="2 - Poder Ejecutivo"/>
    <s v="0203 - MINISTERIO DE DEFENSA"/>
    <s v="0027 - DIRECCION GENERAL DEL PLAN SOCIAL DEL MINISTERIO DE DEFENSA"/>
    <x v="1"/>
    <x v="2"/>
    <x v="4"/>
    <s v="2.1 - REMUNERACIONES Y CONTRIBUCIONES"/>
    <s v="2.1.1 - REMUNERACIONES"/>
    <s v="N"/>
    <s v="00 - N/A"/>
    <s v="10 - FONDO GENERAL"/>
    <s v="(en blanco)"/>
    <s v="99 - MULTIPROVINCIAL"/>
    <n v="745000"/>
    <n v="745000"/>
    <n v="745000"/>
    <n v="0"/>
  </r>
  <r>
    <s v="2023"/>
    <x v="0"/>
    <x v="0"/>
    <x v="0"/>
    <x v="0"/>
    <s v="2 - Poder Ejecutivo"/>
    <s v="0203 - MINISTERIO DE DEFENSA"/>
    <s v="0027 - DIRECCION GENERAL DEL PLAN SOCIAL DEL MINISTERIO DE DEFENSA"/>
    <x v="1"/>
    <x v="2"/>
    <x v="4"/>
    <s v="2.3 - MATERIALES Y SUMINISTROS"/>
    <s v="2.3.1 - ALIMENTOS Y PRODUCTOS AGROFORESTALES"/>
    <s v="N"/>
    <s v="00 - N/A"/>
    <s v="10 - FONDO GENERAL"/>
    <s v="(en blanco)"/>
    <s v="99 - MULTIPROVINCIAL"/>
    <n v="17400000"/>
    <n v="17394125.960000001"/>
    <n v="17400000"/>
    <n v="13049596.749999998"/>
  </r>
  <r>
    <s v="2023"/>
    <x v="0"/>
    <x v="0"/>
    <x v="0"/>
    <x v="0"/>
    <s v="2 - Poder Ejecutivo"/>
    <s v="0203 - MINISTERIO DE DEFENSA"/>
    <s v="0027 - DIRECCION GENERAL DEL PLAN SOCIAL DEL MINISTERIO DE DEFENSA"/>
    <x v="1"/>
    <x v="2"/>
    <x v="4"/>
    <s v="2.3 - MATERIALES Y SUMINISTROS"/>
    <s v="2.3.2 - TEXTILES Y VESTUARIOS"/>
    <s v="N"/>
    <s v="00 - N/A"/>
    <s v="10 - FONDO GENERAL"/>
    <s v="(en blanco)"/>
    <s v="99 - MULTIPROVINCIAL"/>
    <n v="621012"/>
    <n v="529207.57999999996"/>
    <n v="621012"/>
    <n v="529207.57999999996"/>
  </r>
  <r>
    <s v="2023"/>
    <x v="0"/>
    <x v="0"/>
    <x v="0"/>
    <x v="0"/>
    <s v="2 - Poder Ejecutivo"/>
    <s v="0203 - MINISTERIO DE DEFENSA"/>
    <s v="0027 - DIRECCION GENERAL DEL PLAN SOCIAL DEL MINISTERIO DE DEFENSA"/>
    <x v="1"/>
    <x v="2"/>
    <x v="4"/>
    <s v="2.3 - MATERIALES Y SUMINISTROS"/>
    <s v="2.3.4 - PRODUCTOS FARMACÉUTICOS"/>
    <s v="N"/>
    <s v="00 - N/A"/>
    <s v="10 - FONDO GENERAL"/>
    <s v="(en blanco)"/>
    <s v="99 - MULTIPROVINCIAL"/>
    <n v="4800000"/>
    <n v="3998080"/>
    <n v="4800000"/>
    <n v="3998080"/>
  </r>
  <r>
    <s v="2023"/>
    <x v="0"/>
    <x v="0"/>
    <x v="0"/>
    <x v="0"/>
    <s v="2 - Poder Ejecutivo"/>
    <s v="0203 - MINISTERIO DE DEFENSA"/>
    <s v="0027 - DIRECCION GENERAL DEL PLAN SOCIAL DEL MINISTERIO DE DEFENSA"/>
    <x v="1"/>
    <x v="2"/>
    <x v="4"/>
    <s v="2.3 - MATERIALES Y SUMINISTROS"/>
    <s v="2.3.7 - COMBUSTIBLES, LUBRICANTES, PRODUCTOS QUÍMICOS Y CONEXOS"/>
    <s v="N"/>
    <s v="00 - N/A"/>
    <s v="10 - FONDO GENERAL"/>
    <s v="(en blanco)"/>
    <s v="99 - MULTIPROVINCIAL"/>
    <n v="3600000"/>
    <n v="3600000"/>
    <n v="3600000"/>
    <n v="3000000"/>
  </r>
  <r>
    <s v="2023"/>
    <x v="0"/>
    <x v="0"/>
    <x v="0"/>
    <x v="0"/>
    <s v="2 - Poder Ejecutivo"/>
    <s v="0203 - MINISTERIO DE DEFENSA"/>
    <s v="0027 - DIRECCION GENERAL DEL PLAN SOCIAL DEL MINISTERIO DE DEFENSA"/>
    <x v="1"/>
    <x v="2"/>
    <x v="4"/>
    <s v="2.3 - MATERIALES Y SUMINISTROS"/>
    <s v="2.3.9 - PRODUCTOS Y ÚTILES VARIOS"/>
    <s v="N"/>
    <s v="00 - N/A"/>
    <s v="10 - FONDO GENERAL"/>
    <s v="(en blanco)"/>
    <s v="99 - MULTIPROVINCIAL"/>
    <n v="1200114"/>
    <n v="563068.39"/>
    <n v="1200114"/>
    <n v="563068.39"/>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1020000"/>
    <n v="1466250"/>
    <n v="1467650"/>
    <n v="116705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32280000"/>
    <n v="31134883"/>
    <n v="31134883"/>
    <n v="25108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10812000"/>
    <n v="10902000"/>
    <n v="10952000"/>
    <n v="9100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3676000"/>
    <n v="3676000"/>
    <n v="3676000"/>
    <n v="0"/>
  </r>
  <r>
    <s v="2023"/>
    <x v="0"/>
    <x v="0"/>
    <x v="0"/>
    <x v="0"/>
    <s v="2 - Poder Ejecutivo"/>
    <s v="0203 - MINISTERIO DE DEFENSA"/>
    <s v="0028 - INSTITUTO SUPERIOR PARA LA DEFENSA ' GENERAL JUAN PABLO DUARTE DIEZ' INSUDE."/>
    <x v="1"/>
    <x v="8"/>
    <x v="17"/>
    <s v="2.1 - REMUNERACIONES Y CONTRIBUCIONES"/>
    <s v="2.1.4 - GRATIFICACIONES Y BONIFICACIONES"/>
    <s v="N"/>
    <s v="00 - N/A"/>
    <s v="10 - FONDO GENERAL"/>
    <s v="(en blanco)"/>
    <s v="99 - MULTIPROVINCIAL"/>
    <n v="0"/>
    <n v="360000"/>
    <n v="360000"/>
    <n v="240000"/>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en blanco)"/>
    <s v="99 - MULTIPROVINCIAL"/>
    <n v="720000"/>
    <n v="902604"/>
    <n v="891707"/>
    <n v="744949.85"/>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en blanco)"/>
    <s v="99 - MULTIPROVINCIAL"/>
    <n v="120000"/>
    <n v="134863"/>
    <n v="145760"/>
    <n v="121269.95999999999"/>
  </r>
  <r>
    <s v="2023"/>
    <x v="0"/>
    <x v="0"/>
    <x v="0"/>
    <x v="0"/>
    <s v="2 - Poder Ejecutivo"/>
    <s v="0203 - MINISTERIO DE DEFENSA"/>
    <s v="0028 - INSTITUTO SUPERIOR PARA LA DEFENSA ' GENERAL JUAN PABLO DUARTE DIEZ' INSUDE."/>
    <x v="1"/>
    <x v="8"/>
    <x v="17"/>
    <s v="2.2 - CONTRATACIÓN DE SERVICIOS"/>
    <s v="2.2.1 - SERVICIOS BÁSICOS"/>
    <s v="N"/>
    <s v="00 - N/A"/>
    <s v="10 - FONDO GENERAL"/>
    <s v="(en blanco)"/>
    <s v="99 - MULTIPROVINCIAL"/>
    <n v="540000"/>
    <n v="487466.54000000004"/>
    <n v="540000"/>
    <n v="305495.98000000004"/>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en blanco)"/>
    <s v="99 - MULTIPROVINCIAL"/>
    <n v="120000"/>
    <n v="0"/>
    <n v="120000"/>
    <n v="0"/>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en blanco)"/>
    <s v="99 - MULTIPROVINCIAL"/>
    <n v="1115634"/>
    <n v="0"/>
    <n v="427475"/>
    <n v="0"/>
  </r>
  <r>
    <s v="2023"/>
    <x v="0"/>
    <x v="0"/>
    <x v="0"/>
    <x v="0"/>
    <s v="2 - Poder Ejecutivo"/>
    <s v="0203 - MINISTERIO DE DEFENSA"/>
    <s v="0028 - INSTITUTO SUPERIOR PARA LA DEFENSA ' GENERAL JUAN PABLO DUARTE DIEZ' INSUDE."/>
    <x v="1"/>
    <x v="8"/>
    <x v="17"/>
    <s v="2.2 - CONTRATACIÓN DE SERVICIOS"/>
    <s v="2.2.3 - VIÁTICOS"/>
    <s v="N"/>
    <s v="00 - N/A"/>
    <s v="10 - FONDO GENERAL"/>
    <s v="(en blanco)"/>
    <s v="99 - MULTIPROVINCIAL"/>
    <n v="200000"/>
    <n v="0"/>
    <n v="200000"/>
    <n v="0"/>
  </r>
  <r>
    <s v="2023"/>
    <x v="0"/>
    <x v="0"/>
    <x v="0"/>
    <x v="0"/>
    <s v="2 - Poder Ejecutivo"/>
    <s v="0203 - MINISTERIO DE DEFENSA"/>
    <s v="0028 - INSTITUTO SUPERIOR PARA LA DEFENSA ' GENERAL JUAN PABLO DUARTE DIEZ' INSUDE."/>
    <x v="1"/>
    <x v="8"/>
    <x v="17"/>
    <s v="2.2 - CONTRATACIÓN DE SERVICIOS"/>
    <s v="2.2.4 - TRANSPORTE Y ALMACENAJE"/>
    <s v="N"/>
    <s v="00 - N/A"/>
    <s v="10 - FONDO GENERAL"/>
    <s v="(en blanco)"/>
    <s v="99 - MULTIPROVINCIAL"/>
    <n v="300000"/>
    <n v="0"/>
    <n v="125000"/>
    <n v="0"/>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0"/>
    <n v="54000.01"/>
    <n v="54000"/>
    <n v="54000.01"/>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540000"/>
    <n v="531600.1"/>
    <n v="540000"/>
    <n v="354400.08"/>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300000"/>
    <n v="0"/>
    <n v="300000"/>
    <n v="0"/>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0"/>
    <n v="350360"/>
    <n v="350360"/>
    <n v="35036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389105"/>
    <n v="389105"/>
    <n v="389105"/>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12597"/>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225000"/>
    <n v="0"/>
    <n v="95000"/>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99999.1"/>
    <n v="98200"/>
    <n v="99999.1"/>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1045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240000"/>
    <n v="0"/>
    <n v="172267"/>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2500000"/>
    <n v="0"/>
    <n v="250000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120000"/>
    <n v="40000"/>
    <n v="40000"/>
    <n v="4000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400000"/>
    <n v="341486"/>
    <n v="341486"/>
    <n v="341486"/>
  </r>
  <r>
    <s v="2023"/>
    <x v="0"/>
    <x v="0"/>
    <x v="0"/>
    <x v="0"/>
    <s v="2 - Poder Ejecutivo"/>
    <s v="0203 - MINISTERIO DE DEFENSA"/>
    <s v="0028 - INSTITUTO SUPERIOR PARA LA DEFENSA ' GENERAL JUAN PABLO DUARTE DIEZ' INSUDE."/>
    <x v="1"/>
    <x v="8"/>
    <x v="17"/>
    <s v="2.2 - CONTRATACIÓN DE SERVICIOS"/>
    <s v="2.2.9 - OTRAS CONTRATACIONES DE SERVICIOS"/>
    <s v="N"/>
    <s v="00 - N/A"/>
    <s v="10 - FONDO GENERAL"/>
    <s v="(en blanco)"/>
    <s v="99 - MULTIPROVINCIAL"/>
    <n v="900000"/>
    <n v="214386.01"/>
    <n v="900000"/>
    <n v="214386.01"/>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en blanco)"/>
    <s v="99 - MULTIPROVINCIAL"/>
    <n v="4800000"/>
    <n v="4799999.9000000004"/>
    <n v="4800000"/>
    <n v="4061969.9"/>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en blanco)"/>
    <s v="99 - MULTIPROVINCIAL"/>
    <n v="0"/>
    <n v="5394.28"/>
    <n v="5395"/>
    <n v="5394.28"/>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600000"/>
    <n v="0"/>
    <n v="200000"/>
    <n v="0"/>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415000"/>
    <n v="99120"/>
    <n v="290000"/>
    <n v="99120"/>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300000"/>
    <n v="332406"/>
    <n v="300000"/>
    <n v="33240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4014366"/>
    <n v="142249"/>
    <n v="450517"/>
    <n v="142249"/>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1000000"/>
    <n v="600439.76"/>
    <n v="600441"/>
    <n v="600439.76"/>
  </r>
  <r>
    <s v="2023"/>
    <x v="0"/>
    <x v="0"/>
    <x v="0"/>
    <x v="0"/>
    <s v="2 - Poder Ejecutivo"/>
    <s v="0203 - MINISTERIO DE DEFENSA"/>
    <s v="0028 - INSTITUTO SUPERIOR PARA LA DEFENSA ' GENERAL JUAN PABLO DUARTE DIEZ' INSUDE."/>
    <x v="1"/>
    <x v="8"/>
    <x v="17"/>
    <s v="2.3 - MATERIALES Y SUMINISTROS"/>
    <s v="2.3.5 - CUERO, CAUCHO Y PLÁSTICO"/>
    <s v="N"/>
    <s v="00 - N/A"/>
    <s v="10 - FONDO GENERAL"/>
    <s v="(en blanco)"/>
    <s v="99 - MULTIPROVINCIAL"/>
    <n v="0"/>
    <n v="4450.2"/>
    <n v="14138"/>
    <n v="4450.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38117.22"/>
    <n v="138118"/>
    <n v="138117.2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368286.99"/>
    <n v="368288"/>
    <n v="368286.99"/>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1398.8"/>
    <n v="11400"/>
    <n v="11398.8"/>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0546.84"/>
    <n v="99"/>
    <n v="10546.84"/>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150000"/>
    <n v="37065.33"/>
    <n v="150000"/>
    <n v="37065.33"/>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6654.79"/>
    <n v="16656"/>
    <n v="16654.79"/>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6000000"/>
    <n v="6000000"/>
    <n v="6000000"/>
    <n v="500000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231554"/>
    <n v="0"/>
    <n v="231554"/>
    <n v="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0"/>
    <n v="21204.75"/>
    <n v="21206"/>
    <n v="21204.75"/>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250000"/>
    <n v="106705.04000000001"/>
    <n v="250000"/>
    <n v="106705.04000000001"/>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250000"/>
    <n v="656793.9"/>
    <n v="806862"/>
    <n v="656793.9"/>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8242"/>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19737"/>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408967.48"/>
    <n v="490868"/>
    <n v="408967.48"/>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40.13"/>
    <n v="7376"/>
    <n v="140.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42674.16999999998"/>
    <n v="186156"/>
    <n v="142674.16999999998"/>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3279"/>
    <n v="3280"/>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1"/>
    <n v="0"/>
  </r>
  <r>
    <s v="2023"/>
    <x v="0"/>
    <x v="0"/>
    <x v="1"/>
    <x v="1"/>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0"/>
    <n v="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69956000"/>
    <n v="74516000"/>
    <n v="74516000"/>
    <n v="620705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4800000"/>
    <n v="4800000"/>
    <n v="4800000"/>
    <n v="40000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28200000"/>
    <n v="23640000"/>
    <n v="23640000"/>
    <n v="196700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8500000"/>
    <n v="0"/>
    <n v="8500000"/>
    <n v="0"/>
  </r>
  <r>
    <s v="2023"/>
    <x v="0"/>
    <x v="0"/>
    <x v="0"/>
    <x v="0"/>
    <s v="2 - Poder Ejecutivo"/>
    <s v="0203 - MINISTERIO DE DEFENSA"/>
    <s v="0030 - SERVICIO NACIONAL DE PROTECCION AMBIENTAL"/>
    <x v="2"/>
    <x v="7"/>
    <x v="28"/>
    <s v="2.1 - REMUNERACIONES Y CONTRIBUCIONES"/>
    <s v="2.1.2 - SOBRESUELDOS"/>
    <s v="N"/>
    <s v="00 - N/A"/>
    <s v="10 - FONDO GENERAL"/>
    <s v="(en blanco)"/>
    <s v="99 - MULTIPROVINCIAL"/>
    <n v="3000000"/>
    <n v="3000000"/>
    <n v="3000000"/>
    <n v="2415235"/>
  </r>
  <r>
    <s v="2023"/>
    <x v="0"/>
    <x v="0"/>
    <x v="0"/>
    <x v="0"/>
    <s v="2 - Poder Ejecutivo"/>
    <s v="0203 - MINISTERIO DE DEFENSA"/>
    <s v="0030 - SERVICIO NACIONAL DE PROTECCION AMBIENTAL"/>
    <x v="2"/>
    <x v="7"/>
    <x v="28"/>
    <s v="2.1 - REMUNERACIONES Y CONTRIBUCIONES"/>
    <s v="2.1.5 - CONTRIBUCIONES A LA SEGURIDAD SOCIAL"/>
    <s v="N"/>
    <s v="00 - N/A"/>
    <s v="10 - FONDO GENERAL"/>
    <s v="(en blanco)"/>
    <s v="99 - MULTIPROVINCIAL"/>
    <n v="1776000"/>
    <n v="1776000"/>
    <n v="1776000"/>
    <n v="1394603"/>
  </r>
  <r>
    <s v="2023"/>
    <x v="0"/>
    <x v="0"/>
    <x v="0"/>
    <x v="0"/>
    <s v="2 - Poder Ejecutivo"/>
    <s v="0203 - MINISTERIO DE DEFENSA"/>
    <s v="0030 - SERVICIO NACIONAL DE PROTECCION AMBIENTAL"/>
    <x v="2"/>
    <x v="7"/>
    <x v="28"/>
    <s v="2.1 - REMUNERACIONES Y CONTRIBUCIONES"/>
    <s v="2.1.5 - CONTRIBUCIONES A LA SEGURIDAD SOCIAL"/>
    <s v="N"/>
    <s v="00 - N/A"/>
    <s v="10 - FONDO GENERAL"/>
    <s v="(en blanco)"/>
    <s v="99 - MULTIPROVINCIAL"/>
    <n v="702000"/>
    <n v="702000"/>
    <n v="702000"/>
    <n v="216370"/>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2583885"/>
    <n v="1698520.3199999998"/>
    <n v="1984701.06"/>
    <n v="860956.32"/>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2050000"/>
    <n v="1279972.8799999999"/>
    <n v="1925734"/>
    <n v="1279972.8800000001"/>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1300000"/>
    <n v="1948812.7199999997"/>
    <n v="1300000"/>
    <n v="1948812.72"/>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30000"/>
    <n v="10232.200000000001"/>
    <n v="30000"/>
    <n v="10232.200000000001"/>
  </r>
  <r>
    <s v="2023"/>
    <x v="0"/>
    <x v="0"/>
    <x v="0"/>
    <x v="0"/>
    <s v="2 - Poder Ejecutivo"/>
    <s v="0203 - MINISTERIO DE DEFENSA"/>
    <s v="0030 - SERVICIO NACIONAL DE PROTECCION AMBIENTAL"/>
    <x v="2"/>
    <x v="7"/>
    <x v="28"/>
    <s v="2.2 - CONTRATACIÓN DE SERVICIOS"/>
    <s v="2.2.2 - PUBLICIDAD, IMPRESIÓN Y ENCUADERNACIÓN"/>
    <s v="N"/>
    <s v="00 - N/A"/>
    <s v="10 - FONDO GENERAL"/>
    <s v="(en blanco)"/>
    <s v="99 - MULTIPROVINCIAL"/>
    <n v="420000"/>
    <n v="420000"/>
    <n v="420000"/>
    <n v="315000"/>
  </r>
  <r>
    <s v="2023"/>
    <x v="0"/>
    <x v="0"/>
    <x v="0"/>
    <x v="0"/>
    <s v="2 - Poder Ejecutivo"/>
    <s v="0203 - MINISTERIO DE DEFENSA"/>
    <s v="0030 - SERVICIO NACIONAL DE PROTECCION AMBIENTAL"/>
    <x v="2"/>
    <x v="7"/>
    <x v="28"/>
    <s v="2.2 - CONTRATACIÓN DE SERVICIOS"/>
    <s v="2.2.2 - PUBLICIDAD, IMPRESIÓN Y ENCUADERNACIÓN"/>
    <s v="N"/>
    <s v="00 - N/A"/>
    <s v="10 - FONDO GENERAL"/>
    <s v="(en blanco)"/>
    <s v="99 - MULTIPROVINCIAL"/>
    <n v="50000"/>
    <n v="0"/>
    <n v="50000"/>
    <n v="0"/>
  </r>
  <r>
    <s v="2023"/>
    <x v="0"/>
    <x v="0"/>
    <x v="0"/>
    <x v="0"/>
    <s v="2 - Poder Ejecutivo"/>
    <s v="0203 - MINISTERIO DE DEFENSA"/>
    <s v="0030 - SERVICIO NACIONAL DE PROTECCION AMBIENTAL"/>
    <x v="2"/>
    <x v="7"/>
    <x v="28"/>
    <s v="2.2 - CONTRATACIÓN DE SERVICIOS"/>
    <s v="2.2.3 - VIÁTICOS"/>
    <s v="N"/>
    <s v="00 - N/A"/>
    <s v="10 - FONDO GENERAL"/>
    <s v="(en blanco)"/>
    <s v="99 - MULTIPROVINCIAL"/>
    <n v="4583892"/>
    <n v="4983892"/>
    <n v="4583892"/>
    <n v="4151450"/>
  </r>
  <r>
    <s v="2023"/>
    <x v="0"/>
    <x v="0"/>
    <x v="0"/>
    <x v="0"/>
    <s v="2 - Poder Ejecutivo"/>
    <s v="0203 - MINISTERIO DE DEFENSA"/>
    <s v="0030 - SERVICIO NACIONAL DE PROTECCION AMBIENTAL"/>
    <x v="2"/>
    <x v="7"/>
    <x v="28"/>
    <s v="2.2 - CONTRATACIÓN DE SERVICIOS"/>
    <s v="2.2.3 - VIÁTICOS"/>
    <s v="N"/>
    <s v="00 - N/A"/>
    <s v="10 - FONDO GENERAL"/>
    <s v="(en blanco)"/>
    <s v="99 - MULTIPROVINCIAL"/>
    <n v="400000"/>
    <n v="0"/>
    <n v="400000"/>
    <n v="0"/>
  </r>
  <r>
    <s v="2023"/>
    <x v="0"/>
    <x v="0"/>
    <x v="0"/>
    <x v="0"/>
    <s v="2 - Poder Ejecutivo"/>
    <s v="0203 - MINISTERIO DE DEFENSA"/>
    <s v="0030 - SERVICIO NACIONAL DE PROTECCION AMBIENTAL"/>
    <x v="2"/>
    <x v="7"/>
    <x v="28"/>
    <s v="2.2 - CONTRATACIÓN DE SERVICIOS"/>
    <s v="2.2.4 - TRANSPORTE Y ALMACENAJE"/>
    <s v="N"/>
    <s v="00 - N/A"/>
    <s v="10 - FONDO GENERAL"/>
    <s v="(en blanco)"/>
    <s v="99 - MULTIPROVINCIAL"/>
    <n v="150000"/>
    <n v="0"/>
    <n v="150000"/>
    <n v="0"/>
  </r>
  <r>
    <s v="2023"/>
    <x v="0"/>
    <x v="0"/>
    <x v="0"/>
    <x v="0"/>
    <s v="2 - Poder Ejecutivo"/>
    <s v="0203 - MINISTERIO DE DEFENSA"/>
    <s v="0030 - SERVICIO NACIONAL DE PROTECCION AMBIENTAL"/>
    <x v="2"/>
    <x v="7"/>
    <x v="28"/>
    <s v="2.2 - CONTRATACIÓN DE SERVICIOS"/>
    <s v="2.2.5 - ALQUILERES Y RENTAS"/>
    <s v="N"/>
    <s v="00 - N/A"/>
    <s v="10 - FONDO GENERAL"/>
    <s v="(en blanco)"/>
    <s v="99 - MULTIPROVINCIAL"/>
    <n v="460204"/>
    <n v="396922.5"/>
    <n v="456608"/>
    <n v="264615"/>
  </r>
  <r>
    <s v="2023"/>
    <x v="0"/>
    <x v="0"/>
    <x v="0"/>
    <x v="0"/>
    <s v="2 - Poder Ejecutivo"/>
    <s v="0203 - MINISTERIO DE DEFENSA"/>
    <s v="0030 - SERVICIO NACIONAL DE PROTECCION AMBIENTAL"/>
    <x v="2"/>
    <x v="7"/>
    <x v="28"/>
    <s v="2.2 - CONTRATACIÓN DE SERVICIOS"/>
    <s v="2.2.6 - SEGUROS"/>
    <s v="N"/>
    <s v="00 - N/A"/>
    <s v="10 - FONDO GENERAL"/>
    <s v="(en blanco)"/>
    <s v="99 - MULTIPROVINCIAL"/>
    <n v="802066"/>
    <n v="880286.94"/>
    <n v="880286.94"/>
    <n v="880286.94"/>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125000"/>
    <n v="0"/>
    <n v="50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128020"/>
    <n v="0"/>
    <n v="102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0"/>
    <n v="89999.83"/>
    <n v="90000"/>
    <n v="89999.83"/>
  </r>
  <r>
    <s v="2023"/>
    <x v="0"/>
    <x v="0"/>
    <x v="0"/>
    <x v="0"/>
    <s v="2 - Poder Ejecutivo"/>
    <s v="0203 - MINISTERIO DE DEFENSA"/>
    <s v="0030 - SERVICIO NACIONAL DE PROTECCION AMBIENTAL"/>
    <x v="2"/>
    <x v="7"/>
    <x v="28"/>
    <s v="2.2 - CONTRATACIÓN DE SERVICIOS"/>
    <s v="2.2.8 - OTROS SERVICIOS NO INCLUIDOS EN CONCEPTOS ANTERIORES"/>
    <s v="N"/>
    <s v="00 - N/A"/>
    <s v="10 - FONDO GENERAL"/>
    <s v="(en blanco)"/>
    <s v="99 - MULTIPROVINCIAL"/>
    <n v="83753"/>
    <n v="83752.320000000007"/>
    <n v="83753"/>
    <n v="62814.239999999998"/>
  </r>
  <r>
    <s v="2023"/>
    <x v="0"/>
    <x v="0"/>
    <x v="0"/>
    <x v="0"/>
    <s v="2 - Poder Ejecutivo"/>
    <s v="0203 - MINISTERIO DE DEFENSA"/>
    <s v="0030 - SERVICIO NACIONAL DE PROTECCION AMBIENTAL"/>
    <x v="2"/>
    <x v="7"/>
    <x v="28"/>
    <s v="2.3 - MATERIALES Y SUMINISTROS"/>
    <s v="2.3.1 - ALIMENTOS Y PRODUCTOS AGROFORESTALES"/>
    <s v="N"/>
    <s v="00 - N/A"/>
    <s v="10 - FONDO GENERAL"/>
    <s v="(en blanco)"/>
    <s v="99 - MULTIPROVINCIAL"/>
    <n v="9869360"/>
    <n v="9290449.2599999998"/>
    <n v="10865573"/>
    <n v="9290449.2599999998"/>
  </r>
  <r>
    <s v="2023"/>
    <x v="0"/>
    <x v="0"/>
    <x v="0"/>
    <x v="0"/>
    <s v="2 - Poder Ejecutivo"/>
    <s v="0203 - MINISTERIO DE DEFENSA"/>
    <s v="0030 - SERVICIO NACIONAL DE PROTECCION AMBIENTAL"/>
    <x v="2"/>
    <x v="7"/>
    <x v="28"/>
    <s v="2.3 - MATERIALES Y SUMINISTROS"/>
    <s v="2.3.1 - ALIMENTOS Y PRODUCTOS AGROFORESTALES"/>
    <s v="N"/>
    <s v="00 - N/A"/>
    <s v="10 - FONDO GENERAL"/>
    <s v="(en blanco)"/>
    <s v="99 - MULTIPROVINCIAL"/>
    <n v="50863"/>
    <n v="0"/>
    <n v="863"/>
    <n v="0"/>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500000"/>
    <n v="118590"/>
    <n v="119657"/>
    <n v="118590"/>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800000"/>
    <n v="1912172.53"/>
    <n v="1954887.2999999998"/>
    <n v="1912172.53"/>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500000"/>
    <n v="1971703.43"/>
    <n v="1972529.43"/>
    <n v="1971703.42"/>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200000"/>
    <n v="614013"/>
    <n v="635538.6"/>
    <n v="614013"/>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50000"/>
    <n v="282982.3"/>
    <n v="387340.70999999996"/>
    <n v="282982.3"/>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50000"/>
    <n v="113893.6"/>
    <n v="113893.6"/>
    <n v="113893.6"/>
  </r>
  <r>
    <s v="2023"/>
    <x v="0"/>
    <x v="0"/>
    <x v="0"/>
    <x v="0"/>
    <s v="2 - Poder Ejecutivo"/>
    <s v="0203 - MINISTERIO DE DEFENSA"/>
    <s v="0030 - SERVICIO NACIONAL DE PROTECCION AMBIENTAL"/>
    <x v="2"/>
    <x v="7"/>
    <x v="28"/>
    <s v="2.3 - MATERIALES Y SUMINISTROS"/>
    <s v="2.3.4 - PRODUCTOS FARMACÉUTICOS"/>
    <s v="N"/>
    <s v="00 - N/A"/>
    <s v="10 - FONDO GENERAL"/>
    <s v="(en blanco)"/>
    <s v="99 - MULTIPROVINCIAL"/>
    <n v="13092"/>
    <n v="60392.5"/>
    <n v="60394"/>
    <n v="60392.5"/>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50000"/>
    <n v="186054.19"/>
    <n v="186055"/>
    <n v="186054.19"/>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50000"/>
    <n v="0"/>
    <n v="0"/>
    <n v="0"/>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25000"/>
    <n v="0"/>
    <n v="100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5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355000"/>
    <n v="49560"/>
    <n v="68945"/>
    <n v="4956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0"/>
    <n v="145759.5"/>
    <n v="145800"/>
    <n v="145759.5"/>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60000"/>
    <n v="0"/>
    <n v="1000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0"/>
    <n v="4515.2700000000004"/>
    <n v="4515.2700000000004"/>
    <n v="4515.2700000000004"/>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10200000"/>
    <n v="10661000"/>
    <n v="10661147"/>
    <n v="850000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200000"/>
    <n v="199998.2"/>
    <n v="200000"/>
    <n v="199998.2"/>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1200"/>
    <n v="0"/>
    <n v="0"/>
    <n v="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60000"/>
    <n v="203550"/>
    <n v="203550"/>
    <n v="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25000"/>
    <n v="302434"/>
    <n v="302434"/>
    <n v="30243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50000"/>
    <n v="663433.4"/>
    <n v="720530.9"/>
    <n v="663433.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0000"/>
    <n v="168826.86"/>
    <n v="219176.41999999998"/>
    <n v="168826.86"/>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70000"/>
    <n v="0"/>
    <n v="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
    <n v="0"/>
    <n v="1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80000"/>
    <n v="64994.400000000001"/>
    <n v="65000"/>
    <n v="64994.400000000001"/>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0"/>
    <n v="0"/>
    <n v="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50000"/>
    <n v="3215.5"/>
    <n v="20484.73"/>
    <n v="3215.5"/>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0"/>
    <n v="0"/>
    <n v="21930.04"/>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0"/>
    <n v="57525"/>
    <n v="57525"/>
    <n v="57525"/>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0000"/>
    <n v="388799.99"/>
    <n v="390200"/>
    <n v="388799.99"/>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4280000"/>
    <n v="14944000"/>
    <n v="14280000"/>
    <n v="12452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24102000"/>
    <n v="23430000"/>
    <n v="24102000"/>
    <n v="19497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3198500"/>
    <n v="3198500"/>
    <n v="319850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50000"/>
    <n v="0"/>
    <n v="15000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00000"/>
    <n v="0"/>
    <n v="100000"/>
    <n v="0"/>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en blanco)"/>
    <s v="99 - MULTIPROVINCIAL"/>
    <n v="1851235"/>
    <n v="1661186.97"/>
    <n v="1851235"/>
    <n v="1382337.3"/>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en blanco)"/>
    <s v="99 - MULTIPROVINCIAL"/>
    <n v="265122"/>
    <n v="269445.11"/>
    <n v="265122"/>
    <n v="224215.5"/>
  </r>
  <r>
    <s v="2023"/>
    <x v="0"/>
    <x v="0"/>
    <x v="0"/>
    <x v="0"/>
    <s v="2 - Poder Ejecutivo"/>
    <s v="0203 - MINISTERIO DE DEFENSA"/>
    <s v="0031 - DIRECCIÓN GENERAL DE LA INDUSTRIA MILITAR DE LAS FUERZAS ARMADAS"/>
    <x v="1"/>
    <x v="8"/>
    <x v="24"/>
    <s v="2.2 - CONTRATACIÓN DE SERVICIOS"/>
    <s v="2.2.5 - ALQUILERES Y RENTAS"/>
    <s v="N"/>
    <s v="00 - N/A"/>
    <s v="10 - FONDO GENERAL"/>
    <s v="(en blanco)"/>
    <s v="99 - MULTIPROVINCIAL"/>
    <n v="0"/>
    <n v="1512000"/>
    <n v="1512000"/>
    <n v="1241085.1700000002"/>
  </r>
  <r>
    <s v="2023"/>
    <x v="0"/>
    <x v="0"/>
    <x v="0"/>
    <x v="0"/>
    <s v="2 - Poder Ejecutivo"/>
    <s v="0203 - MINISTERIO DE DEFENSA"/>
    <s v="0031 - DIRECCIÓN GENERAL DE LA INDUSTRIA MILITAR DE LAS FUERZAS ARMADAS"/>
    <x v="1"/>
    <x v="8"/>
    <x v="24"/>
    <s v="2.2 - CONTRATACIÓN DE SERVICIOS"/>
    <s v="2.2.5 - ALQUILERES Y RENTAS"/>
    <s v="N"/>
    <s v="00 - N/A"/>
    <s v="10 - FONDO GENERAL"/>
    <s v="(en blanco)"/>
    <s v="99 - MULTIPROVINCIAL"/>
    <n v="1512000"/>
    <n v="0"/>
    <n v="0"/>
    <n v="0"/>
  </r>
  <r>
    <s v="2023"/>
    <x v="0"/>
    <x v="0"/>
    <x v="0"/>
    <x v="0"/>
    <s v="2 - Poder Ejecutivo"/>
    <s v="0203 - MINISTERIO DE DEFENSA"/>
    <s v="0031 - DIRECCIÓN GENERAL DE LA INDUSTRIA MILITAR DE LAS FUERZAS ARMADAS"/>
    <x v="1"/>
    <x v="8"/>
    <x v="24"/>
    <s v="2.2 - CONTRATACIÓN DE SERVICIOS"/>
    <s v="2.2.8 - OTROS SERVICIOS NO INCLUIDOS EN CONCEPTOS ANTERIORES"/>
    <s v="N"/>
    <s v="00 - N/A"/>
    <s v="10 - FONDO GENERAL"/>
    <s v="(en blanco)"/>
    <s v="99 - MULTIPROVINCIAL"/>
    <n v="0"/>
    <n v="217210"/>
    <n v="217210.48"/>
    <n v="217210"/>
  </r>
  <r>
    <s v="2023"/>
    <x v="0"/>
    <x v="0"/>
    <x v="0"/>
    <x v="0"/>
    <s v="2 - Poder Ejecutivo"/>
    <s v="0203 - MINISTERIO DE DEFENSA"/>
    <s v="0031 - DIRECCIÓN GENERAL DE LA INDUSTRIA MILITAR DE LAS FUERZAS ARMADAS"/>
    <x v="1"/>
    <x v="8"/>
    <x v="24"/>
    <s v="2.3 - MATERIALES Y SUMINISTROS"/>
    <s v="2.3.1 - ALIMENTOS Y PRODUCTOS AGROFORESTALES"/>
    <s v="N"/>
    <s v="00 - N/A"/>
    <s v="10 - FONDO GENERAL"/>
    <s v="(en blanco)"/>
    <s v="99 - MULTIPROVINCIAL"/>
    <n v="5165640"/>
    <n v="5165640"/>
    <n v="5165640"/>
    <n v="4304700"/>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2400000"/>
    <n v="1984198.3"/>
    <n v="2456285.92"/>
    <n v="1984198.3"/>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0"/>
    <n v="379983.6"/>
    <n v="50000"/>
    <n v="379983.6"/>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0"/>
    <n v="165783.33000000002"/>
    <n v="25000"/>
    <n v="165783.33000000002"/>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en blanco)"/>
    <s v="99 - MULTIPROVINCIAL"/>
    <n v="275947"/>
    <n v="0"/>
    <n v="0"/>
    <n v="0"/>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en blanco)"/>
    <s v="99 - MULTIPROVINCIAL"/>
    <n v="250000"/>
    <n v="170002.6"/>
    <n v="170002.6"/>
    <n v="170002.6"/>
  </r>
  <r>
    <s v="2023"/>
    <x v="0"/>
    <x v="0"/>
    <x v="0"/>
    <x v="0"/>
    <s v="2 - Poder Ejecutivo"/>
    <s v="0203 - MINISTERIO DE DEFENSA"/>
    <s v="0031 - DIRECCIÓN GENERAL DE LA INDUSTRIA MILITAR DE LAS FUERZAS ARMADAS"/>
    <x v="1"/>
    <x v="8"/>
    <x v="24"/>
    <s v="2.3 - MATERIALES Y SUMINISTROS"/>
    <s v="2.3.4 - PRODUCTOS FARMACÉUTICOS"/>
    <s v="N"/>
    <s v="00 - N/A"/>
    <s v="10 - FONDO GENERAL"/>
    <s v="(en blanco)"/>
    <s v="99 - MULTIPROVINCIAL"/>
    <n v="0"/>
    <n v="0"/>
    <n v="0"/>
    <n v="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1700000"/>
    <n v="1698000"/>
    <n v="1700000"/>
    <n v="141500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0"/>
    <n v="0"/>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280000"/>
    <n v="171017.4"/>
    <n v="274423.94"/>
    <n v="171017.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100000"/>
    <n v="17969.04"/>
    <n v="25000"/>
    <n v="17969.0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151360"/>
    <n v="0.06"/>
    <n v="15136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575.5"/>
    <n v="5576"/>
    <n v="5575.5"/>
  </r>
  <r>
    <s v="2023"/>
    <x v="0"/>
    <x v="0"/>
    <x v="1"/>
    <x v="1"/>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0"/>
    <n v="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701460970"/>
    <n v="330271647.81999999"/>
    <n v="375422796.76999998"/>
    <n v="273435534.32999998"/>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874500.33000000007"/>
    <n v="349000"/>
    <n v="736499.99000000011"/>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5480000"/>
    <n v="8025000"/>
    <n v="8025000"/>
    <n v="5765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7878000"/>
    <n v="7200000"/>
    <n v="8328000"/>
    <n v="4244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63674000"/>
    <n v="161479333.32000002"/>
    <n v="156930000"/>
    <n v="134964166.63999999"/>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920000"/>
    <n v="1920000"/>
    <n v="1920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1393394"/>
    <n v="15539496"/>
    <n v="15569394"/>
    <n v="14515995"/>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0171305"/>
    <n v="12772412.76"/>
    <n v="12195212.76"/>
    <n v="9577846.1000000015"/>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50596273"/>
    <n v="225386.84"/>
    <n v="44639620.93"/>
    <n v="223720.11"/>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8778132.9000000004"/>
    <n v="10563465.84"/>
    <n v="8434613.8399999999"/>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2959558.250000002"/>
    <n v="11572882.65"/>
    <n v="12130568.879999999"/>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0"/>
    <n v="0"/>
    <n v="3678597.6500000004"/>
    <n v="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46924800"/>
    <n v="47228800"/>
    <n v="47938800"/>
    <n v="3989450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63665417"/>
    <n v="53415865"/>
    <n v="54190872"/>
    <n v="53275212.629999995"/>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9000000"/>
    <n v="11428187"/>
    <n v="12000000"/>
    <n v="11428186.880000001"/>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65000000"/>
    <n v="0"/>
    <n v="85255019"/>
    <n v="0"/>
  </r>
  <r>
    <s v="2023"/>
    <x v="0"/>
    <x v="0"/>
    <x v="0"/>
    <x v="0"/>
    <s v="2 - Poder Ejecutivo"/>
    <s v="0204 - MINISTERIO DE RELACIONES EXTERIORES"/>
    <s v="0001 - MINISTERIO DE RELACIONES EXTERIORES"/>
    <x v="0"/>
    <x v="11"/>
    <x v="29"/>
    <s v="2.1 - REMUNERACIONES Y CONTRIBUCIONES"/>
    <s v="2.1.3 - DIETAS Y GASTOS DE REPRESENTACIÓN"/>
    <s v="N"/>
    <s v="00 - N/A"/>
    <s v="10 - FONDO GENERAL"/>
    <s v="(en blanco)"/>
    <s v="01 - DISTRITO NACIONAL"/>
    <n v="214656"/>
    <n v="954000"/>
    <n v="954000"/>
    <n v="44899.4"/>
  </r>
  <r>
    <s v="2023"/>
    <x v="0"/>
    <x v="0"/>
    <x v="0"/>
    <x v="0"/>
    <s v="2 - Poder Ejecutivo"/>
    <s v="0204 - MINISTERIO DE RELACIONES EXTERIORES"/>
    <s v="0001 - MINISTERIO DE RELACIONES EXTERIORES"/>
    <x v="0"/>
    <x v="11"/>
    <x v="29"/>
    <s v="2.1 - REMUNERACIONES Y CONTRIBUCIONES"/>
    <s v="2.1.4 - GRATIFICACIONES Y BONIFICACIONES"/>
    <s v="N"/>
    <s v="00 - N/A"/>
    <s v="10 - FONDO GENERAL"/>
    <s v="(en blanco)"/>
    <s v="01 - DISTRITO NACIONAL"/>
    <n v="0"/>
    <n v="11700000"/>
    <n v="11750000"/>
    <n v="11700000"/>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34328438"/>
    <n v="36844764.610000007"/>
    <n v="51154340.140000001"/>
    <n v="31107041.720000003"/>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43396947"/>
    <n v="38230836.009999998"/>
    <n v="47596605.399999999"/>
    <n v="31764324.380000003"/>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4310373"/>
    <n v="4299026.0999999996"/>
    <n v="4300274.3900000006"/>
    <n v="3755878.7399999993"/>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300000"/>
    <n v="84664.039999999979"/>
    <n v="300000"/>
    <n v="84664.039999999979"/>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14781960"/>
    <n v="11978286.609999999"/>
    <n v="14781960"/>
    <n v="11978286.609999999"/>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752544"/>
    <n v="812046.72"/>
    <n v="752544"/>
    <n v="812046.72"/>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8306400"/>
    <n v="9234393.0600000005"/>
    <n v="8306400"/>
    <n v="9234393.0600000005"/>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26462844"/>
    <n v="24657483.900000002"/>
    <n v="26462844"/>
    <n v="24657483.900000002"/>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346620"/>
    <n v="249732.40000000002"/>
    <n v="346620"/>
    <n v="249732.40000000002"/>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530256"/>
    <n v="441880"/>
    <n v="530256"/>
    <n v="441880"/>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30000000"/>
    <n v="150845580.56"/>
    <n v="155599825"/>
    <n v="149670841.31"/>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0"/>
    <n v="375000"/>
    <n v="500000"/>
    <n v="375000"/>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0"/>
    <n v="16015024.729999999"/>
    <n v="3000000"/>
    <n v="11283433.089999998"/>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5442307"/>
    <n v="3246232.05"/>
    <n v="16355307"/>
    <n v="1026636.26"/>
  </r>
  <r>
    <s v="2023"/>
    <x v="0"/>
    <x v="0"/>
    <x v="0"/>
    <x v="0"/>
    <s v="2 - Poder Ejecutivo"/>
    <s v="0204 - MINISTERIO DE RELACIONES EXTERIORES"/>
    <s v="0001 - MINISTERIO DE RELACIONES EXTERIORES"/>
    <x v="0"/>
    <x v="11"/>
    <x v="29"/>
    <s v="2.2 - CONTRATACIÓN DE SERVICIOS"/>
    <s v="2.2.3 - VIÁTICOS"/>
    <s v="N"/>
    <s v="00 - N/A"/>
    <s v="10 - FONDO GENERAL"/>
    <s v="(en blanco)"/>
    <s v="01 - DISTRITO NACIONAL"/>
    <n v="0"/>
    <n v="418905.07000000007"/>
    <n v="8256000"/>
    <n v="418905.07000000007"/>
  </r>
  <r>
    <s v="2023"/>
    <x v="0"/>
    <x v="0"/>
    <x v="0"/>
    <x v="0"/>
    <s v="2 - Poder Ejecutivo"/>
    <s v="0204 - MINISTERIO DE RELACIONES EXTERIORES"/>
    <s v="0001 - MINISTERIO DE RELACIONES EXTERIORES"/>
    <x v="0"/>
    <x v="11"/>
    <x v="29"/>
    <s v="2.2 - CONTRATACIÓN DE SERVICIOS"/>
    <s v="2.2.3 - VIÁTICOS"/>
    <s v="N"/>
    <s v="00 - N/A"/>
    <s v="10 - FONDO GENERAL"/>
    <s v="(en blanco)"/>
    <s v="01 - DISTRITO NACIONAL"/>
    <n v="59910000"/>
    <n v="42666696.960000008"/>
    <n v="60921000"/>
    <n v="42666696.960000008"/>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139000000"/>
    <n v="51128779.580000021"/>
    <n v="67000000"/>
    <n v="42382232.520000003"/>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5048855.890000002"/>
    <n v="2000000"/>
    <n v="15048855.890000002"/>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328904.83"/>
    <n v="50000"/>
    <n v="828904.83000000007"/>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0"/>
    <n v="50000"/>
    <n v="0"/>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61320"/>
    <n v="30000"/>
    <n v="6132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2824793.2800000003"/>
    <n v="7000"/>
    <n v="2824793.2800000003"/>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260306.97"/>
    <n v="1500000"/>
    <n v="1260306.97"/>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1598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2155860"/>
    <n v="1700000"/>
    <n v="215586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50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300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159448.6299999999"/>
    <n v="5000000"/>
    <n v="3433324.34"/>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094770.49"/>
    <n v="1250000"/>
    <n v="725464.09000000008"/>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7224806.649999999"/>
    <n v="14042000"/>
    <n v="14506129.15"/>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705328.5899999999"/>
    <n v="31100000"/>
    <n v="8107707.5899999999"/>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2921049.04"/>
    <n v="3000000"/>
    <n v="2921049.0400000005"/>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13000000"/>
    <n v="20305918.409999996"/>
    <n v="9500000"/>
    <n v="20305918.409999996"/>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7000000"/>
    <n v="2722793.06"/>
    <n v="7136880"/>
    <n v="2722793.06"/>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15000000"/>
    <n v="124576623.3"/>
    <n v="130798978"/>
    <n v="124576623.3"/>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0"/>
    <n v="13775"/>
    <n v="213775"/>
    <n v="13775"/>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0019314.9"/>
    <n v="11780000"/>
    <n v="10019314.899999999"/>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407150"/>
    <n v="300000"/>
    <n v="140715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076168"/>
    <n v="50000"/>
    <n v="85078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2151770.2599999998"/>
    <n v="6525514.3100000005"/>
    <n v="2151770.2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6009134.0299999993"/>
    <n v="7200000"/>
    <n v="783109.37000000011"/>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8452215.7600000016"/>
    <n v="2700000"/>
    <n v="8452215.7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4313765.5599999996"/>
    <n v="3700000"/>
    <n v="3830850.55"/>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25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99345"/>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90000"/>
    <n v="200790.71999999994"/>
    <n v="700000"/>
    <n v="200790.7199999999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00"/>
    <n v="4000"/>
    <n v="50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5961798.000000004"/>
    <n v="31186000"/>
    <n v="25961798.00000000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183537.19999999998"/>
    <n v="500000"/>
    <n v="183537.19999999998"/>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390960000"/>
    <n v="342404040.74000001"/>
    <n v="368928175"/>
    <n v="327283428.17000002"/>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25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2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513242.12"/>
    <n v="100000"/>
    <n v="2281968.02"/>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9153052.0500000007"/>
    <n v="1900000"/>
    <n v="8622052.0500000007"/>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90000"/>
    <n v="118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491081.2299999995"/>
    <n v="7914000"/>
    <n v="2461162.48"/>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203475000"/>
    <n v="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2737712.540000003"/>
    <n v="22504420"/>
    <n v="16873441.109999999"/>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6631928.4400000004"/>
    <n v="8100000"/>
    <n v="6631928.440000000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0"/>
    <n v="1993230"/>
    <n v="3734269"/>
    <n v="1357000"/>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60000000"/>
    <n v="67212239.800000012"/>
    <n v="53300000"/>
    <n v="51629407.550000004"/>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0"/>
    <n v="923029.31"/>
    <n v="22224285"/>
    <n v="723989.31"/>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6850658.3899999997"/>
    <n v="9967000"/>
    <n v="5179768.3899999997"/>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19101043.109999999"/>
    <n v="16600000"/>
    <n v="8167093.9000000004"/>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0"/>
    <n v="100000"/>
    <n v="0"/>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16511.98"/>
    <n v="300000"/>
    <n v="13089.98"/>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2229582.42"/>
    <n v="902000"/>
    <n v="2039307.42"/>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10253852.580000002"/>
    <n v="11810000"/>
    <n v="10253852.580000002"/>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4316237"/>
    <n v="802400"/>
    <n v="1300000"/>
    <n v="80240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1079059"/>
    <n v="2694577.8100000005"/>
    <n v="2015000"/>
    <n v="2530212.0699999998"/>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0"/>
    <n v="1186016.75"/>
    <n v="1400000"/>
    <n v="474948.75"/>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0"/>
    <n v="0"/>
    <n v="10000"/>
    <n v="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15754"/>
    <n v="0"/>
    <n v="200000"/>
    <n v="0"/>
  </r>
  <r>
    <s v="2023"/>
    <x v="0"/>
    <x v="0"/>
    <x v="0"/>
    <x v="0"/>
    <s v="2 - Poder Ejecutivo"/>
    <s v="0204 - MINISTERIO DE RELACIONES EXTERIORES"/>
    <s v="0001 - MINISTERIO DE RELACIONES EXTERIORES"/>
    <x v="0"/>
    <x v="11"/>
    <x v="29"/>
    <s v="2.3 - MATERIALES Y SUMINISTROS"/>
    <s v="2.3.4 - PRODUCTOS FARMACÉUTICOS"/>
    <s v="N"/>
    <s v="00 - N/A"/>
    <s v="10 - FONDO GENERAL"/>
    <s v="(en blanco)"/>
    <s v="01 - DISTRITO NACIONAL"/>
    <n v="0"/>
    <n v="375836.22"/>
    <n v="500000"/>
    <n v="375836.22"/>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1078697.83"/>
    <n v="500000"/>
    <n v="1078697.83"/>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215812"/>
    <n v="97010.89"/>
    <n v="650000"/>
    <n v="97010.89"/>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0"/>
    <n v="200000"/>
    <n v="0"/>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105264.32000000001"/>
    <n v="300000"/>
    <n v="105264.3200000000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9800"/>
    <n v="1100000"/>
    <n v="198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783"/>
    <n v="100000"/>
    <n v="3783"/>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244635.32"/>
    <n v="250000"/>
    <n v="244635.3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10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433676.30000000005"/>
    <n v="600000"/>
    <n v="335290.3800000000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976373.79999999993"/>
    <n v="1017300"/>
    <n v="805842.32000000007"/>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4500"/>
    <n v="50000"/>
    <n v="45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1782.26"/>
    <n v="100000"/>
    <n v="31782.2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60000000"/>
    <n v="58063161.079999998"/>
    <n v="82000000"/>
    <n v="58063161.079999998"/>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6000000"/>
    <n v="2507761"/>
    <n v="5200000"/>
    <n v="2507761"/>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20980"/>
    <n v="1800000"/>
    <n v="2098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146089.9"/>
    <n v="200000"/>
    <n v="146089.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8170.0300000000007"/>
    <n v="200000"/>
    <n v="3740.6"/>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0"/>
    <n v="20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0"/>
    <n v="708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222435.9"/>
    <n v="300000"/>
    <n v="222435.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0"/>
    <n v="20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761645.74"/>
    <n v="400000"/>
    <n v="761645.74"/>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215812"/>
    <n v="110268.89"/>
    <n v="2291980"/>
    <n v="110268.8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234591.51"/>
    <n v="200000"/>
    <n v="115328.90999999999"/>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6474356"/>
    <n v="1500222.7600000002"/>
    <n v="3791000"/>
    <n v="1220352.08"/>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6474357"/>
    <n v="5161695.7699999996"/>
    <n v="31152000"/>
    <n v="3401704.4999999995"/>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451.99"/>
    <n v="1000"/>
    <n v="0"/>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07486.80999999998"/>
    <n v="200000"/>
    <n v="107486.80999999998"/>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916294.98"/>
    <n v="2395000"/>
    <n v="515788.33"/>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863248"/>
    <n v="4641840.1899999995"/>
    <n v="2500000"/>
    <n v="3621497.66"/>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67201"/>
    <n v="70200"/>
    <n v="67201"/>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485866.5199999998"/>
    <n v="1356700"/>
    <n v="1341146.3600000001"/>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168552.83"/>
    <n v="1090000"/>
    <n v="2056051.4899999998"/>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24000000"/>
    <n v="329119.77"/>
    <n v="38721800"/>
    <n v="329119.77"/>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592887.93"/>
    <n v="555000"/>
    <n v="1402980.98"/>
  </r>
  <r>
    <s v="2023"/>
    <x v="0"/>
    <x v="0"/>
    <x v="1"/>
    <x v="1"/>
    <s v="2 - Poder Ejecutivo"/>
    <s v="0204 - MINISTERIO DE RELACIONES EXTERIORES"/>
    <s v="0001 - MINISTERIO DE RELACIONES EXTERIORES"/>
    <x v="0"/>
    <x v="11"/>
    <x v="29"/>
    <s v="2.3 - MATERIALES Y SUMINISTROS"/>
    <s v="2.3.9 - PRODUCTOS Y ÚTILES VARIOS"/>
    <s v="N"/>
    <s v="00 - N/A"/>
    <s v="10 - FONDO GENERAL"/>
    <s v="(en blanco)"/>
    <s v="01 - DISTRITO NACIONAL"/>
    <n v="0"/>
    <n v="0"/>
    <n v="0"/>
    <n v="0"/>
  </r>
  <r>
    <s v="2023"/>
    <x v="0"/>
    <x v="0"/>
    <x v="0"/>
    <x v="0"/>
    <s v="2 - Poder Ejecutivo"/>
    <s v="0204 - MINISTERIO DE RELACIONES EXTERIORES"/>
    <s v="0001 - MINISTERIO DE RELACIONES EXTERIORES"/>
    <x v="0"/>
    <x v="11"/>
    <x v="29"/>
    <s v="2.9 - GASTOS FINANCIEROS"/>
    <s v="2.9.5 - GASTOS DE INTERESES, RECARGOS MULTAS Y SANCIONES DE IMPUESTOS Y CONTRIBUCIONES SOCIALES"/>
    <s v="N"/>
    <s v="00 - N/A"/>
    <s v="10 - FONDO GENERAL"/>
    <s v="(en blanco)"/>
    <s v="01 - DISTRITO NACIONAL"/>
    <n v="0"/>
    <n v="1659797.29"/>
    <n v="2083623"/>
    <n v="1659797.29"/>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560348935"/>
    <n v="1323066011.059999"/>
    <n v="1609692777.0000002"/>
    <n v="1249802168.1199994"/>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0"/>
    <n v="184000"/>
    <n v="26517"/>
    <n v="138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7740000"/>
    <n v="4875000"/>
    <n v="4875000"/>
    <n v="2675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05360000"/>
    <n v="132713746.33"/>
    <n v="128714000"/>
    <n v="121101333.32000001"/>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9070394"/>
    <n v="19480536.449999999"/>
    <n v="23972394"/>
    <n v="17846833.329999998"/>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2172000"/>
    <n v="2376000"/>
    <n v="2376000"/>
    <n v="1945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30553344"/>
    <n v="243358.59"/>
    <n v="142360226.19"/>
    <n v="243358.59"/>
  </r>
  <r>
    <s v="2023"/>
    <x v="0"/>
    <x v="0"/>
    <x v="0"/>
    <x v="0"/>
    <s v="2 - Poder Ejecutivo"/>
    <s v="0204 - MINISTERIO DE RELACIONES EXTERIORES"/>
    <s v="0001 - MINISTERIO DE RELACIONES EXTERIORES"/>
    <x v="0"/>
    <x v="11"/>
    <x v="30"/>
    <s v="2.1 - REMUNERACIONES Y CONTRIBUCIONES"/>
    <s v="2.1.2 - SOBRESUELDOS"/>
    <s v="N"/>
    <s v="00 - N/A"/>
    <s v="10 - FONDO GENERAL"/>
    <s v="(en blanco)"/>
    <s v="99 - MULTIPROVINCIAL"/>
    <n v="9028807"/>
    <n v="7394192.290000001"/>
    <n v="9504000"/>
    <n v="7394135.4699999997"/>
  </r>
  <r>
    <s v="2023"/>
    <x v="0"/>
    <x v="0"/>
    <x v="0"/>
    <x v="0"/>
    <s v="2 - Poder Ejecutivo"/>
    <s v="0204 - MINISTERIO DE RELACIONES EXTERIORES"/>
    <s v="0001 - MINISTERIO DE RELACIONES EXTERIORES"/>
    <x v="0"/>
    <x v="11"/>
    <x v="30"/>
    <s v="2.1 - REMUNERACIONES Y CONTRIBUCIONES"/>
    <s v="2.1.2 - SOBRESUELDOS"/>
    <s v="N"/>
    <s v="00 - N/A"/>
    <s v="10 - FONDO GENERAL"/>
    <s v="(en blanco)"/>
    <s v="99 - MULTIPROVINCIAL"/>
    <n v="1138828464"/>
    <n v="996965653.12999988"/>
    <n v="1276469302.8400002"/>
    <n v="991294001.87999964"/>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en blanco)"/>
    <s v="99 - MULTIPROVINCIAL"/>
    <n v="0"/>
    <n v="2106000"/>
    <n v="2106000"/>
    <n v="602882.64"/>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en blanco)"/>
    <s v="99 - MULTIPROVINCIAL"/>
    <n v="431323600"/>
    <n v="332510679.26999998"/>
    <n v="406364000.32999998"/>
    <n v="328706068.89000005"/>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106770339"/>
    <n v="99177891.510000005"/>
    <n v="127901709.05"/>
    <n v="93492012.439999998"/>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108485567"/>
    <n v="105284882.35999997"/>
    <n v="130780986.52"/>
    <n v="98893737.269999966"/>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9061114"/>
    <n v="10289087.109999999"/>
    <n v="11066672.959999999"/>
    <n v="9640634.1999999955"/>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en blanco)"/>
    <s v="99 - MULTIPROVINCIAL"/>
    <n v="0"/>
    <n v="2000000"/>
    <n v="2900175"/>
    <n v="2000000"/>
  </r>
  <r>
    <s v="2023"/>
    <x v="0"/>
    <x v="0"/>
    <x v="0"/>
    <x v="0"/>
    <s v="2 - Poder Ejecutivo"/>
    <s v="0204 - MINISTERIO DE RELACIONES EXTERIORES"/>
    <s v="0001 - MINISTERIO DE RELACIONES EXTERIORES"/>
    <x v="0"/>
    <x v="11"/>
    <x v="30"/>
    <s v="2.2 - CONTRATACIÓN DE SERVICIOS"/>
    <s v="2.2.3 - VIÁTICOS"/>
    <s v="N"/>
    <s v="00 - N/A"/>
    <s v="10 - FONDO GENERAL"/>
    <s v="(en blanco)"/>
    <s v="99 - MULTIPROVINCIAL"/>
    <n v="633418466"/>
    <n v="669067310.99999988"/>
    <n v="757663194.92000008"/>
    <n v="664567194.66000009"/>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1636413587"/>
    <n v="1326521690.1700001"/>
    <n v="1520210424.03"/>
    <n v="1317866882.05"/>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18452914.200000003"/>
    <n v="35000000"/>
    <n v="15988767.459999999"/>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4200000"/>
    <n v="22243999.969999999"/>
    <n v="0"/>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34754889.710000001"/>
    <n v="12368769.82"/>
    <n v="30602347.34"/>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0"/>
    <n v="872901.23"/>
    <n v="1000000"/>
    <n v="872901.23"/>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364064513"/>
    <n v="387627850.64999998"/>
    <n v="389000000"/>
    <n v="387627850.64999998"/>
  </r>
  <r>
    <s v="2023"/>
    <x v="0"/>
    <x v="0"/>
    <x v="0"/>
    <x v="0"/>
    <s v="2 - Poder Ejecutivo"/>
    <s v="0204 - MINISTERIO DE RELACIONES EXTERIORES"/>
    <s v="0001 - MINISTERIO DE RELACIONES EXTERIORES"/>
    <x v="0"/>
    <x v="11"/>
    <x v="30"/>
    <s v="2.2 - CONTRATACIÓN DE SERVICIOS"/>
    <s v="2.2.7 - SERVICIOS DE CONSERVACIÓN, REPARACIONES MENORES E INSTALACIONES TEMPORALES"/>
    <s v="N"/>
    <s v="00 - N/A"/>
    <s v="10 - FONDO GENERAL"/>
    <s v="(en blanco)"/>
    <s v="99 - MULTIPROVINCIAL"/>
    <n v="0"/>
    <n v="1786520"/>
    <n v="1786520"/>
    <n v="1786520"/>
  </r>
  <r>
    <s v="2023"/>
    <x v="0"/>
    <x v="0"/>
    <x v="0"/>
    <x v="0"/>
    <s v="2 - Poder Ejecutivo"/>
    <s v="0204 - MINISTERIO DE RELACIONES EXTERIORES"/>
    <s v="0001 - MINISTERIO DE RELACIONES EXTERIORES"/>
    <x v="0"/>
    <x v="11"/>
    <x v="30"/>
    <s v="2.3 - MATERIALES Y SUMINISTROS"/>
    <s v="2.3.3 - PAPEL, CARTÓN E IMPRESOS"/>
    <s v="N"/>
    <s v="00 - N/A"/>
    <s v="10 - FONDO GENERAL"/>
    <s v="(en blanco)"/>
    <s v="99 - MULTIPROVINCIAL"/>
    <n v="890799485"/>
    <n v="812742400.66000009"/>
    <n v="956013282.60000002"/>
    <n v="805462383.62"/>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241598835"/>
    <n v="270195391"/>
    <n v="270321391"/>
    <n v="207919418.65999997"/>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4000"/>
    <n v="462000"/>
    <n v="344400"/>
    <n v="378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84125345"/>
    <n v="108305345"/>
    <n v="108305345"/>
    <n v="85783333.319999993"/>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1356000"/>
    <n v="1749000"/>
    <n v="1749000"/>
    <n v="1344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28877109"/>
    <n v="0"/>
    <n v="27512772"/>
    <n v="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0000"/>
    <n v="1036000"/>
    <n v="1276001"/>
    <n v="1036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0000"/>
    <n v="491924.36"/>
    <n v="898922.96"/>
    <n v="491924.36"/>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14700000"/>
    <n v="16800000"/>
    <n v="16800000"/>
    <n v="13369166.66"/>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1617757"/>
    <n v="0"/>
    <n v="1792757"/>
    <n v="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0"/>
    <n v="1000000"/>
    <n v="1000000"/>
    <n v="100000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2500000"/>
    <n v="2258000"/>
    <n v="2258000"/>
    <n v="219800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2500000"/>
    <n v="1977803.43"/>
    <n v="2011963.05"/>
    <n v="1977803.4300000002"/>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0"/>
    <n v="20724120.300000004"/>
    <n v="34328669"/>
    <n v="20719132.620000005"/>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18000000"/>
    <n v="17990000"/>
    <n v="18000000"/>
    <n v="15840000"/>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21675602"/>
    <n v="19239166.710000001"/>
    <n v="20140679.039999999"/>
    <n v="19239166.710000001"/>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6642635"/>
    <n v="6573635"/>
    <n v="6692635"/>
    <n v="6573635"/>
  </r>
  <r>
    <s v="2023"/>
    <x v="0"/>
    <x v="0"/>
    <x v="0"/>
    <x v="0"/>
    <s v="2 - Poder Ejecutivo"/>
    <s v="0204 - MINISTERIO DE RELACIONES EXTERIORES"/>
    <s v="0002 - DIRECCION GENERAL DE PASAPORTES"/>
    <x v="0"/>
    <x v="11"/>
    <x v="29"/>
    <s v="2.1 - REMUNERACIONES Y CONTRIBUCIONES"/>
    <s v="2.1.2 - SOBRESUELDOS"/>
    <s v="N"/>
    <s v="00 - N/A"/>
    <s v="20 - FONDOS CON DESTINO ESPECÍFICO"/>
    <s v="(en blanco)"/>
    <s v="99 - MULTIPROVINCIAL"/>
    <n v="29096917"/>
    <n v="0"/>
    <n v="29096917"/>
    <n v="0"/>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24084408"/>
    <n v="25931408"/>
    <n v="25931408"/>
    <n v="20884818.010000002"/>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22533300"/>
    <n v="26015300"/>
    <n v="26015300"/>
    <n v="20974836.730000008"/>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3613776"/>
    <n v="3779776"/>
    <n v="3779776"/>
    <n v="2940391.0700000003"/>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1203150"/>
    <n v="1352040"/>
    <n v="1352040"/>
    <n v="947873.91"/>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882780"/>
    <n v="1031880"/>
    <n v="1031880"/>
    <n v="949210.84"/>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161700"/>
    <n v="184800"/>
    <n v="184800"/>
    <n v="147060.84"/>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300000"/>
    <n v="493748.28"/>
    <n v="300000"/>
    <n v="493748.28"/>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700000"/>
    <n v="537856.62"/>
    <n v="700000"/>
    <n v="537856.62"/>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6000000"/>
    <n v="13812870.359999999"/>
    <n v="15253449"/>
    <n v="13812870.359999999"/>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8000000"/>
    <n v="16351322.509999998"/>
    <n v="17500000"/>
    <n v="14123323.5"/>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00000"/>
    <n v="186269"/>
    <n v="100000"/>
    <n v="186269"/>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00000"/>
    <n v="88110"/>
    <n v="100000"/>
    <n v="8811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10000"/>
    <n v="6460"/>
    <n v="10000"/>
    <n v="646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50000"/>
    <n v="15060"/>
    <n v="50000"/>
    <n v="1506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50000"/>
    <n v="20044.150000000001"/>
    <n v="50000"/>
    <n v="20044.150000000001"/>
  </r>
  <r>
    <s v="2023"/>
    <x v="0"/>
    <x v="0"/>
    <x v="0"/>
    <x v="0"/>
    <s v="2 - Poder Ejecutivo"/>
    <s v="0204 - MINISTERIO DE RELACIONES EXTERIORES"/>
    <s v="0002 - DIRECCION GENERAL DE PASAPORTES"/>
    <x v="0"/>
    <x v="11"/>
    <x v="29"/>
    <s v="2.2 - CONTRATACIÓN DE SERVICIOS"/>
    <s v="2.2.2 - PUBLICIDAD, IMPRESIÓN Y ENCUADERNACIÓN"/>
    <s v="N"/>
    <s v="00 - N/A"/>
    <s v="10 - FONDO GENERAL"/>
    <s v="(en blanco)"/>
    <s v="99 - MULTIPROVINCIAL"/>
    <n v="160000000"/>
    <n v="0"/>
    <n v="0"/>
    <n v="0"/>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4000000"/>
    <n v="333333.39999999991"/>
    <n v="4000000"/>
    <n v="333333.39999999997"/>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500000"/>
    <n v="911905.35999999987"/>
    <n v="500000"/>
    <n v="450928.31999999995"/>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163123613"/>
    <n v="558941.22"/>
    <n v="623613"/>
    <n v="354312.7"/>
  </r>
  <r>
    <s v="2023"/>
    <x v="0"/>
    <x v="0"/>
    <x v="0"/>
    <x v="0"/>
    <s v="2 - Poder Ejecutivo"/>
    <s v="0204 - MINISTERIO DE RELACIONES EXTERIORES"/>
    <s v="0002 - DIRECCION GENERAL DE PASAPORTES"/>
    <x v="0"/>
    <x v="11"/>
    <x v="29"/>
    <s v="2.2 - CONTRATACIÓN DE SERVICIOS"/>
    <s v="2.2.3 - VIÁTICOS"/>
    <s v="N"/>
    <s v="00 - N/A"/>
    <s v="20 - FONDOS CON DESTINO ESPECÍFICO"/>
    <s v="(en blanco)"/>
    <s v="99 - MULTIPROVINCIAL"/>
    <n v="6000000"/>
    <n v="2574305"/>
    <n v="6000000"/>
    <n v="2574305"/>
  </r>
  <r>
    <s v="2023"/>
    <x v="0"/>
    <x v="0"/>
    <x v="0"/>
    <x v="0"/>
    <s v="2 - Poder Ejecutivo"/>
    <s v="0204 - MINISTERIO DE RELACIONES EXTERIORES"/>
    <s v="0002 - DIRECCION GENERAL DE PASAPORTES"/>
    <x v="0"/>
    <x v="11"/>
    <x v="29"/>
    <s v="2.2 - CONTRATACIÓN DE SERVICIOS"/>
    <s v="2.2.3 - VIÁTICOS"/>
    <s v="N"/>
    <s v="00 - N/A"/>
    <s v="20 - FONDOS CON DESTINO ESPECÍFICO"/>
    <s v="(en blanco)"/>
    <s v="99 - MULTIPROVINCIAL"/>
    <n v="1900000"/>
    <n v="514492.5"/>
    <n v="1900000"/>
    <n v="514492.5"/>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en blanco)"/>
    <s v="99 - MULTIPROVINCIAL"/>
    <n v="1000000"/>
    <n v="200"/>
    <n v="1000000"/>
    <n v="200"/>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en blanco)"/>
    <s v="99 - MULTIPROVINCIAL"/>
    <n v="100000"/>
    <n v="503460"/>
    <n v="100000"/>
    <n v="203460"/>
  </r>
  <r>
    <s v="2023"/>
    <x v="0"/>
    <x v="0"/>
    <x v="0"/>
    <x v="0"/>
    <s v="2 - Poder Ejecutivo"/>
    <s v="0204 - MINISTERIO DE RELACIONES EXTERIORES"/>
    <s v="0002 - DIRECCION GENERAL DE PASAPORTES"/>
    <x v="0"/>
    <x v="11"/>
    <x v="29"/>
    <s v="2.2 - CONTRATACIÓN DE SERVICIOS"/>
    <s v="2.2.5 - ALQUILERES Y RENTAS"/>
    <s v="N"/>
    <s v="00 - N/A"/>
    <s v="10 - FONDO GENERAL"/>
    <s v="(en blanco)"/>
    <s v="99 - MULTIPROVINCIAL"/>
    <n v="11187188"/>
    <n v="14807361.120000001"/>
    <n v="14850981"/>
    <n v="1937043.1"/>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1000000"/>
    <n v="221572.68"/>
    <n v="1000000"/>
    <n v="221572.68"/>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0"/>
    <n v="343380"/>
    <n v="500000"/>
    <n v="274704"/>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3540"/>
    <n v="50000"/>
    <n v="354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0"/>
    <n v="4486682.87"/>
    <n v="4000000"/>
    <n v="4486682.87"/>
  </r>
  <r>
    <s v="2023"/>
    <x v="0"/>
    <x v="0"/>
    <x v="0"/>
    <x v="0"/>
    <s v="2 - Poder Ejecutivo"/>
    <s v="0204 - MINISTERIO DE RELACIONES EXTERIORES"/>
    <s v="0002 - DIRECCION GENERAL DE PASAPORTES"/>
    <x v="0"/>
    <x v="11"/>
    <x v="29"/>
    <s v="2.2 - CONTRATACIÓN DE SERVICIOS"/>
    <s v="2.2.6 - SEGUROS"/>
    <s v="N"/>
    <s v="00 - N/A"/>
    <s v="20 - FONDOS CON DESTINO ESPECÍFICO"/>
    <s v="(en blanco)"/>
    <s v="99 - MULTIPROVINCIAL"/>
    <n v="2500000"/>
    <n v="3288290.3400000003"/>
    <n v="2500000"/>
    <n v="3288290.3400000003"/>
  </r>
  <r>
    <s v="2023"/>
    <x v="0"/>
    <x v="0"/>
    <x v="0"/>
    <x v="0"/>
    <s v="2 - Poder Ejecutivo"/>
    <s v="0204 - MINISTERIO DE RELACIONES EXTERIORES"/>
    <s v="0002 - DIRECCION GENERAL DE PASAPORTES"/>
    <x v="0"/>
    <x v="11"/>
    <x v="29"/>
    <s v="2.2 - CONTRATACIÓN DE SERVICIOS"/>
    <s v="2.2.6 - SEGUROS"/>
    <s v="N"/>
    <s v="00 - N/A"/>
    <s v="20 - FONDOS CON DESTINO ESPECÍFICO"/>
    <s v="(en blanco)"/>
    <s v="99 - MULTIPROVINCIAL"/>
    <n v="11000000"/>
    <n v="12996776.989999996"/>
    <n v="16000000"/>
    <n v="12996776.989999998"/>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10 - FONDO GENERAL"/>
    <s v="(en blanco)"/>
    <s v="99 - MULTIPROVINCIAL"/>
    <n v="6371990"/>
    <n v="4070000"/>
    <n v="5171990"/>
    <n v="40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500000"/>
    <n v="992460"/>
    <n v="1000000"/>
    <n v="992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0"/>
    <n v="14000"/>
    <n v="2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7000000"/>
    <n v="1270000"/>
    <n v="6480000"/>
    <n v="12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50000"/>
    <n v="55460"/>
    <n v="5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20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5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194723.6"/>
    <n v="200000"/>
    <n v="194723.6"/>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20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80000"/>
    <n v="0"/>
    <n v="8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4600000"/>
    <n v="4539376.12"/>
    <n v="4600000"/>
    <n v="2000511.2999999998"/>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0"/>
    <n v="1045563.19"/>
    <n v="150000"/>
    <n v="12331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4800000"/>
    <n v="1853909.9"/>
    <n v="3900000"/>
    <n v="1504587.9"/>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en blanco)"/>
    <s v="99 - MULTIPROVINCIAL"/>
    <n v="2174432"/>
    <n v="4282520.95"/>
    <n v="4282684"/>
    <n v="0"/>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en blanco)"/>
    <s v="99 - MULTIPROVINCIAL"/>
    <n v="480000"/>
    <n v="0"/>
    <n v="18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00000"/>
    <n v="13256.58"/>
    <n v="100000"/>
    <n v="13256.58"/>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200000"/>
    <n v="991125"/>
    <n v="1200000"/>
    <n v="228335"/>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500000"/>
    <n v="1352400"/>
    <n v="1500000"/>
    <n v="323828.59999999998"/>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2000000"/>
    <n v="1109991.83"/>
    <n v="2000000"/>
    <n v="321420.3"/>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500000"/>
    <n v="0"/>
    <n v="150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800000"/>
    <n v="956440"/>
    <n v="800000"/>
    <n v="45730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5000000"/>
    <n v="1355990.01"/>
    <n v="3000000"/>
    <n v="1355990.01"/>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6000000"/>
    <n v="134284"/>
    <n v="200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500000"/>
    <n v="1281620.98"/>
    <n v="500000"/>
    <n v="1281620.98"/>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68507872"/>
    <n v="15633122.23"/>
    <n v="29803297"/>
    <n v="15633122.23"/>
  </r>
  <r>
    <s v="2023"/>
    <x v="0"/>
    <x v="0"/>
    <x v="0"/>
    <x v="0"/>
    <s v="2 - Poder Ejecutivo"/>
    <s v="0204 - MINISTERIO DE RELACIONES EXTERIORES"/>
    <s v="0002 - DIRECCION GENERAL DE PASAPORTES"/>
    <x v="0"/>
    <x v="11"/>
    <x v="29"/>
    <s v="2.2 - CONTRATACIÓN DE SERVICIOS"/>
    <s v="2.2.9 - OTRAS CONTRATACIONES DE SERVICIOS"/>
    <s v="N"/>
    <s v="00 - N/A"/>
    <s v="10 - FONDO GENERAL"/>
    <s v="(en blanco)"/>
    <s v="99 - MULTIPROVINCIAL"/>
    <n v="9600000"/>
    <n v="0"/>
    <n v="1827955"/>
    <n v="0"/>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30000000"/>
    <n v="35587915.5"/>
    <n v="35685000"/>
    <n v="21091627.399999999"/>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2600000"/>
    <n v="4389367.5999999996"/>
    <n v="4500000"/>
    <n v="2964367.6"/>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2500000"/>
    <n v="2821672.09"/>
    <n v="3900000"/>
    <n v="2479906.5700000003"/>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1000000"/>
    <n v="701700"/>
    <n v="1000000"/>
    <n v="468929.98"/>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100000"/>
    <n v="90957.08"/>
    <n v="100000"/>
    <n v="83457.06"/>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
    <n v="1270.03"/>
    <n v="50000"/>
    <n v="0"/>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0"/>
    <n v="29849.99"/>
    <n v="500000"/>
    <n v="0"/>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10000000"/>
    <n v="40394"/>
    <n v="9629755"/>
    <n v="20924"/>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
    <n v="77349.960000000006"/>
    <n v="50000"/>
    <n v="0"/>
  </r>
  <r>
    <s v="2023"/>
    <x v="0"/>
    <x v="0"/>
    <x v="0"/>
    <x v="0"/>
    <s v="2 - Poder Ejecutivo"/>
    <s v="0204 - MINISTERIO DE RELACIONES EXTERIORES"/>
    <s v="0002 - DIRECCION GENERAL DE PASAPORTES"/>
    <x v="0"/>
    <x v="11"/>
    <x v="29"/>
    <s v="2.3 - MATERIALES Y SUMINISTROS"/>
    <s v="2.3.3 - PAPEL, CARTÓN E IMPRESOS"/>
    <s v="N"/>
    <s v="00 - N/A"/>
    <s v="10 - FONDO GENERAL"/>
    <s v="(en blanco)"/>
    <s v="99 - MULTIPROVINCIAL"/>
    <n v="0"/>
    <n v="349843211.39999998"/>
    <n v="356714711"/>
    <n v="349843210.39999998"/>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5500000"/>
    <n v="3781.3599999999997"/>
    <n v="4250000"/>
    <n v="3781.3599999999997"/>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1500000"/>
    <n v="1964499.21"/>
    <n v="1500000"/>
    <n v="1915647.21"/>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1400000"/>
    <n v="0"/>
    <n v="1400000"/>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0"/>
    <n v="160550000"/>
    <n v="162000000"/>
    <n v="160550000"/>
  </r>
  <r>
    <s v="2023"/>
    <x v="0"/>
    <x v="0"/>
    <x v="0"/>
    <x v="0"/>
    <s v="2 - Poder Ejecutivo"/>
    <s v="0204 - MINISTERIO DE RELACIONES EXTERIORES"/>
    <s v="0002 - DIRECCION GENERAL DE PASAPORTES"/>
    <x v="0"/>
    <x v="11"/>
    <x v="29"/>
    <s v="2.3 - MATERIALES Y SUMINISTROS"/>
    <s v="2.3.4 - PRODUCTOS FARMACÉUTICOS"/>
    <s v="N"/>
    <s v="00 - N/A"/>
    <s v="20 - FONDOS CON DESTINO ESPECÍFICO"/>
    <s v="(en blanco)"/>
    <s v="99 - MULTIPROVINCIAL"/>
    <n v="2000000"/>
    <n v="0"/>
    <n v="2000000"/>
    <n v="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0"/>
    <n v="1500"/>
    <n v="2000"/>
    <n v="150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500000"/>
    <n v="731136.91"/>
    <n v="1400000"/>
    <n v="2526.9899999999998"/>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5000"/>
    <n v="0"/>
    <n v="15000"/>
    <n v="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300000"/>
    <n v="18520.02"/>
    <n v="814766.95"/>
    <n v="18520.02"/>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80000"/>
    <n v="4486.2000000000007"/>
    <n v="80000"/>
    <n v="2894.1400000000003"/>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0"/>
    <n v="925"/>
    <n v="1000"/>
    <n v="925"/>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784151"/>
    <n v="510000"/>
    <n v="784151"/>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4165.97"/>
    <n v="10000"/>
    <n v="4165.97"/>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400000"/>
    <n v="105459.95"/>
    <n v="499000"/>
    <n v="37162.79"/>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0"/>
    <n v="24773.989999999998"/>
    <n v="100000"/>
    <n v="23633.989999999998"/>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0"/>
    <n v="1500"/>
    <n v="2000"/>
    <n v="1500"/>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en blanco)"/>
    <s v="99 - MULTIPROVINCIAL"/>
    <n v="3000000"/>
    <n v="2400000"/>
    <n v="3000000"/>
    <n v="1752000"/>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en blanco)"/>
    <s v="99 - MULTIPROVINCIAL"/>
    <n v="9000000"/>
    <n v="6800000"/>
    <n v="9000000"/>
    <n v="5608000"/>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1000000"/>
    <n v="1171"/>
    <n v="1000000"/>
    <n v="1171"/>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000000"/>
    <n v="472997.99"/>
    <n v="2000000"/>
    <n v="272515.4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
    <n v="4175"/>
    <n v="50000"/>
    <n v="417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
    <n v="15329.5"/>
    <n v="50000"/>
    <n v="15329.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50000"/>
    <n v="226764.31"/>
    <n v="250000"/>
    <n v="0"/>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
    <n v="103"/>
    <n v="5000"/>
    <n v="103"/>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420000"/>
    <n v="10856"/>
    <n v="420000"/>
    <n v="10856"/>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100000"/>
    <n v="1679.9"/>
    <n v="100000"/>
    <n v="1679.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0"/>
    <n v="574308.43999999994"/>
    <n v="500000"/>
    <n v="29327.98"/>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00000"/>
    <n v="219529.02000000002"/>
    <n v="220000"/>
    <n v="177729.48"/>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0"/>
    <n v="875485.94"/>
    <n v="1000000"/>
    <n v="520550.25"/>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25000000"/>
    <n v="14357202.020000001"/>
    <n v="17800000"/>
    <n v="8901531.490000003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
    <n v="42883.09"/>
    <n v="100000"/>
    <n v="42883.0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
    <n v="283"/>
    <n v="100000"/>
    <n v="283"/>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45666"/>
    <n v="125000"/>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0"/>
    <n v="681375.9"/>
    <n v="750000"/>
    <n v="499213.3999999999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3000000"/>
    <n v="1886480.0899999999"/>
    <n v="2920000"/>
    <n v="555802.1200000001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0"/>
    <n v="145659.96"/>
    <n v="500000"/>
    <n v="311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300000"/>
    <n v="432041.4"/>
    <n v="300000"/>
    <n v="256290.4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500000"/>
    <n v="7653718.1499999994"/>
    <n v="9525000"/>
    <n v="7653718.1500000004"/>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2000000"/>
    <n v="0"/>
    <n v="1000000"/>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0"/>
    <n v="91045.64"/>
    <n v="1000000"/>
    <n v="2145.6"/>
  </r>
  <r>
    <s v="2023"/>
    <x v="0"/>
    <x v="0"/>
    <x v="1"/>
    <x v="1"/>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0"/>
    <n v="0"/>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51241050"/>
    <n v="49447067.989999995"/>
    <n v="49998450"/>
    <n v="39728259.649999991"/>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60000"/>
    <n v="360000"/>
    <n v="360000"/>
    <n v="30000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4352401"/>
    <n v="34352401"/>
    <n v="34352401"/>
    <n v="2892800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1920000"/>
    <n v="2402000"/>
    <n v="1920000"/>
    <n v="1022066.6699999999"/>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660001"/>
    <n v="1096800"/>
    <n v="1096800"/>
    <n v="967386.66999999993"/>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1020001"/>
    <n v="0"/>
    <n v="945001"/>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7800688"/>
    <n v="0"/>
    <n v="7756270.8300000001"/>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750000"/>
    <n v="0"/>
    <n v="930000"/>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10005"/>
    <n v="129995.37999999999"/>
    <n v="454683.53"/>
    <n v="129995.37999999999"/>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0"/>
    <n v="69134.22"/>
    <n v="75000"/>
    <n v="69134.22"/>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1200000"/>
    <n v="1200000"/>
    <n v="1200000"/>
    <n v="993000"/>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6836200"/>
    <n v="4920827.8100000005"/>
    <n v="6868383.3300000001"/>
    <n v="4920827.8100000005"/>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964488"/>
    <n v="854020.83"/>
    <n v="887887.5"/>
    <n v="854020.83"/>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7800688"/>
    <n v="0"/>
    <n v="7770644.8099999996"/>
    <n v="0"/>
  </r>
  <r>
    <s v="2023"/>
    <x v="0"/>
    <x v="0"/>
    <x v="0"/>
    <x v="0"/>
    <s v="2 - Poder Ejecutivo"/>
    <s v="0204 - MINISTERIO DE RELACIONES EXTERIORES"/>
    <s v="0003 - INSTITUTO DE EDUCACION SUPERIOR"/>
    <x v="1"/>
    <x v="8"/>
    <x v="17"/>
    <s v="2.1 - REMUNERACIONES Y CONTRIBUCIONES"/>
    <s v="2.1.3 - DIETAS Y GASTOS DE REPRESENTACIÓN"/>
    <s v="N"/>
    <s v="00 - N/A"/>
    <s v="10 - FONDO GENERAL"/>
    <s v="(en blanco)"/>
    <s v="01 - DISTRITO NACIONAL"/>
    <n v="450000"/>
    <n v="207047.71"/>
    <n v="450000"/>
    <n v="207047.71"/>
  </r>
  <r>
    <s v="2023"/>
    <x v="0"/>
    <x v="0"/>
    <x v="0"/>
    <x v="0"/>
    <s v="2 - Poder Ejecutivo"/>
    <s v="0204 - MINISTERIO DE RELACIONES EXTERIORES"/>
    <s v="0003 - INSTITUTO DE EDUCACION SUPERIOR"/>
    <x v="1"/>
    <x v="8"/>
    <x v="17"/>
    <s v="2.1 - REMUNERACIONES Y CONTRIBUCIONES"/>
    <s v="2.1.4 - GRATIFICACIONES Y BONIFICACIONES"/>
    <s v="N"/>
    <s v="00 - N/A"/>
    <s v="10 - FONDO GENERAL"/>
    <s v="(en blanco)"/>
    <s v="01 - DISTRITO NACIONAL"/>
    <n v="0"/>
    <n v="590000"/>
    <n v="600000"/>
    <n v="590000"/>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7202553"/>
    <n v="7128234.9299999997"/>
    <n v="7202553"/>
    <n v="4948448.8000000007"/>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5997098"/>
    <n v="5922677.9299999997"/>
    <n v="5997098"/>
    <n v="5042071.7199999969"/>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774249"/>
    <n v="763048.99"/>
    <n v="774249"/>
    <n v="611953.70999999985"/>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3000000"/>
    <n v="1250759.1099999999"/>
    <n v="3000000"/>
    <n v="1250759.1099999999"/>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70000"/>
    <n v="0"/>
    <n v="70000"/>
    <n v="0"/>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3840000"/>
    <n v="3715300.8000000007"/>
    <n v="3840000"/>
    <n v="3715300.8000000007"/>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20000"/>
    <n v="0"/>
    <n v="20000"/>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161567"/>
    <n v="0"/>
    <n v="161567"/>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0"/>
    <n v="242052.45"/>
    <n v="70000"/>
    <n v="124052.45"/>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483000"/>
    <n v="1087281.5"/>
    <n v="1182000"/>
    <n v="316116.09999999998"/>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65298"/>
    <n v="0"/>
    <n v="65298"/>
    <n v="0"/>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65000"/>
    <n v="0"/>
    <n v="165000"/>
    <n v="0"/>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00000"/>
    <n v="0"/>
    <n v="0"/>
    <n v="0"/>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168071"/>
    <n v="0"/>
    <n v="353071"/>
    <n v="0"/>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30000"/>
    <n v="26500"/>
    <n v="30000"/>
    <n v="26500"/>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25000"/>
    <n v="0"/>
    <n v="1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0"/>
    <n v="523266.48"/>
    <n v="550000"/>
    <n v="523266.48"/>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50000"/>
    <n v="0"/>
    <n v="25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63432"/>
    <n v="0"/>
    <n v="48432"/>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0000"/>
    <n v="0"/>
    <n v="5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71345"/>
    <n v="0"/>
    <n v="26345"/>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50000"/>
    <n v="427337"/>
    <n v="482100"/>
    <n v="427337"/>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179287"/>
    <n v="1726616.38"/>
    <n v="1676287"/>
    <n v="1726616.38"/>
  </r>
  <r>
    <s v="2023"/>
    <x v="0"/>
    <x v="0"/>
    <x v="0"/>
    <x v="0"/>
    <s v="2 - Poder Ejecutivo"/>
    <s v="0204 - MINISTERIO DE RELACIONES EXTERIORES"/>
    <s v="0003 - INSTITUTO DE EDUCACION SUPERIOR"/>
    <x v="1"/>
    <x v="8"/>
    <x v="17"/>
    <s v="2.2 - CONTRATACIÓN DE SERVICIOS"/>
    <s v="2.2.6 - SEGUROS"/>
    <s v="N"/>
    <s v="00 - N/A"/>
    <s v="10 - FONDO GENERAL"/>
    <s v="(en blanco)"/>
    <s v="01 - DISTRITO NACIONAL"/>
    <n v="500000"/>
    <n v="350465.87000000005"/>
    <n v="351000"/>
    <n v="350465.87000000005"/>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27910"/>
    <n v="0"/>
    <n v="2791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58432"/>
    <n v="185732"/>
    <n v="58432"/>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45000"/>
    <n v="0"/>
    <n v="4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50298"/>
    <n v="0"/>
    <n v="25298"/>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60000"/>
    <n v="200000"/>
    <n v="296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5000"/>
    <n v="0"/>
    <n v="1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350000"/>
    <n v="444362.03000000009"/>
    <n v="320000"/>
    <n v="434680.01999999996"/>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1010320"/>
    <n v="1110000"/>
    <n v="65632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50000"/>
    <n v="0"/>
    <n v="101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30000"/>
    <n v="0"/>
    <n v="3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00000"/>
    <n v="0"/>
    <n v="7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00000"/>
    <n v="223905"/>
    <n v="37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00000"/>
    <n v="0"/>
    <n v="10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00000"/>
    <n v="40120"/>
    <n v="200000"/>
    <n v="4012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724800"/>
    <n v="1250998.5"/>
    <n v="2175700"/>
    <n v="1050998.5"/>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450000"/>
    <n v="2602524.41"/>
    <n v="1450000"/>
    <n v="2235672.2700000005"/>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00000"/>
    <n v="374865.93999999994"/>
    <n v="220000"/>
    <n v="260367"/>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30000"/>
    <n v="0"/>
    <n v="30000"/>
    <n v="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25000"/>
    <n v="45430"/>
    <n v="25000"/>
    <n v="3540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29477"/>
    <n v="0"/>
    <n v="4477"/>
    <n v="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653842"/>
    <n v="403990.7"/>
    <n v="853842"/>
    <n v="202918.7"/>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459523"/>
    <n v="1132463.5999999999"/>
    <n v="789523"/>
    <n v="712295.1"/>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300000"/>
    <n v="298418.8"/>
    <n v="315000"/>
    <n v="95610.65"/>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46000"/>
    <n v="0"/>
    <n v="1000"/>
    <n v="0"/>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75000"/>
    <n v="18000"/>
    <n v="14500"/>
    <n v="18000"/>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100000"/>
    <n v="450.67"/>
    <n v="5000"/>
    <n v="0"/>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35000"/>
    <n v="0"/>
    <n v="0"/>
    <n v="0"/>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40000"/>
    <n v="9024.73"/>
    <n v="15000"/>
    <n v="9024.73"/>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320819"/>
    <n v="64286.22"/>
    <n v="80819"/>
    <n v="48214.8"/>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50000"/>
    <n v="0"/>
    <n v="500"/>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80000"/>
    <n v="169491.9"/>
    <n v="139491.9"/>
    <n v="169491.9"/>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50000"/>
    <n v="9774.65"/>
    <n v="35000"/>
    <n v="9774.65"/>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50000"/>
    <n v="0"/>
    <n v="15300"/>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00000"/>
    <n v="0"/>
    <n v="25000"/>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0000"/>
    <n v="120410"/>
    <n v="416508.1"/>
    <n v="12041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50000"/>
    <n v="0"/>
    <n v="50000"/>
    <n v="0"/>
  </r>
  <r>
    <s v="2023"/>
    <x v="0"/>
    <x v="0"/>
    <x v="0"/>
    <x v="0"/>
    <s v="2 - Poder Ejecutivo"/>
    <s v="0204 - MINISTERIO DE RELACIONES EXTERIORES"/>
    <s v="0003 - INSTITUTO DE EDUCACION SUPERIOR"/>
    <x v="1"/>
    <x v="8"/>
    <x v="17"/>
    <s v="2.3 - MATERIALES Y SUMINISTROS"/>
    <s v="2.3.4 - PRODUCTOS FARMACÉUTICOS"/>
    <s v="N"/>
    <s v="00 - N/A"/>
    <s v="10 - FONDO GENERAL"/>
    <s v="(en blanco)"/>
    <s v="01 - DISTRITO NACIONAL"/>
    <n v="20000"/>
    <n v="16903.5"/>
    <n v="20000"/>
    <n v="16903.5"/>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100000"/>
    <n v="9766.86"/>
    <n v="45000"/>
    <n v="9766.86"/>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24477"/>
    <n v="0"/>
    <n v="477"/>
    <n v="0"/>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86000"/>
    <n v="10919.96"/>
    <n v="17000"/>
    <n v="10919.96"/>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2819.61"/>
    <n v="7343"/>
    <n v="2819.61"/>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0"/>
    <n v="166896.03"/>
    <n v="165000"/>
    <n v="79950.1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20000"/>
    <n v="0"/>
    <n v="1000"/>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50000"/>
    <n v="22301.23"/>
    <n v="24000"/>
    <n v="22301.23"/>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24477"/>
    <n v="0"/>
    <n v="477"/>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130000"/>
    <n v="13211.49"/>
    <n v="16000"/>
    <n v="13211.4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0"/>
    <n v="3252.08"/>
    <n v="3500"/>
    <n v="3252.0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8561000"/>
    <n v="7500000"/>
    <n v="8561000"/>
    <n v="250000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45000"/>
    <n v="2541.7199999999998"/>
    <n v="45000"/>
    <n v="2541.719999999999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3222"/>
    <n v="0"/>
    <n v="222"/>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1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125000"/>
    <n v="150418.04999999999"/>
    <n v="125000"/>
    <n v="150418.04999999999"/>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75000"/>
    <n v="52569"/>
    <n v="42000"/>
    <n v="52569"/>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00000"/>
    <n v="435846.31"/>
    <n v="60000"/>
    <n v="435846.3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5000000"/>
    <n v="0"/>
    <n v="50000"/>
    <n v="0"/>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000000"/>
    <n v="994429.90999999992"/>
    <n v="1078000"/>
    <n v="430034.43999999994"/>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33165"/>
    <n v="3846.8"/>
    <n v="33165"/>
    <n v="3846.8"/>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73432"/>
    <n v="110477.85"/>
    <n v="73432"/>
    <n v="110477.85"/>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250000"/>
    <n v="55165.86"/>
    <n v="1740000"/>
    <n v="55165.86"/>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78328"/>
    <n v="10793.130000000001"/>
    <n v="63328"/>
    <n v="10793.13000000000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48955"/>
    <n v="78647.63"/>
    <n v="122155"/>
    <n v="63897.63"/>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85000"/>
    <n v="1135.1600000000001"/>
    <n v="140000"/>
    <n v="1135.160000000000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50000"/>
    <n v="20469.46"/>
    <n v="26000"/>
    <n v="19525.46"/>
  </r>
  <r>
    <s v="2023"/>
    <x v="0"/>
    <x v="0"/>
    <x v="1"/>
    <x v="1"/>
    <s v="2 - Poder Ejecutivo"/>
    <s v="0204 - MINISTERIO DE RELACIONES EXTERIORES"/>
    <s v="0003 - INSTITUTO DE EDUCACION SUPERIOR"/>
    <x v="1"/>
    <x v="8"/>
    <x v="17"/>
    <s v="2.3 - MATERIALES Y SUMINISTROS"/>
    <s v="2.3.9 - PRODUCTOS Y ÚTILES VARIOS"/>
    <s v="N"/>
    <s v="00 - N/A"/>
    <s v="10 - FONDO GENERAL"/>
    <s v="(en blanco)"/>
    <s v="01 - DISTRITO NACIONAL"/>
    <n v="0"/>
    <n v="0"/>
    <n v="0"/>
    <n v="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20289600"/>
    <n v="20345807"/>
    <n v="21039600"/>
    <n v="174280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6300000"/>
    <n v="6120000"/>
    <n v="6120000"/>
    <n v="50900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2542800"/>
    <n v="2542800"/>
    <n v="2542800"/>
    <n v="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100000"/>
    <n v="115000"/>
    <n v="100000"/>
    <n v="1150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150000"/>
    <n v="56760.5"/>
    <n v="150000"/>
    <n v="56760.5"/>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762840"/>
    <n v="0"/>
    <n v="192840"/>
    <n v="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3924000"/>
    <n v="3924000"/>
    <n v="3924000"/>
    <n v="327000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2542800"/>
    <n v="0"/>
    <n v="2542800"/>
    <n v="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140000"/>
    <n v="140000"/>
    <n v="140000"/>
    <n v="140000"/>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1797340"/>
    <n v="1776783.9"/>
    <n v="1797340"/>
    <n v="1525414.57"/>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1899862"/>
    <n v="1905186.6"/>
    <n v="1899862"/>
    <n v="1598778.0000000002"/>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252672"/>
    <n v="253497"/>
    <n v="252672"/>
    <n v="215085.52000000002"/>
  </r>
  <r>
    <s v="2023"/>
    <x v="0"/>
    <x v="0"/>
    <x v="0"/>
    <x v="0"/>
    <s v="2 - Poder Ejecutivo"/>
    <s v="0204 - MINISTERIO DE RELACIONES EXTERIORES"/>
    <s v="0004 - CONSEJO NACIONAL DE FRONTERAS"/>
    <x v="0"/>
    <x v="11"/>
    <x v="29"/>
    <s v="2.2 - CONTRATACIÓN DE SERVICIOS"/>
    <s v="2.2.1 - SERVICIOS BÁSICOS"/>
    <s v="N"/>
    <s v="00 - N/A"/>
    <s v="10 - FONDO GENERAL"/>
    <s v="(en blanco)"/>
    <s v="99 - MULTIPROVINCIAL"/>
    <n v="1260000"/>
    <n v="1020000"/>
    <n v="1178000"/>
    <n v="452306.47000000003"/>
  </r>
  <r>
    <s v="2023"/>
    <x v="0"/>
    <x v="0"/>
    <x v="0"/>
    <x v="0"/>
    <s v="2 - Poder Ejecutivo"/>
    <s v="0204 - MINISTERIO DE RELACIONES EXTERIORES"/>
    <s v="0004 - CONSEJO NACIONAL DE FRONTERAS"/>
    <x v="0"/>
    <x v="11"/>
    <x v="29"/>
    <s v="2.2 - CONTRATACIÓN DE SERVICIOS"/>
    <s v="2.2.1 - SERVICIOS BÁSICOS"/>
    <s v="N"/>
    <s v="00 - N/A"/>
    <s v="10 - FONDO GENERAL"/>
    <s v="(en blanco)"/>
    <s v="99 - MULTIPROVINCIAL"/>
    <n v="96000"/>
    <n v="180000"/>
    <n v="178000"/>
    <n v="132034.5"/>
  </r>
  <r>
    <s v="2023"/>
    <x v="0"/>
    <x v="0"/>
    <x v="0"/>
    <x v="0"/>
    <s v="2 - Poder Ejecutivo"/>
    <s v="0204 - MINISTERIO DE RELACIONES EXTERIORES"/>
    <s v="0004 - CONSEJO NACIONAL DE FRONTERAS"/>
    <x v="0"/>
    <x v="11"/>
    <x v="29"/>
    <s v="2.2 - CONTRATACIÓN DE SERVICIOS"/>
    <s v="2.2.2 - PUBLICIDAD, IMPRESIÓN Y ENCUADERNACIÓN"/>
    <s v="N"/>
    <s v="00 - N/A"/>
    <s v="10 - FONDO GENERAL"/>
    <s v="(en blanco)"/>
    <s v="99 - MULTIPROVINCIAL"/>
    <n v="30000"/>
    <n v="9680.6"/>
    <n v="30000"/>
    <n v="9680.6"/>
  </r>
  <r>
    <s v="2023"/>
    <x v="0"/>
    <x v="0"/>
    <x v="0"/>
    <x v="0"/>
    <s v="2 - Poder Ejecutivo"/>
    <s v="0204 - MINISTERIO DE RELACIONES EXTERIORES"/>
    <s v="0004 - CONSEJO NACIONAL DE FRONTERAS"/>
    <x v="0"/>
    <x v="11"/>
    <x v="29"/>
    <s v="2.2 - CONTRATACIÓN DE SERVICIOS"/>
    <s v="2.2.3 - VIÁTICOS"/>
    <s v="N"/>
    <s v="00 - N/A"/>
    <s v="10 - FONDO GENERAL"/>
    <s v="(en blanco)"/>
    <s v="99 - MULTIPROVINCIAL"/>
    <n v="1800000"/>
    <n v="1800000"/>
    <n v="1800000"/>
    <n v="1468350"/>
  </r>
  <r>
    <s v="2023"/>
    <x v="0"/>
    <x v="0"/>
    <x v="0"/>
    <x v="0"/>
    <s v="2 - Poder Ejecutivo"/>
    <s v="0204 - MINISTERIO DE RELACIONES EXTERIORES"/>
    <s v="0004 - CONSEJO NACIONAL DE FRONTERAS"/>
    <x v="0"/>
    <x v="11"/>
    <x v="29"/>
    <s v="2.2 - CONTRATACIÓN DE SERVICIOS"/>
    <s v="2.2.4 - TRANSPORTE Y ALMACENAJE"/>
    <s v="N"/>
    <s v="00 - N/A"/>
    <s v="10 - FONDO GENERAL"/>
    <s v="(en blanco)"/>
    <s v="99 - MULTIPROVINCIAL"/>
    <n v="0"/>
    <n v="76.06"/>
    <n v="300"/>
    <n v="76.06"/>
  </r>
  <r>
    <s v="2023"/>
    <x v="0"/>
    <x v="0"/>
    <x v="0"/>
    <x v="0"/>
    <s v="2 - Poder Ejecutivo"/>
    <s v="0204 - MINISTERIO DE RELACIONES EXTERIORES"/>
    <s v="0004 - CONSEJO NACIONAL DE FRONTERAS"/>
    <x v="0"/>
    <x v="11"/>
    <x v="29"/>
    <s v="2.2 - CONTRATACIÓN DE SERVICIOS"/>
    <s v="2.2.4 - TRANSPORTE Y ALMACENAJE"/>
    <s v="N"/>
    <s v="00 - N/A"/>
    <s v="10 - FONDO GENERAL"/>
    <s v="(en blanco)"/>
    <s v="99 - MULTIPROVINCIAL"/>
    <n v="0"/>
    <n v="440"/>
    <n v="500"/>
    <n v="440"/>
  </r>
  <r>
    <s v="2023"/>
    <x v="0"/>
    <x v="0"/>
    <x v="0"/>
    <x v="0"/>
    <s v="2 - Poder Ejecutivo"/>
    <s v="0204 - MINISTERIO DE RELACIONES EXTERIORES"/>
    <s v="0004 - CONSEJO NACIONAL DE FRONTERAS"/>
    <x v="0"/>
    <x v="11"/>
    <x v="29"/>
    <s v="2.2 - CONTRATACIÓN DE SERVICIOS"/>
    <s v="2.2.5 - ALQUILERES Y RENTAS"/>
    <s v="N"/>
    <s v="00 - N/A"/>
    <s v="10 - FONDO GENERAL"/>
    <s v="(en blanco)"/>
    <s v="99 - MULTIPROVINCIAL"/>
    <n v="100000"/>
    <n v="37596.92"/>
    <n v="200000"/>
    <n v="37596.92"/>
  </r>
  <r>
    <s v="2023"/>
    <x v="0"/>
    <x v="0"/>
    <x v="0"/>
    <x v="0"/>
    <s v="2 - Poder Ejecutivo"/>
    <s v="0204 - MINISTERIO DE RELACIONES EXTERIORES"/>
    <s v="0004 - CONSEJO NACIONAL DE FRONTERAS"/>
    <x v="0"/>
    <x v="11"/>
    <x v="29"/>
    <s v="2.2 - CONTRATACIÓN DE SERVICIOS"/>
    <s v="2.2.6 - SEGUROS"/>
    <s v="N"/>
    <s v="00 - N/A"/>
    <s v="10 - FONDO GENERAL"/>
    <s v="(en blanco)"/>
    <s v="99 - MULTIPROVINCIAL"/>
    <n v="120000"/>
    <n v="0"/>
    <n v="140000"/>
    <n v="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0"/>
    <n v="3174.11"/>
    <n v="4000"/>
    <n v="3174.11"/>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0"/>
    <n v="4490"/>
    <n v="10000"/>
    <n v="449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200000"/>
    <n v="342092.18"/>
    <n v="450000"/>
    <n v="332591.18"/>
  </r>
  <r>
    <s v="2023"/>
    <x v="0"/>
    <x v="0"/>
    <x v="0"/>
    <x v="0"/>
    <s v="2 - Poder Ejecutivo"/>
    <s v="0204 - MINISTERIO DE RELACIONES EXTERIORES"/>
    <s v="0004 - CONSEJO NACIONAL DE FRONTERAS"/>
    <x v="0"/>
    <x v="11"/>
    <x v="29"/>
    <s v="2.2 - CONTRATACIÓN DE SERVICIOS"/>
    <s v="2.2.8 - OTROS SERVICIOS NO INCLUIDOS EN CONCEPTOS ANTERIORES"/>
    <s v="N"/>
    <s v="00 - N/A"/>
    <s v="10 - FONDO GENERAL"/>
    <s v="(en blanco)"/>
    <s v="99 - MULTIPROVINCIAL"/>
    <n v="5000"/>
    <n v="2660"/>
    <n v="5000"/>
    <n v="2660"/>
  </r>
  <r>
    <s v="2023"/>
    <x v="0"/>
    <x v="0"/>
    <x v="0"/>
    <x v="0"/>
    <s v="2 - Poder Ejecutivo"/>
    <s v="0204 - MINISTERIO DE RELACIONES EXTERIORES"/>
    <s v="0004 - CONSEJO NACIONAL DE FRONTERAS"/>
    <x v="0"/>
    <x v="11"/>
    <x v="29"/>
    <s v="2.2 - CONTRATACIÓN DE SERVICIOS"/>
    <s v="2.2.9 - OTRAS CONTRATACIONES DE SERVICIOS"/>
    <s v="N"/>
    <s v="00 - N/A"/>
    <s v="10 - FONDO GENERAL"/>
    <s v="(en blanco)"/>
    <s v="99 - MULTIPROVINCIAL"/>
    <n v="150000"/>
    <n v="166061.4"/>
    <n v="350000"/>
    <n v="166061.4"/>
  </r>
  <r>
    <s v="2023"/>
    <x v="0"/>
    <x v="0"/>
    <x v="0"/>
    <x v="0"/>
    <s v="2 - Poder Ejecutivo"/>
    <s v="0204 - MINISTERIO DE RELACIONES EXTERIORES"/>
    <s v="0004 - CONSEJO NACIONAL DE FRONTERAS"/>
    <x v="0"/>
    <x v="11"/>
    <x v="29"/>
    <s v="2.3 - MATERIALES Y SUMINISTROS"/>
    <s v="2.3.1 - ALIMENTOS Y PRODUCTOS AGROFORESTALES"/>
    <s v="N"/>
    <s v="00 - N/A"/>
    <s v="10 - FONDO GENERAL"/>
    <s v="(en blanco)"/>
    <s v="99 - MULTIPROVINCIAL"/>
    <n v="50000"/>
    <n v="376240.69"/>
    <n v="408000"/>
    <n v="376240.69"/>
  </r>
  <r>
    <s v="2023"/>
    <x v="0"/>
    <x v="0"/>
    <x v="0"/>
    <x v="0"/>
    <s v="2 - Poder Ejecutivo"/>
    <s v="0204 - MINISTERIO DE RELACIONES EXTERIORES"/>
    <s v="0004 - CONSEJO NACIONAL DE FRONTERAS"/>
    <x v="0"/>
    <x v="11"/>
    <x v="29"/>
    <s v="2.3 - MATERIALES Y SUMINISTROS"/>
    <s v="2.3.1 - ALIMENTOS Y PRODUCTOS AGROFORESTALES"/>
    <s v="N"/>
    <s v="00 - N/A"/>
    <s v="10 - FONDO GENERAL"/>
    <s v="(en blanco)"/>
    <s v="99 - MULTIPROVINCIAL"/>
    <n v="0"/>
    <n v="24500"/>
    <n v="25000"/>
    <n v="24500"/>
  </r>
  <r>
    <s v="2023"/>
    <x v="0"/>
    <x v="0"/>
    <x v="0"/>
    <x v="0"/>
    <s v="2 - Poder Ejecutivo"/>
    <s v="0204 - MINISTERIO DE RELACIONES EXTERIORES"/>
    <s v="0004 - CONSEJO NACIONAL DE FRONTERAS"/>
    <x v="0"/>
    <x v="11"/>
    <x v="29"/>
    <s v="2.3 - MATERIALES Y SUMINISTROS"/>
    <s v="2.3.2 - TEXTILES Y VESTUARIOS"/>
    <s v="N"/>
    <s v="00 - N/A"/>
    <s v="10 - FONDO GENERAL"/>
    <s v="(en blanco)"/>
    <s v="99 - MULTIPROVINCIAL"/>
    <n v="100000"/>
    <n v="200700.1"/>
    <n v="207000"/>
    <n v="200700.1"/>
  </r>
  <r>
    <s v="2023"/>
    <x v="0"/>
    <x v="0"/>
    <x v="0"/>
    <x v="0"/>
    <s v="2 - Poder Ejecutivo"/>
    <s v="0204 - MINISTERIO DE RELACIONES EXTERIORES"/>
    <s v="0004 - CONSEJO NACIONAL DE FRONTERAS"/>
    <x v="0"/>
    <x v="11"/>
    <x v="29"/>
    <s v="2.3 - MATERIALES Y SUMINISTROS"/>
    <s v="2.3.2 - TEXTILES Y VESTUARIOS"/>
    <s v="N"/>
    <s v="00 - N/A"/>
    <s v="10 - FONDO GENERAL"/>
    <s v="(en blanco)"/>
    <s v="99 - MULTIPROVINCIAL"/>
    <n v="250000"/>
    <n v="96429.6"/>
    <n v="100000"/>
    <n v="96429.6"/>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50000"/>
    <n v="40710"/>
    <n v="50000"/>
    <n v="40710"/>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50658.58"/>
    <n v="62500"/>
    <n v="50658.58"/>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8496"/>
    <n v="10000"/>
    <n v="8496"/>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324975"/>
    <n v="325700"/>
    <n v="324975"/>
  </r>
  <r>
    <s v="2023"/>
    <x v="0"/>
    <x v="0"/>
    <x v="0"/>
    <x v="0"/>
    <s v="2 - Poder Ejecutivo"/>
    <s v="0204 - MINISTERIO DE RELACIONES EXTERIORES"/>
    <s v="0004 - CONSEJO NACIONAL DE FRONTERAS"/>
    <x v="0"/>
    <x v="11"/>
    <x v="29"/>
    <s v="2.3 - MATERIALES Y SUMINISTROS"/>
    <s v="2.3.5 - CUERO, CAUCHO Y PLÁSTICO"/>
    <s v="N"/>
    <s v="00 - N/A"/>
    <s v="10 - FONDO GENERAL"/>
    <s v="(en blanco)"/>
    <s v="99 - MULTIPROVINCIAL"/>
    <n v="50000"/>
    <n v="88853.81"/>
    <n v="90500"/>
    <n v="88853.81"/>
  </r>
  <r>
    <s v="2023"/>
    <x v="0"/>
    <x v="0"/>
    <x v="0"/>
    <x v="0"/>
    <s v="2 - Poder Ejecutivo"/>
    <s v="0204 - MINISTERIO DE RELACIONES EXTERIORES"/>
    <s v="0004 - CONSEJO NACIONAL DE FRONTERAS"/>
    <x v="0"/>
    <x v="11"/>
    <x v="29"/>
    <s v="2.3 - MATERIALES Y SUMINISTROS"/>
    <s v="2.3.5 - CUERO, CAUCHO Y PLÁSTICO"/>
    <s v="N"/>
    <s v="00 - N/A"/>
    <s v="10 - FONDO GENERAL"/>
    <s v="(en blanco)"/>
    <s v="99 - MULTIPROVINCIAL"/>
    <n v="0"/>
    <n v="9042.67"/>
    <n v="10500"/>
    <n v="9042.67"/>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en blanco)"/>
    <s v="99 - MULTIPROVINCIAL"/>
    <n v="2000000"/>
    <n v="0"/>
    <n v="0"/>
    <n v="0"/>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en blanco)"/>
    <s v="99 - MULTIPROVINCIAL"/>
    <n v="0"/>
    <n v="68634.179999999993"/>
    <n v="75000"/>
    <n v="68634.179999999993"/>
  </r>
  <r>
    <s v="2023"/>
    <x v="0"/>
    <x v="0"/>
    <x v="0"/>
    <x v="0"/>
    <s v="2 - Poder Ejecutivo"/>
    <s v="0204 - MINISTERIO DE RELACIONES EXTERIORES"/>
    <s v="0004 - CONSEJO NACIONAL DE FRONTERAS"/>
    <x v="0"/>
    <x v="11"/>
    <x v="29"/>
    <s v="2.3 - MATERIALES Y SUMINISTROS"/>
    <s v="2.3.7 - COMBUSTIBLES, LUBRICANTES, PRODUCTOS QUÍMICOS Y CONEXOS"/>
    <s v="N"/>
    <s v="00 - N/A"/>
    <s v="10 - FONDO GENERAL"/>
    <s v="(en blanco)"/>
    <s v="99 - MULTIPROVINCIAL"/>
    <n v="3780000"/>
    <n v="3780000"/>
    <n v="3780000"/>
    <n v="3150000"/>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8843.42"/>
    <n v="20000"/>
    <n v="8843.42"/>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150000"/>
    <n v="143291.94"/>
    <n v="450000"/>
    <n v="143291.94"/>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350000"/>
    <n v="399318.12"/>
    <n v="620000"/>
    <n v="399318.12"/>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7754.4400000000005"/>
    <n v="20000"/>
    <n v="7754.4400000000005"/>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35000"/>
    <n v="18791"/>
    <n v="60000"/>
    <n v="18791"/>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76577"/>
    <n v="699.9"/>
    <n v="2577"/>
    <n v="699.9"/>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400000"/>
    <n v="0"/>
    <n v="2000"/>
    <n v="0"/>
  </r>
  <r>
    <s v="2023"/>
    <x v="0"/>
    <x v="0"/>
    <x v="1"/>
    <x v="1"/>
    <s v="2 - Poder Ejecutivo"/>
    <s v="0204 - MINISTERIO DE RELACIONES EXTERIORES"/>
    <s v="0004 - CONSEJO NACIONAL DE FRONTERAS"/>
    <x v="0"/>
    <x v="11"/>
    <x v="29"/>
    <s v="2.3 - MATERIALES Y SUMINISTROS"/>
    <s v="2.3.9 - PRODUCTOS Y ÚTILES VARIOS"/>
    <s v="N"/>
    <s v="00 - N/A"/>
    <s v="10 - FONDO GENERAL"/>
    <s v="(en blanco)"/>
    <s v="99 - MULTIPROVINCIAL"/>
    <n v="0"/>
    <n v="0"/>
    <n v="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7025600"/>
    <n v="12806249"/>
    <n v="16585600"/>
    <n v="99175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980000"/>
    <n v="2590000"/>
    <n v="1080000"/>
    <n v="198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0"/>
    <n v="0"/>
    <n v="100000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0"/>
    <n v="440000"/>
    <n v="440000"/>
    <n v="36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601800"/>
    <n v="1354000"/>
    <n v="160180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200000"/>
    <n v="297000"/>
    <n v="200000"/>
    <n v="297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500000"/>
    <n v="51776.65"/>
    <n v="500000"/>
    <n v="51776.65"/>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360000"/>
    <n v="360000"/>
    <n v="360000"/>
    <n v="300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1418800"/>
    <n v="1332500"/>
    <n v="1332500"/>
    <n v="13325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65000"/>
    <n v="65000"/>
    <n v="65000"/>
    <n v="65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1601800"/>
    <n v="0"/>
    <n v="1393100"/>
    <n v="0"/>
  </r>
  <r>
    <s v="2023"/>
    <x v="0"/>
    <x v="0"/>
    <x v="0"/>
    <x v="0"/>
    <s v="2 - Poder Ejecutivo"/>
    <s v="0204 - MINISTERIO DE RELACIONES EXTERIORES"/>
    <s v="0005 - COMISION NACIONAL DE NEGOCIACIONES  COMERCIALES (CNNC)"/>
    <x v="0"/>
    <x v="11"/>
    <x v="29"/>
    <s v="2.1 - REMUNERACIONES Y CONTRIBUCIONES"/>
    <s v="2.1.4 - GRATIFICACIONES Y BONIFICACIONES"/>
    <s v="N"/>
    <s v="00 - N/A"/>
    <s v="10 - FONDO GENERAL"/>
    <s v="(en blanco)"/>
    <s v="01 - DISTRITO NACIONAL"/>
    <n v="0"/>
    <n v="195000"/>
    <n v="195000"/>
    <n v="195000"/>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17260"/>
    <n v="1159557"/>
    <n v="1317260"/>
    <n v="869056.7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49398"/>
    <n v="1136194"/>
    <n v="1349398"/>
    <n v="870282.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6461"/>
    <n v="156000"/>
    <n v="136461"/>
    <n v="111640.10999999999"/>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950000"/>
    <n v="718400"/>
    <n v="1050000"/>
    <n v="673914.91999999993"/>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2000"/>
    <n v="0"/>
    <n v="2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30000"/>
    <n v="21600"/>
    <n v="30000"/>
    <n v="15778.540000000003"/>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en blanco)"/>
    <s v="01 - DISTRITO NACIONAL"/>
    <n v="30000"/>
    <n v="0"/>
    <n v="30000"/>
    <n v="0"/>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3 - VIÁTIC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3 - VIÁTICOS"/>
    <s v="N"/>
    <s v="00 - N/A"/>
    <s v="10 - FONDO GENERAL"/>
    <s v="(en blanco)"/>
    <s v="01 - DISTRITO NACIONAL"/>
    <n v="1400000"/>
    <n v="180046.77000000002"/>
    <n v="1400000"/>
    <n v="180046.7700000000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en blanco)"/>
    <s v="01 - DISTRITO NACIONAL"/>
    <n v="1000000"/>
    <n v="100512"/>
    <n v="1000000"/>
    <n v="0"/>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en blanco)"/>
    <s v="01 - DISTRITO NACIONAL"/>
    <n v="1000"/>
    <n v="0"/>
    <n v="1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en blanco)"/>
    <s v="01 - DISTRITO NACIONAL"/>
    <n v="200000"/>
    <n v="0"/>
    <n v="200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en blanco)"/>
    <s v="01 - DISTRITO NACIONAL"/>
    <n v="100000"/>
    <n v="0"/>
    <n v="4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40000"/>
    <n v="0"/>
    <n v="14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500000"/>
    <n v="84519.71"/>
    <n v="800000"/>
    <n v="84519.71"/>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75000"/>
    <n v="0"/>
    <n v="7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400000"/>
    <n v="0"/>
    <n v="4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1000000"/>
    <n v="0"/>
    <n v="9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500000"/>
    <n v="82673.5"/>
    <n v="500000"/>
    <n v="82673.5"/>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250000"/>
    <n v="0"/>
    <n v="250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25000"/>
    <n v="0"/>
    <n v="25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500000"/>
    <n v="557550"/>
    <n v="600000"/>
    <n v="48763.5"/>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700000"/>
    <n v="705050"/>
    <n v="750000"/>
    <n v="295858.80000000005"/>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en blanco)"/>
    <s v="01 - DISTRITO NACIONAL"/>
    <n v="100000"/>
    <n v="9558.1299999999992"/>
    <n v="100000"/>
    <n v="9558.1299999999992"/>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en blanco)"/>
    <s v="01 - DISTRITO NACIONAL"/>
    <n v="20000"/>
    <n v="8850"/>
    <n v="20000"/>
    <n v="885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250000"/>
    <n v="0"/>
    <n v="250000"/>
    <n v="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100000"/>
    <n v="52274"/>
    <n v="100000"/>
    <n v="52274"/>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75000"/>
    <n v="22656"/>
    <n v="75000"/>
    <n v="22656"/>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en blanco)"/>
    <s v="01 - DISTRITO NACIONAL"/>
    <n v="2500000"/>
    <n v="1180"/>
    <n v="1130648"/>
    <n v="118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3234000"/>
    <n v="2695000"/>
    <n v="3234000"/>
    <n v="269500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75000"/>
    <n v="0"/>
    <n v="75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00000"/>
    <n v="5995.79"/>
    <n v="100000"/>
    <n v="5995.7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75000"/>
    <n v="0"/>
    <n v="7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600000"/>
    <n v="343448.97"/>
    <n v="600000"/>
    <n v="343448.97"/>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
    <n v="19511.23"/>
    <n v="25000"/>
    <n v="19511.23"/>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
    <n v="18465.169999999998"/>
    <n v="25000"/>
    <n v="18465.169999999998"/>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0"/>
    <n v="186250.25"/>
    <n v="210000"/>
    <n v="89735.6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50000"/>
    <n v="14160"/>
    <n v="50000"/>
    <n v="1416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15000"/>
    <n v="0"/>
    <n v="11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21830"/>
    <n v="50000"/>
    <n v="21830"/>
  </r>
  <r>
    <s v="2023"/>
    <x v="0"/>
    <x v="0"/>
    <x v="1"/>
    <x v="1"/>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x v="0"/>
    <x v="0"/>
    <x v="2"/>
    <s v="2.1 - REMUNERACIONES Y CONTRIBUCIONES"/>
    <s v="2.1.1 - REMUNERACIONES"/>
    <s v="N"/>
    <s v="00 - N/A"/>
    <s v="10 - FONDO GENERAL"/>
    <s v="(en blanco)"/>
    <s v="01 - DISTRITO NACIONAL"/>
    <n v="476175210"/>
    <n v="451616494.98000002"/>
    <n v="468175210"/>
    <n v="380825066.68000001"/>
  </r>
  <r>
    <s v="2023"/>
    <x v="0"/>
    <x v="0"/>
    <x v="0"/>
    <x v="0"/>
    <s v="2 - Poder Ejecutivo"/>
    <s v="0205 - MINISTERIO DE HACIENDA"/>
    <s v="0001 - MINISTERIO DE HACIENDA"/>
    <x v="0"/>
    <x v="0"/>
    <x v="2"/>
    <s v="2.1 - REMUNERACIONES Y CONTRIBUCIONES"/>
    <s v="2.1.1 - REMUNERACIONES"/>
    <s v="N"/>
    <s v="00 - N/A"/>
    <s v="10 - FONDO GENERAL"/>
    <s v="(en blanco)"/>
    <s v="01 - DISTRITO NACIONAL"/>
    <n v="2916000"/>
    <n v="3396000"/>
    <n v="3516000"/>
    <n v="2468000"/>
  </r>
  <r>
    <s v="2023"/>
    <x v="0"/>
    <x v="0"/>
    <x v="0"/>
    <x v="0"/>
    <s v="2 - Poder Ejecutivo"/>
    <s v="0205 - MINISTERIO DE HACIENDA"/>
    <s v="0001 - MINISTERIO DE HACIENDA"/>
    <x v="0"/>
    <x v="0"/>
    <x v="2"/>
    <s v="2.1 - REMUNERACIONES Y CONTRIBUCIONES"/>
    <s v="2.1.1 - REMUNERACIONES"/>
    <s v="N"/>
    <s v="00 - N/A"/>
    <s v="10 - FONDO GENERAL"/>
    <s v="(en blanco)"/>
    <s v="01 - DISTRITO NACIONAL"/>
    <n v="237880384"/>
    <n v="260884984"/>
    <n v="262880384"/>
    <n v="213941653.32999995"/>
  </r>
  <r>
    <s v="2023"/>
    <x v="0"/>
    <x v="0"/>
    <x v="0"/>
    <x v="0"/>
    <s v="2 - Poder Ejecutivo"/>
    <s v="0205 - MINISTERIO DE HACIENDA"/>
    <s v="0001 - MINISTERIO DE HACIENDA"/>
    <x v="0"/>
    <x v="0"/>
    <x v="2"/>
    <s v="2.1 - REMUNERACIONES Y CONTRIBUCIONES"/>
    <s v="2.1.1 - REMUNERACIONES"/>
    <s v="N"/>
    <s v="00 - N/A"/>
    <s v="10 - FONDO GENERAL"/>
    <s v="(en blanco)"/>
    <s v="01 - DISTRITO NACIONAL"/>
    <n v="5376000"/>
    <n v="8524005.1999999993"/>
    <n v="9876000"/>
    <n v="6668621.8600000003"/>
  </r>
  <r>
    <s v="2023"/>
    <x v="0"/>
    <x v="0"/>
    <x v="0"/>
    <x v="0"/>
    <s v="2 - Poder Ejecutivo"/>
    <s v="0205 - MINISTERIO DE HACIENDA"/>
    <s v="0001 - MINISTERIO DE HACIENDA"/>
    <x v="0"/>
    <x v="0"/>
    <x v="2"/>
    <s v="2.1 - REMUNERACIONES Y CONTRIBUCIONES"/>
    <s v="2.1.1 - REMUNERACIONES"/>
    <s v="N"/>
    <s v="00 - N/A"/>
    <s v="10 - FONDO GENERAL"/>
    <s v="(en blanco)"/>
    <s v="01 - DISTRITO NACIONAL"/>
    <n v="10056000"/>
    <n v="16730000"/>
    <n v="17056000"/>
    <n v="13193000"/>
  </r>
  <r>
    <s v="2023"/>
    <x v="0"/>
    <x v="0"/>
    <x v="0"/>
    <x v="0"/>
    <s v="2 - Poder Ejecutivo"/>
    <s v="0205 - MINISTERIO DE HACIENDA"/>
    <s v="0001 - MINISTERIO DE HACIENDA"/>
    <x v="0"/>
    <x v="0"/>
    <x v="2"/>
    <s v="2.1 - REMUNERACIONES Y CONTRIBUCIONES"/>
    <s v="2.1.1 - REMUNERACIONES"/>
    <s v="N"/>
    <s v="00 - N/A"/>
    <s v="10 - FONDO GENERAL"/>
    <s v="(en blanco)"/>
    <s v="01 - DISTRITO NACIONAL"/>
    <n v="853392"/>
    <n v="1002500"/>
    <n v="953392"/>
    <n v="568750"/>
  </r>
  <r>
    <s v="2023"/>
    <x v="0"/>
    <x v="0"/>
    <x v="0"/>
    <x v="0"/>
    <s v="2 - Poder Ejecutivo"/>
    <s v="0205 - MINISTERIO DE HACIENDA"/>
    <s v="0001 - MINISTERIO DE HACIENDA"/>
    <x v="0"/>
    <x v="0"/>
    <x v="2"/>
    <s v="2.1 - REMUNERACIONES Y CONTRIBUCIONES"/>
    <s v="2.1.1 - REMUNERACIONES"/>
    <s v="N"/>
    <s v="00 - N/A"/>
    <s v="10 - FONDO GENERAL"/>
    <s v="(en blanco)"/>
    <s v="01 - DISTRITO NACIONAL"/>
    <n v="63995249"/>
    <n v="0"/>
    <n v="63995249"/>
    <n v="0"/>
  </r>
  <r>
    <s v="2023"/>
    <x v="0"/>
    <x v="0"/>
    <x v="0"/>
    <x v="0"/>
    <s v="2 - Poder Ejecutivo"/>
    <s v="0205 - MINISTERIO DE HACIENDA"/>
    <s v="0001 - MINISTERIO DE HACIENDA"/>
    <x v="0"/>
    <x v="0"/>
    <x v="2"/>
    <s v="2.1 - REMUNERACIONES Y CONTRIBUCIONES"/>
    <s v="2.1.1 - REMUNERACIONES"/>
    <s v="N"/>
    <s v="00 - N/A"/>
    <s v="10 - FONDO GENERAL"/>
    <s v="(en blanco)"/>
    <s v="01 - DISTRITO NACIONAL"/>
    <n v="18300000"/>
    <n v="1919500"/>
    <n v="3039000"/>
    <n v="1919500"/>
  </r>
  <r>
    <s v="2023"/>
    <x v="0"/>
    <x v="0"/>
    <x v="0"/>
    <x v="0"/>
    <s v="2 - Poder Ejecutivo"/>
    <s v="0205 - MINISTERIO DE HACIENDA"/>
    <s v="0001 - MINISTERIO DE HACIENDA"/>
    <x v="0"/>
    <x v="0"/>
    <x v="2"/>
    <s v="2.1 - REMUNERACIONES Y CONTRIBUCIONES"/>
    <s v="2.1.1 - REMUNERACIONES"/>
    <s v="N"/>
    <s v="00 - N/A"/>
    <s v="10 - FONDO GENERAL"/>
    <s v="(en blanco)"/>
    <s v="01 - DISTRITO NACIONAL"/>
    <n v="15800000"/>
    <n v="3791483.9400000004"/>
    <n v="3861000"/>
    <n v="3791483.9399999995"/>
  </r>
  <r>
    <s v="2023"/>
    <x v="0"/>
    <x v="0"/>
    <x v="0"/>
    <x v="0"/>
    <s v="2 - Poder Ejecutivo"/>
    <s v="0205 - MINISTERIO DE HACIENDA"/>
    <s v="0001 - MINISTERIO DE HACIENDA"/>
    <x v="0"/>
    <x v="0"/>
    <x v="2"/>
    <s v="2.1 - REMUNERACIONES Y CONTRIBUCIONES"/>
    <s v="2.1.1 - REMUNERACIONES"/>
    <s v="N"/>
    <s v="00 - N/A"/>
    <s v="20 - FONDOS CON DESTINO ESPECÍFICO"/>
    <s v="(en blanco)"/>
    <s v="01 - DISTRITO NACIONAL"/>
    <n v="300000"/>
    <n v="0"/>
    <n v="300000"/>
    <n v="0"/>
  </r>
  <r>
    <s v="2023"/>
    <x v="0"/>
    <x v="0"/>
    <x v="0"/>
    <x v="0"/>
    <s v="2 - Poder Ejecutivo"/>
    <s v="0205 - MINISTERIO DE HACIENDA"/>
    <s v="0001 - MINISTERIO DE HACIENDA"/>
    <x v="0"/>
    <x v="0"/>
    <x v="2"/>
    <s v="2.1 - REMUNERACIONES Y CONTRIBUCIONES"/>
    <s v="2.1.1 - REMUNERACIONES"/>
    <s v="N"/>
    <s v="00 - N/A"/>
    <s v="20 - FONDOS CON DESTINO ESPECÍFICO"/>
    <s v="(en blanco)"/>
    <s v="01 - DISTRITO NACIONAL"/>
    <n v="500000"/>
    <n v="0"/>
    <n v="500000"/>
    <n v="0"/>
  </r>
  <r>
    <s v="2023"/>
    <x v="0"/>
    <x v="0"/>
    <x v="0"/>
    <x v="0"/>
    <s v="2 - Poder Ejecutivo"/>
    <s v="0205 - MINISTERIO DE HACIENDA"/>
    <s v="0001 - MINISTERIO DE HACIENDA"/>
    <x v="0"/>
    <x v="0"/>
    <x v="2"/>
    <s v="2.1 - REMUNERACIONES Y CONTRIBUCIONES"/>
    <s v="2.1.2 - SOBRESUELDOS"/>
    <s v="N"/>
    <s v="00 - N/A"/>
    <s v="10 - FONDO GENERAL"/>
    <s v="(en blanco)"/>
    <s v="01 - DISTRITO NACIONAL"/>
    <n v="34692000"/>
    <n v="35340000"/>
    <n v="34792000"/>
    <n v="29036000"/>
  </r>
  <r>
    <s v="2023"/>
    <x v="0"/>
    <x v="0"/>
    <x v="0"/>
    <x v="0"/>
    <s v="2 - Poder Ejecutivo"/>
    <s v="0205 - MINISTERIO DE HACIENDA"/>
    <s v="0001 - MINISTERIO DE HACIENDA"/>
    <x v="0"/>
    <x v="0"/>
    <x v="2"/>
    <s v="2.1 - REMUNERACIONES Y CONTRIBUCIONES"/>
    <s v="2.1.2 - SOBRESUELDOS"/>
    <s v="N"/>
    <s v="00 - N/A"/>
    <s v="10 - FONDO GENERAL"/>
    <s v="(en blanco)"/>
    <s v="01 - DISTRITO NACIONAL"/>
    <n v="40400000"/>
    <n v="46538577.270000003"/>
    <n v="52700000"/>
    <n v="46538577.270000003"/>
  </r>
  <r>
    <s v="2023"/>
    <x v="0"/>
    <x v="0"/>
    <x v="0"/>
    <x v="0"/>
    <s v="2 - Poder Ejecutivo"/>
    <s v="0205 - MINISTERIO DE HACIENDA"/>
    <s v="0001 - MINISTERIO DE HACIENDA"/>
    <x v="0"/>
    <x v="0"/>
    <x v="2"/>
    <s v="2.1 - REMUNERACIONES Y CONTRIBUCIONES"/>
    <s v="2.1.2 - SOBRESUELDOS"/>
    <s v="N"/>
    <s v="00 - N/A"/>
    <s v="10 - FONDO GENERAL"/>
    <s v="(en blanco)"/>
    <s v="01 - DISTRITO NACIONAL"/>
    <n v="100000"/>
    <n v="0"/>
    <n v="0"/>
    <n v="0"/>
  </r>
  <r>
    <s v="2023"/>
    <x v="0"/>
    <x v="0"/>
    <x v="0"/>
    <x v="0"/>
    <s v="2 - Poder Ejecutivo"/>
    <s v="0205 - MINISTERIO DE HACIENDA"/>
    <s v="0001 - MINISTERIO DE HACIENDA"/>
    <x v="0"/>
    <x v="0"/>
    <x v="2"/>
    <s v="2.1 - REMUNERACIONES Y CONTRIBUCIONES"/>
    <s v="2.1.2 - SOBRESUELDOS"/>
    <s v="N"/>
    <s v="00 - N/A"/>
    <s v="10 - FONDO GENERAL"/>
    <s v="(en blanco)"/>
    <s v="01 - DISTRITO NACIONAL"/>
    <n v="32050000"/>
    <n v="10840995.17"/>
    <n v="19750000"/>
    <n v="10840995.17"/>
  </r>
  <r>
    <s v="2023"/>
    <x v="0"/>
    <x v="0"/>
    <x v="0"/>
    <x v="0"/>
    <s v="2 - Poder Ejecutivo"/>
    <s v="0205 - MINISTERIO DE HACIENDA"/>
    <s v="0001 - MINISTERIO DE HACIENDA"/>
    <x v="0"/>
    <x v="0"/>
    <x v="2"/>
    <s v="2.1 - REMUNERACIONES Y CONTRIBUCIONES"/>
    <s v="2.1.2 - SOBRESUELDOS"/>
    <s v="N"/>
    <s v="00 - N/A"/>
    <s v="10 - FONDO GENERAL"/>
    <s v="(en blanco)"/>
    <s v="01 - DISTRITO NACIONAL"/>
    <n v="63996000"/>
    <n v="0"/>
    <n v="63996000"/>
    <n v="0"/>
  </r>
  <r>
    <s v="2023"/>
    <x v="0"/>
    <x v="0"/>
    <x v="0"/>
    <x v="0"/>
    <s v="2 - Poder Ejecutivo"/>
    <s v="0205 - MINISTERIO DE HACIENDA"/>
    <s v="0001 - MINISTERIO DE HACIENDA"/>
    <x v="0"/>
    <x v="0"/>
    <x v="2"/>
    <s v="2.1 - REMUNERACIONES Y CONTRIBUCIONES"/>
    <s v="2.1.2 - SOBRESUELDOS"/>
    <s v="N"/>
    <s v="00 - N/A"/>
    <s v="10 - FONDO GENERAL"/>
    <s v="(en blanco)"/>
    <s v="01 - DISTRITO NACIONAL"/>
    <n v="159990000"/>
    <n v="0"/>
    <n v="159990000"/>
    <n v="0"/>
  </r>
  <r>
    <s v="2023"/>
    <x v="0"/>
    <x v="0"/>
    <x v="0"/>
    <x v="0"/>
    <s v="2 - Poder Ejecutivo"/>
    <s v="0205 - MINISTERIO DE HACIENDA"/>
    <s v="0001 - MINISTERIO DE HACIENDA"/>
    <x v="0"/>
    <x v="0"/>
    <x v="2"/>
    <s v="2.1 - REMUNERACIONES Y CONTRIBUCIONES"/>
    <s v="2.1.2 - SOBRESUELDOS"/>
    <s v="N"/>
    <s v="00 - N/A"/>
    <s v="20 - FONDOS CON DESTINO ESPECÍFICO"/>
    <s v="(en blanco)"/>
    <s v="01 - DISTRITO NACIONAL"/>
    <n v="2000000"/>
    <n v="3000000"/>
    <n v="2000000"/>
    <n v="1388338.7199999997"/>
  </r>
  <r>
    <s v="2023"/>
    <x v="0"/>
    <x v="0"/>
    <x v="0"/>
    <x v="0"/>
    <s v="2 - Poder Ejecutivo"/>
    <s v="0205 - MINISTERIO DE HACIENDA"/>
    <s v="0001 - MINISTERIO DE HACIENDA"/>
    <x v="0"/>
    <x v="0"/>
    <x v="2"/>
    <s v="2.1 - REMUNERACIONES Y CONTRIBUCIONES"/>
    <s v="2.1.2 - SOBRESUELDOS"/>
    <s v="N"/>
    <s v="00 - N/A"/>
    <s v="20 - FONDOS CON DESTINO ESPECÍFICO"/>
    <s v="(en blanco)"/>
    <s v="01 - DISTRITO NACIONAL"/>
    <n v="60000000"/>
    <n v="52972000"/>
    <n v="60000000"/>
    <n v="43773066.670000002"/>
  </r>
  <r>
    <s v="2023"/>
    <x v="0"/>
    <x v="0"/>
    <x v="0"/>
    <x v="0"/>
    <s v="2 - Poder Ejecutivo"/>
    <s v="0205 - MINISTERIO DE HACIENDA"/>
    <s v="0001 - MINISTERIO DE HACIENDA"/>
    <x v="0"/>
    <x v="0"/>
    <x v="2"/>
    <s v="2.1 - REMUNERACIONES Y CONTRIBUCIONES"/>
    <s v="2.1.3 - DIETAS Y GASTOS DE REPRESENTACIÓN"/>
    <s v="N"/>
    <s v="00 - N/A"/>
    <s v="20 - FONDOS CON DESTINO ESPECÍFICO"/>
    <s v="(en blanco)"/>
    <s v="01 - DISTRITO NACIONAL"/>
    <n v="1000000"/>
    <n v="0"/>
    <n v="1000000"/>
    <n v="0"/>
  </r>
  <r>
    <s v="2023"/>
    <x v="0"/>
    <x v="0"/>
    <x v="0"/>
    <x v="0"/>
    <s v="2 - Poder Ejecutivo"/>
    <s v="0205 - MINISTERIO DE HACIENDA"/>
    <s v="0001 - MINISTERIO DE HACIENDA"/>
    <x v="0"/>
    <x v="0"/>
    <x v="2"/>
    <s v="2.1 - REMUNERACIONES Y CONTRIBUCIONES"/>
    <s v="2.1.4 - GRATIFICACIONES Y BONIFICACIONES"/>
    <s v="N"/>
    <s v="00 - N/A"/>
    <s v="10 - FONDO GENERAL"/>
    <s v="(en blanco)"/>
    <s v="01 - DISTRITO NACIONAL"/>
    <n v="30000000"/>
    <n v="21196494.43"/>
    <n v="29000000"/>
    <n v="21196494.330000002"/>
  </r>
  <r>
    <s v="2023"/>
    <x v="0"/>
    <x v="0"/>
    <x v="0"/>
    <x v="0"/>
    <s v="2 - Poder Ejecutivo"/>
    <s v="0205 - MINISTERIO DE HACIENDA"/>
    <s v="0001 - MINISTERIO DE HACIENDA"/>
    <x v="0"/>
    <x v="0"/>
    <x v="2"/>
    <s v="2.1 - REMUNERACIONES Y CONTRIBUCIONES"/>
    <s v="2.1.4 - GRATIFICACIONES Y BONIFICACIONES"/>
    <s v="N"/>
    <s v="00 - N/A"/>
    <s v="10 - FONDO GENERAL"/>
    <s v="(en blanco)"/>
    <s v="01 - DISTRITO NACIONAL"/>
    <n v="5000000"/>
    <n v="0"/>
    <n v="1000000"/>
    <n v="0"/>
  </r>
  <r>
    <s v="2023"/>
    <x v="0"/>
    <x v="0"/>
    <x v="0"/>
    <x v="0"/>
    <s v="2 - Poder Ejecutivo"/>
    <s v="0205 - MINISTERIO DE HACIENDA"/>
    <s v="0001 - MINISTERIO DE HACIENDA"/>
    <x v="0"/>
    <x v="0"/>
    <x v="2"/>
    <s v="2.1 - REMUNERACIONES Y CONTRIBUCIONES"/>
    <s v="2.1.4 - GRATIFICACIONES Y BONIFICACIONES"/>
    <s v="N"/>
    <s v="00 - N/A"/>
    <s v="20 - FONDOS CON DESTINO ESPECÍFICO"/>
    <s v="(en blanco)"/>
    <s v="01 - DISTRITO NACIONAL"/>
    <n v="1000000"/>
    <n v="0"/>
    <n v="1000000"/>
    <n v="0"/>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50698347"/>
    <n v="51186096.759999998"/>
    <n v="52198347"/>
    <n v="43017453.429999992"/>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51915068"/>
    <n v="52506895.24000001"/>
    <n v="53115068"/>
    <n v="43793737.769999988"/>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6403215"/>
    <n v="6458781.7599999998"/>
    <n v="6703215"/>
    <n v="5479391.9799999995"/>
  </r>
  <r>
    <s v="2023"/>
    <x v="0"/>
    <x v="0"/>
    <x v="0"/>
    <x v="0"/>
    <s v="2 - Poder Ejecutivo"/>
    <s v="0205 - MINISTERIO DE HACIENDA"/>
    <s v="0001 - MINISTERIO DE HACIENDA"/>
    <x v="0"/>
    <x v="0"/>
    <x v="2"/>
    <s v="2.2 - CONTRATACIÓN DE SERVICIOS"/>
    <s v="2.2.1 - SERVICIOS BÁSICOS"/>
    <s v="N"/>
    <s v="00 - N/A"/>
    <s v="10 - FONDO GENERAL"/>
    <s v="(en blanco)"/>
    <s v="01 - DISTRITO NACIONAL"/>
    <n v="100000"/>
    <n v="39757.82"/>
    <n v="100000"/>
    <n v="39757.82"/>
  </r>
  <r>
    <s v="2023"/>
    <x v="0"/>
    <x v="0"/>
    <x v="0"/>
    <x v="0"/>
    <s v="2 - Poder Ejecutivo"/>
    <s v="0205 - MINISTERIO DE HACIENDA"/>
    <s v="0001 - MINISTERIO DE HACIENDA"/>
    <x v="0"/>
    <x v="0"/>
    <x v="2"/>
    <s v="2.2 - CONTRATACIÓN DE SERVICIOS"/>
    <s v="2.2.1 - SERVICIOS BÁSICOS"/>
    <s v="N"/>
    <s v="00 - N/A"/>
    <s v="10 - FONDO GENERAL"/>
    <s v="(en blanco)"/>
    <s v="01 - DISTRITO NACIONAL"/>
    <n v="6200000"/>
    <n v="4744093.3499999996"/>
    <n v="6200000"/>
    <n v="4744093.3499999996"/>
  </r>
  <r>
    <s v="2023"/>
    <x v="0"/>
    <x v="0"/>
    <x v="0"/>
    <x v="0"/>
    <s v="2 - Poder Ejecutivo"/>
    <s v="0205 - MINISTERIO DE HACIENDA"/>
    <s v="0001 - MINISTERIO DE HACIENDA"/>
    <x v="0"/>
    <x v="0"/>
    <x v="2"/>
    <s v="2.2 - CONTRATACIÓN DE SERVICIOS"/>
    <s v="2.2.1 - SERVICIOS BÁSICOS"/>
    <s v="N"/>
    <s v="00 - N/A"/>
    <s v="10 - FONDO GENERAL"/>
    <s v="(en blanco)"/>
    <s v="01 - DISTRITO NACIONAL"/>
    <n v="200000"/>
    <n v="114"/>
    <n v="200000"/>
    <n v="114"/>
  </r>
  <r>
    <s v="2023"/>
    <x v="0"/>
    <x v="0"/>
    <x v="0"/>
    <x v="0"/>
    <s v="2 - Poder Ejecutivo"/>
    <s v="0205 - MINISTERIO DE HACIENDA"/>
    <s v="0001 - MINISTERIO DE HACIENDA"/>
    <x v="0"/>
    <x v="0"/>
    <x v="2"/>
    <s v="2.2 - CONTRATACIÓN DE SERVICIOS"/>
    <s v="2.2.1 - SERVICIOS BÁSICOS"/>
    <s v="N"/>
    <s v="00 - N/A"/>
    <s v="10 - FONDO GENERAL"/>
    <s v="(en blanco)"/>
    <s v="01 - DISTRITO NACIONAL"/>
    <n v="7500000"/>
    <n v="4904138.3499999996"/>
    <n v="7500000"/>
    <n v="4904138.3499999996"/>
  </r>
  <r>
    <s v="2023"/>
    <x v="0"/>
    <x v="0"/>
    <x v="0"/>
    <x v="0"/>
    <s v="2 - Poder Ejecutivo"/>
    <s v="0205 - MINISTERIO DE HACIENDA"/>
    <s v="0001 - MINISTERIO DE HACIENDA"/>
    <x v="0"/>
    <x v="0"/>
    <x v="2"/>
    <s v="2.2 - CONTRATACIÓN DE SERVICIOS"/>
    <s v="2.2.1 - SERVICIOS BÁSICOS"/>
    <s v="N"/>
    <s v="00 - N/A"/>
    <s v="10 - FONDO GENERAL"/>
    <s v="(en blanco)"/>
    <s v="01 - DISTRITO NACIONAL"/>
    <n v="38050000"/>
    <n v="24921628.48"/>
    <n v="38050000"/>
    <n v="24921628.48"/>
  </r>
  <r>
    <s v="2023"/>
    <x v="0"/>
    <x v="0"/>
    <x v="0"/>
    <x v="0"/>
    <s v="2 - Poder Ejecutivo"/>
    <s v="0205 - MINISTERIO DE HACIENDA"/>
    <s v="0001 - MINISTERIO DE HACIENDA"/>
    <x v="0"/>
    <x v="0"/>
    <x v="2"/>
    <s v="2.2 - CONTRATACIÓN DE SERVICIOS"/>
    <s v="2.2.1 - SERVICIOS BÁSICOS"/>
    <s v="N"/>
    <s v="00 - N/A"/>
    <s v="10 - FONDO GENERAL"/>
    <s v="(en blanco)"/>
    <s v="01 - DISTRITO NACIONAL"/>
    <n v="750000"/>
    <n v="60515"/>
    <n v="750000"/>
    <n v="60515"/>
  </r>
  <r>
    <s v="2023"/>
    <x v="0"/>
    <x v="0"/>
    <x v="0"/>
    <x v="0"/>
    <s v="2 - Poder Ejecutivo"/>
    <s v="0205 - MINISTERIO DE HACIENDA"/>
    <s v="0001 - MINISTERIO DE HACIENDA"/>
    <x v="0"/>
    <x v="0"/>
    <x v="2"/>
    <s v="2.2 - CONTRATACIÓN DE SERVICIOS"/>
    <s v="2.2.1 - SERVICIOS BÁSICOS"/>
    <s v="N"/>
    <s v="00 - N/A"/>
    <s v="10 - FONDO GENERAL"/>
    <s v="(en blanco)"/>
    <s v="01 - DISTRITO NACIONAL"/>
    <n v="960000"/>
    <n v="182078"/>
    <n v="960000"/>
    <n v="182078"/>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2000000"/>
    <n v="682054.39"/>
    <n v="6900000"/>
    <n v="412854.39"/>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500000"/>
    <n v="0"/>
    <n v="500000"/>
    <n v="0"/>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5000000"/>
    <n v="4100000"/>
    <n v="4500000"/>
    <n v="80667.399999999994"/>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2500000"/>
    <n v="76044.399999999994"/>
    <n v="0"/>
    <n v="76044.399999999994"/>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1000000"/>
    <n v="36063.68"/>
    <n v="1000000"/>
    <n v="36063.68"/>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1000000"/>
    <n v="284257.5"/>
    <n v="1000000"/>
    <n v="284257.5"/>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5000000"/>
    <n v="0"/>
    <n v="5000000"/>
    <n v="0"/>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3000000"/>
    <n v="1026169.3"/>
    <n v="3000000"/>
    <n v="999589.8"/>
  </r>
  <r>
    <s v="2023"/>
    <x v="0"/>
    <x v="0"/>
    <x v="0"/>
    <x v="0"/>
    <s v="2 - Poder Ejecutivo"/>
    <s v="0205 - MINISTERIO DE HACIENDA"/>
    <s v="0001 - MINISTERIO DE HACIENDA"/>
    <x v="0"/>
    <x v="0"/>
    <x v="2"/>
    <s v="2.2 - CONTRATACIÓN DE SERVICIOS"/>
    <s v="2.2.3 - VIÁTICOS"/>
    <s v="N"/>
    <s v="00 - N/A"/>
    <s v="10 - FONDO GENERAL"/>
    <s v="(en blanco)"/>
    <s v="01 - DISTRITO NACIONAL"/>
    <n v="1500000"/>
    <n v="25250"/>
    <n v="1500000"/>
    <n v="25250"/>
  </r>
  <r>
    <s v="2023"/>
    <x v="0"/>
    <x v="0"/>
    <x v="0"/>
    <x v="0"/>
    <s v="2 - Poder Ejecutivo"/>
    <s v="0205 - MINISTERIO DE HACIENDA"/>
    <s v="0001 - MINISTERIO DE HACIENDA"/>
    <x v="0"/>
    <x v="0"/>
    <x v="2"/>
    <s v="2.2 - CONTRATACIÓN DE SERVICIOS"/>
    <s v="2.2.3 - VIÁTICO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3 - VIÁTICOS"/>
    <s v="N"/>
    <s v="00 - N/A"/>
    <s v="20 - FONDOS CON DESTINO ESPECÍFICO"/>
    <s v="(en blanco)"/>
    <s v="01 - DISTRITO NACIONAL"/>
    <n v="6000000"/>
    <n v="3323300"/>
    <n v="6000000"/>
    <n v="3323300"/>
  </r>
  <r>
    <s v="2023"/>
    <x v="0"/>
    <x v="0"/>
    <x v="0"/>
    <x v="0"/>
    <s v="2 - Poder Ejecutivo"/>
    <s v="0205 - MINISTERIO DE HACIENDA"/>
    <s v="0001 - MINISTERIO DE HACIENDA"/>
    <x v="0"/>
    <x v="0"/>
    <x v="2"/>
    <s v="2.2 - CONTRATACIÓN DE SERVICIOS"/>
    <s v="2.2.3 - VIÁTICOS"/>
    <s v="N"/>
    <s v="00 - N/A"/>
    <s v="20 - FONDOS CON DESTINO ESPECÍFICO"/>
    <s v="(en blanco)"/>
    <s v="01 - DISTRITO NACIONAL"/>
    <n v="4000000"/>
    <n v="914583.81"/>
    <n v="4000000"/>
    <n v="914583.81"/>
  </r>
  <r>
    <s v="2023"/>
    <x v="0"/>
    <x v="0"/>
    <x v="0"/>
    <x v="0"/>
    <s v="2 - Poder Ejecutivo"/>
    <s v="0205 - MINISTERIO DE HACIENDA"/>
    <s v="0001 - MINISTERIO DE HACIENDA"/>
    <x v="0"/>
    <x v="0"/>
    <x v="2"/>
    <s v="2.2 - CONTRATACIÓN DE SERVICIOS"/>
    <s v="2.2.4 - TRANSPORTE Y ALMACENAJE"/>
    <s v="N"/>
    <s v="00 - N/A"/>
    <s v="10 - FONDO GENERAL"/>
    <s v="(en blanco)"/>
    <s v="01 - DISTRITO NACIONAL"/>
    <n v="2000000"/>
    <n v="858400"/>
    <n v="2000000"/>
    <n v="858400"/>
  </r>
  <r>
    <s v="2023"/>
    <x v="0"/>
    <x v="0"/>
    <x v="0"/>
    <x v="0"/>
    <s v="2 - Poder Ejecutivo"/>
    <s v="0205 - MINISTERIO DE HACIENDA"/>
    <s v="0001 - MINISTERIO DE HACIENDA"/>
    <x v="0"/>
    <x v="0"/>
    <x v="2"/>
    <s v="2.2 - CONTRATACIÓN DE SERVICIOS"/>
    <s v="2.2.4 - TRANSPORTE Y ALMACENAJE"/>
    <s v="N"/>
    <s v="00 - N/A"/>
    <s v="10 - FONDO GENERAL"/>
    <s v="(en blanco)"/>
    <s v="01 - DISTRITO NACIONAL"/>
    <n v="500000"/>
    <n v="0"/>
    <n v="0"/>
    <n v="0"/>
  </r>
  <r>
    <s v="2023"/>
    <x v="0"/>
    <x v="0"/>
    <x v="0"/>
    <x v="0"/>
    <s v="2 - Poder Ejecutivo"/>
    <s v="0205 - MINISTERIO DE HACIENDA"/>
    <s v="0001 - MINISTERIO DE HACIENDA"/>
    <x v="0"/>
    <x v="0"/>
    <x v="2"/>
    <s v="2.2 - CONTRATACIÓN DE SERVICIOS"/>
    <s v="2.2.4 - TRANSPORTE Y ALMACENAJE"/>
    <s v="N"/>
    <s v="00 - N/A"/>
    <s v="10 - FONDO GENERAL"/>
    <s v="(en blanco)"/>
    <s v="01 - DISTRITO NACIONAL"/>
    <n v="500000"/>
    <n v="16520"/>
    <n v="300000"/>
    <n v="16520"/>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3000000"/>
    <n v="567731.44999999995"/>
    <n v="3000000"/>
    <n v="567731.44999999995"/>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500000"/>
    <n v="400000"/>
    <n v="500000"/>
    <n v="400000"/>
  </r>
  <r>
    <s v="2023"/>
    <x v="0"/>
    <x v="0"/>
    <x v="0"/>
    <x v="0"/>
    <s v="2 - Poder Ejecutivo"/>
    <s v="0205 - MINISTERIO DE HACIENDA"/>
    <s v="0001 - MINISTERIO DE HACIENDA"/>
    <x v="0"/>
    <x v="0"/>
    <x v="2"/>
    <s v="2.2 - CONTRATACIÓN DE SERVICIOS"/>
    <s v="2.2.5 - ALQUILERES Y RENTAS"/>
    <s v="N"/>
    <s v="00 - N/A"/>
    <s v="10 - FONDO GENERAL"/>
    <s v="(en blanco)"/>
    <s v="01 - DISTRITO NACIONAL"/>
    <n v="5000000"/>
    <n v="494314.3"/>
    <n v="1500000"/>
    <n v="354314.3"/>
  </r>
  <r>
    <s v="2023"/>
    <x v="0"/>
    <x v="0"/>
    <x v="0"/>
    <x v="0"/>
    <s v="2 - Poder Ejecutivo"/>
    <s v="0205 - MINISTERIO DE HACIENDA"/>
    <s v="0001 - MINISTERIO DE HACIENDA"/>
    <x v="0"/>
    <x v="0"/>
    <x v="2"/>
    <s v="2.2 - CONTRATACIÓN DE SERVICIOS"/>
    <s v="2.2.5 - ALQUILERES Y RENTAS"/>
    <s v="N"/>
    <s v="00 - N/A"/>
    <s v="10 - FONDO GENERAL"/>
    <s v="(en blanco)"/>
    <s v="01 - DISTRITO NACIONAL"/>
    <n v="0"/>
    <n v="135840"/>
    <n v="5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200000"/>
    <n v="0"/>
    <n v="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00000"/>
    <n v="0"/>
    <n v="0"/>
    <n v="0"/>
  </r>
  <r>
    <s v="2023"/>
    <x v="0"/>
    <x v="0"/>
    <x v="0"/>
    <x v="0"/>
    <s v="2 - Poder Ejecutivo"/>
    <s v="0205 - MINISTERIO DE HACIENDA"/>
    <s v="0001 - MINISTERIO DE HACIENDA"/>
    <x v="0"/>
    <x v="0"/>
    <x v="2"/>
    <s v="2.2 - CONTRATACIÓN DE SERVICIOS"/>
    <s v="2.2.5 - ALQUILERES Y RENTAS"/>
    <s v="N"/>
    <s v="00 - N/A"/>
    <s v="10 - FONDO GENERAL"/>
    <s v="(en blanco)"/>
    <s v="01 - DISTRITO NACIONAL"/>
    <n v="2000000"/>
    <n v="41845.82"/>
    <n v="1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500000"/>
    <n v="0"/>
    <n v="2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500000"/>
    <n v="0"/>
    <n v="1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940000"/>
    <n v="194700"/>
    <n v="940000"/>
    <n v="194700"/>
  </r>
  <r>
    <s v="2023"/>
    <x v="0"/>
    <x v="0"/>
    <x v="0"/>
    <x v="0"/>
    <s v="2 - Poder Ejecutivo"/>
    <s v="0205 - MINISTERIO DE HACIENDA"/>
    <s v="0001 - MINISTERIO DE HACIENDA"/>
    <x v="0"/>
    <x v="0"/>
    <x v="2"/>
    <s v="2.2 - CONTRATACIÓN DE SERVICIOS"/>
    <s v="2.2.5 - ALQUILERES Y RENTAS"/>
    <s v="N"/>
    <s v="00 - N/A"/>
    <s v="10 - FONDO GENERAL"/>
    <s v="(en blanco)"/>
    <s v="01 - DISTRITO NACIONAL"/>
    <n v="320000000"/>
    <n v="27998267.849999998"/>
    <n v="51200000"/>
    <n v="27330087.649999999"/>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3000000"/>
    <n v="2048330.44"/>
    <n v="3000000"/>
    <n v="1984330.44"/>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0"/>
    <n v="565277.65"/>
    <n v="200000"/>
    <n v="442398.37000000005"/>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2000000"/>
    <n v="2607000.02"/>
    <n v="2000000"/>
    <n v="1266816.6199999996"/>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1000000"/>
    <n v="1012000"/>
    <n v="1000000"/>
    <n v="74500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3000000"/>
    <n v="1250000"/>
    <n v="3000000"/>
    <n v="125000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93922092"/>
    <n v="8616834.0699999984"/>
    <n v="93922092"/>
    <n v="6303043.1000000006"/>
  </r>
  <r>
    <s v="2023"/>
    <x v="0"/>
    <x v="0"/>
    <x v="0"/>
    <x v="0"/>
    <s v="2 - Poder Ejecutivo"/>
    <s v="0205 - MINISTERIO DE HACIENDA"/>
    <s v="0001 - MINISTERIO DE HACIENDA"/>
    <x v="0"/>
    <x v="0"/>
    <x v="2"/>
    <s v="2.2 - CONTRATACIÓN DE SERVICIOS"/>
    <s v="2.2.6 - SEGUROS"/>
    <s v="N"/>
    <s v="00 - N/A"/>
    <s v="10 - FONDO GENERAL"/>
    <s v="(en blanco)"/>
    <s v="01 - DISTRITO NACIONAL"/>
    <n v="5000000"/>
    <n v="0"/>
    <n v="1000000"/>
    <n v="0"/>
  </r>
  <r>
    <s v="2023"/>
    <x v="0"/>
    <x v="0"/>
    <x v="0"/>
    <x v="0"/>
    <s v="2 - Poder Ejecutivo"/>
    <s v="0205 - MINISTERIO DE HACIENDA"/>
    <s v="0001 - MINISTERIO DE HACIENDA"/>
    <x v="0"/>
    <x v="0"/>
    <x v="2"/>
    <s v="2.2 - CONTRATACIÓN DE SERVICIOS"/>
    <s v="2.2.6 - SEGUROS"/>
    <s v="N"/>
    <s v="00 - N/A"/>
    <s v="10 - FONDO GENERAL"/>
    <s v="(en blanco)"/>
    <s v="01 - DISTRITO NACIONAL"/>
    <n v="5000000"/>
    <n v="0"/>
    <n v="1000000"/>
    <n v="0"/>
  </r>
  <r>
    <s v="2023"/>
    <x v="0"/>
    <x v="0"/>
    <x v="0"/>
    <x v="0"/>
    <s v="2 - Poder Ejecutivo"/>
    <s v="0205 - MINISTERIO DE HACIENDA"/>
    <s v="0001 - MINISTERIO DE HACIENDA"/>
    <x v="0"/>
    <x v="0"/>
    <x v="2"/>
    <s v="2.2 - CONTRATACIÓN DE SERVICIOS"/>
    <s v="2.2.6 - SEGUROS"/>
    <s v="N"/>
    <s v="00 - N/A"/>
    <s v="10 - FONDO GENERAL"/>
    <s v="(en blanco)"/>
    <s v="01 - DISTRITO NACIONAL"/>
    <n v="32000000"/>
    <n v="28862591.82"/>
    <n v="32000000"/>
    <n v="25812262.840000007"/>
  </r>
  <r>
    <s v="2023"/>
    <x v="0"/>
    <x v="0"/>
    <x v="0"/>
    <x v="0"/>
    <s v="2 - Poder Ejecutivo"/>
    <s v="0205 - MINISTERIO DE HACIENDA"/>
    <s v="0001 - MINISTERIO DE HACIENDA"/>
    <x v="0"/>
    <x v="0"/>
    <x v="2"/>
    <s v="2.2 - CONTRATACIÓN DE SERVICIOS"/>
    <s v="2.2.6 - SEGUROS"/>
    <s v="N"/>
    <s v="00 - N/A"/>
    <s v="20 - FONDOS CON DESTINO ESPECÍFICO"/>
    <s v="(en blanco)"/>
    <s v="01 - DISTRITO NACIONAL"/>
    <n v="5500000"/>
    <n v="7150951.6600000001"/>
    <n v="5500000"/>
    <n v="7150951.6600000001"/>
  </r>
  <r>
    <s v="2023"/>
    <x v="0"/>
    <x v="0"/>
    <x v="0"/>
    <x v="0"/>
    <s v="2 - Poder Ejecutivo"/>
    <s v="0205 - MINISTERIO DE HACIENDA"/>
    <s v="0001 - MINISTERIO DE HACIENDA"/>
    <x v="0"/>
    <x v="0"/>
    <x v="2"/>
    <s v="2.2 - CONTRATACIÓN DE SERVICIOS"/>
    <s v="2.2.6 - SEGUROS"/>
    <s v="N"/>
    <s v="00 - N/A"/>
    <s v="20 - FONDOS CON DESTINO ESPECÍFICO"/>
    <s v="(en blanco)"/>
    <s v="01 - DISTRITO NACIONAL"/>
    <n v="5500000"/>
    <n v="2977307.17"/>
    <n v="5500000"/>
    <n v="2977307.17"/>
  </r>
  <r>
    <s v="2023"/>
    <x v="0"/>
    <x v="0"/>
    <x v="0"/>
    <x v="0"/>
    <s v="2 - Poder Ejecutivo"/>
    <s v="0205 - MINISTERIO DE HACIENDA"/>
    <s v="0001 - MINISTERIO DE HACIENDA"/>
    <x v="0"/>
    <x v="0"/>
    <x v="2"/>
    <s v="2.2 - CONTRATACIÓN DE SERVICIOS"/>
    <s v="2.2.6 - SEGUROS"/>
    <s v="N"/>
    <s v="00 - N/A"/>
    <s v="20 - FONDOS CON DESTINO ESPECÍFICO"/>
    <s v="(en blanco)"/>
    <s v="01 - DISTRITO NACIONAL"/>
    <n v="2000000"/>
    <n v="1352000.39"/>
    <n v="2000000"/>
    <n v="1352000.39"/>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1760132"/>
    <n v="35000000"/>
    <n v="1760132"/>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400000"/>
    <n v="0"/>
    <n v="4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500000"/>
    <n v="93574"/>
    <n v="2500000"/>
    <n v="93574"/>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000000"/>
    <n v="2914317.81"/>
    <n v="2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0"/>
    <n v="0"/>
    <n v="5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3860164.25"/>
    <n v="5000000"/>
    <n v="2649189.4100000006"/>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0000000"/>
    <n v="3042516.58"/>
    <n v="20000000"/>
    <n v="3016718.3800000004"/>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0"/>
    <n v="28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8000000"/>
    <n v="0"/>
    <n v="8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0"/>
    <n v="2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4000000"/>
    <n v="0"/>
    <n v="3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500000"/>
    <n v="0"/>
    <n v="1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225000"/>
    <n v="20500000"/>
    <n v="22500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0"/>
    <n v="109557.1"/>
    <n v="50000"/>
    <n v="63189"/>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2554450.79"/>
    <n v="2000000"/>
    <n v="1393347.88"/>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516006.73"/>
    <n v="2000000"/>
    <n v="211987.83"/>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1573.94"/>
    <n v="300000"/>
    <n v="1573.94"/>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0"/>
    <n v="0"/>
    <n v="2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925800"/>
    <n v="500000"/>
    <n v="271405"/>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350000"/>
    <n v="1100000"/>
    <n v="1350000"/>
    <n v="10275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236521.56"/>
    <n v="500000"/>
    <n v="199436.52"/>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20995"/>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000000"/>
    <n v="1285020"/>
    <n v="2200000"/>
    <n v="12036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202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8000000"/>
    <n v="0"/>
    <n v="1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0"/>
    <n v="1900000"/>
    <n v="3000000"/>
    <n v="5192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5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2084276.8900000001"/>
    <n v="2000000"/>
    <n v="2084276.8900000001"/>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23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85000000"/>
    <n v="12981321.780000001"/>
    <n v="19663613.5"/>
    <n v="10698457.25"/>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50000"/>
    <n v="0"/>
    <n v="5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620894"/>
    <n v="500000"/>
    <n v="359812.3"/>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205000"/>
    <n v="100000"/>
    <n v="67966.679999999993"/>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300000"/>
    <n v="0"/>
    <n v="3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0"/>
    <n v="0"/>
    <n v="10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0"/>
    <n v="0"/>
    <n v="5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500000"/>
    <n v="0"/>
    <n v="1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8922092"/>
    <n v="3945311.99"/>
    <n v="3922092"/>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8922092"/>
    <n v="14980084.01"/>
    <n v="8922092"/>
    <n v="112690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5922091"/>
    <n v="8568380.4699999988"/>
    <n v="55922091"/>
    <n v="6209422.469999999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0"/>
    <n v="6032750"/>
    <n v="2000000"/>
    <n v="294528"/>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98922092"/>
    <n v="6052870.3099999996"/>
    <n v="65672092"/>
    <n v="1895646.4"/>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x v="0"/>
    <x v="0"/>
    <x v="2"/>
    <s v="2.2 - CONTRATACIÓN DE SERVICIOS"/>
    <s v="2.2.8 - OTROS SERVICIOS NO INCLUIDOS EN CONCEPTOS ANTERIORES"/>
    <s v="N"/>
    <s v="00 - N/A"/>
    <s v="70 - DONACION EXTERNA"/>
    <s v="(en blanco)"/>
    <s v="01 - DISTRITO NACIONAL"/>
    <n v="0"/>
    <n v="3721048.52"/>
    <n v="12721048.539999999"/>
    <n v="1860524.26"/>
  </r>
  <r>
    <s v="2023"/>
    <x v="0"/>
    <x v="0"/>
    <x v="0"/>
    <x v="0"/>
    <s v="2 - Poder Ejecutivo"/>
    <s v="0205 - MINISTERIO DE HACIENDA"/>
    <s v="0001 - MINISTERIO DE HACIENDA"/>
    <x v="0"/>
    <x v="0"/>
    <x v="2"/>
    <s v="2.2 - CONTRATACIÓN DE SERVICIOS"/>
    <s v="2.2.8 - OTROS SERVICIOS NO INCLUIDOS EN CONCEPTOS ANTERIORES"/>
    <s v="N"/>
    <s v="00 - N/A"/>
    <s v="70 - DONACION EXTERNA"/>
    <s v="(en blanco)"/>
    <s v="01 - DISTRITO NACIONAL"/>
    <n v="0"/>
    <n v="4500000"/>
    <n v="4500000"/>
    <n v="2250000"/>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1000000"/>
    <n v="0"/>
    <n v="0"/>
    <n v="0"/>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25000000"/>
    <n v="30095660.02"/>
    <n v="33000000"/>
    <n v="26370195.199999999"/>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2000000"/>
    <n v="0"/>
    <n v="500000"/>
    <n v="0"/>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2000000"/>
    <n v="269040"/>
    <n v="1000000"/>
    <n v="165200"/>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1500000"/>
    <n v="263038.48"/>
    <n v="500000"/>
    <n v="164686.89000000001"/>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1500000"/>
    <n v="24780.799999999999"/>
    <n v="1500000"/>
    <n v="2472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3000000"/>
    <n v="636664.68000000005"/>
    <n v="1000000"/>
    <n v="422305.68"/>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500000"/>
    <n v="0"/>
    <n v="0"/>
    <n v="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1500000"/>
    <n v="374650"/>
    <n v="500000"/>
    <n v="5487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500000"/>
    <n v="0"/>
    <n v="50000"/>
    <n v="0"/>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3500000"/>
    <n v="809352.24"/>
    <n v="2500000"/>
    <n v="599019.19999999995"/>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100000"/>
    <n v="828"/>
    <n v="100000"/>
    <n v="828"/>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300000"/>
    <n v="261370"/>
    <n v="300000"/>
    <n v="89090"/>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100000"/>
    <n v="19292.82"/>
    <n v="100000"/>
    <n v="19292.82"/>
  </r>
  <r>
    <s v="2023"/>
    <x v="0"/>
    <x v="0"/>
    <x v="0"/>
    <x v="0"/>
    <s v="2 - Poder Ejecutivo"/>
    <s v="0205 - MINISTERIO DE HACIENDA"/>
    <s v="0001 - MINISTERIO DE HACIENDA"/>
    <x v="0"/>
    <x v="0"/>
    <x v="2"/>
    <s v="2.3 - MATERIALES Y SUMINISTROS"/>
    <s v="2.3.2 - TEXTILES Y VESTUARIOS"/>
    <s v="N"/>
    <s v="00 - N/A"/>
    <s v="10 - FONDO GENERAL"/>
    <s v="(en blanco)"/>
    <s v="01 - DISTRITO NACIONAL"/>
    <n v="100000"/>
    <n v="0"/>
    <n v="0"/>
    <n v="0"/>
  </r>
  <r>
    <s v="2023"/>
    <x v="0"/>
    <x v="0"/>
    <x v="0"/>
    <x v="0"/>
    <s v="2 - Poder Ejecutivo"/>
    <s v="0205 - MINISTERIO DE HACIENDA"/>
    <s v="0001 - MINISTERIO DE HACIENDA"/>
    <x v="0"/>
    <x v="0"/>
    <x v="2"/>
    <s v="2.3 - MATERIALES Y SUMINISTROS"/>
    <s v="2.3.2 - TEXTILES Y VESTUARIOS"/>
    <s v="N"/>
    <s v="00 - N/A"/>
    <s v="10 - FONDO GENERAL"/>
    <s v="(en blanco)"/>
    <s v="01 - DISTRITO NACIONAL"/>
    <n v="300000"/>
    <n v="7265"/>
    <n v="100000"/>
    <n v="7265"/>
  </r>
  <r>
    <s v="2023"/>
    <x v="0"/>
    <x v="0"/>
    <x v="0"/>
    <x v="0"/>
    <s v="2 - Poder Ejecutivo"/>
    <s v="0205 - MINISTERIO DE HACIENDA"/>
    <s v="0001 - MINISTERIO DE HACIENDA"/>
    <x v="0"/>
    <x v="0"/>
    <x v="2"/>
    <s v="2.3 - MATERIALES Y SUMINISTROS"/>
    <s v="2.3.2 - TEXTILES Y VESTUARIOS"/>
    <s v="N"/>
    <s v="00 - N/A"/>
    <s v="10 - FONDO GENERAL"/>
    <s v="(en blanco)"/>
    <s v="01 - DISTRITO NACIONAL"/>
    <n v="2500000"/>
    <n v="196807.42"/>
    <n v="1000000"/>
    <n v="196807.40000000002"/>
  </r>
  <r>
    <s v="2023"/>
    <x v="0"/>
    <x v="0"/>
    <x v="0"/>
    <x v="0"/>
    <s v="2 - Poder Ejecutivo"/>
    <s v="0205 - MINISTERIO DE HACIENDA"/>
    <s v="0001 - MINISTERIO DE HACIENDA"/>
    <x v="0"/>
    <x v="0"/>
    <x v="2"/>
    <s v="2.3 - MATERIALES Y SUMINISTROS"/>
    <s v="2.3.2 - TEXTILES Y VESTUARIOS"/>
    <s v="N"/>
    <s v="00 - N/A"/>
    <s v="10 - FONDO GENERAL"/>
    <s v="(en blanco)"/>
    <s v="01 - DISTRITO NACIONAL"/>
    <n v="100000"/>
    <n v="25237.309999999998"/>
    <n v="100000"/>
    <n v="25237.309999999998"/>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1000000"/>
    <n v="5352.48"/>
    <n v="1000000"/>
    <n v="5352.48"/>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2000000"/>
    <n v="1625354.13"/>
    <n v="2000000"/>
    <n v="467998.33"/>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1500000"/>
    <n v="136105.92000000001"/>
    <n v="500000"/>
    <n v="136105.92000000001"/>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0"/>
    <n v="1394508.94"/>
    <n v="2000000"/>
    <n v="1394508.94"/>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
    <n v="0"/>
    <n v="20000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
    <n v="0"/>
    <n v="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100000"/>
    <n v="0"/>
    <n v="0"/>
    <n v="0"/>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000000"/>
    <n v="598720.20000000007"/>
    <n v="2000000"/>
    <n v="193236.8"/>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4000000"/>
    <n v="1725235.5299999998"/>
    <n v="2000000"/>
    <n v="1581946.21"/>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1000000"/>
    <n v="11800"/>
    <n v="0"/>
    <n v="11800"/>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50000"/>
    <n v="156486.19"/>
    <n v="250000"/>
    <n v="156486.19"/>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50000"/>
    <n v="0"/>
    <n v="250000"/>
    <n v="0"/>
  </r>
  <r>
    <s v="2023"/>
    <x v="0"/>
    <x v="0"/>
    <x v="0"/>
    <x v="0"/>
    <s v="2 - Poder Ejecutivo"/>
    <s v="0205 - MINISTERIO DE HACIENDA"/>
    <s v="0001 - MINISTERIO DE HACIENDA"/>
    <x v="0"/>
    <x v="0"/>
    <x v="2"/>
    <s v="2.3 - MATERIALES Y SUMINISTROS"/>
    <s v="2.3.4 - PRODUCTOS FARMACÉUTICOS"/>
    <s v="N"/>
    <s v="00 - N/A"/>
    <s v="10 - FONDO GENERAL"/>
    <s v="(en blanco)"/>
    <s v="01 - DISTRITO NACIONAL"/>
    <n v="500000"/>
    <n v="2245.7399999999998"/>
    <n v="100000"/>
    <n v="1183.74"/>
  </r>
  <r>
    <s v="2023"/>
    <x v="0"/>
    <x v="0"/>
    <x v="0"/>
    <x v="0"/>
    <s v="2 - Poder Ejecutivo"/>
    <s v="0205 - MINISTERIO DE HACIENDA"/>
    <s v="0001 - MINISTERIO DE HACIENDA"/>
    <x v="0"/>
    <x v="0"/>
    <x v="2"/>
    <s v="2.3 - MATERIALES Y SUMINISTROS"/>
    <s v="2.3.4 - PRODUCTOS FARMACÉUTICOS"/>
    <s v="N"/>
    <s v="00 - N/A"/>
    <s v="20 - FONDOS CON DESTINO ESPECÍFICO"/>
    <s v="(en blanco)"/>
    <s v="01 - DISTRITO NACIONAL"/>
    <n v="2500000"/>
    <n v="519247.8"/>
    <n v="1500000"/>
    <n v="483271.12"/>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0"/>
    <n v="10000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0"/>
    <n v="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500000"/>
    <n v="0"/>
    <n v="50000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245"/>
    <n v="0"/>
    <n v="245"/>
  </r>
  <r>
    <s v="2023"/>
    <x v="0"/>
    <x v="0"/>
    <x v="0"/>
    <x v="0"/>
    <s v="2 - Poder Ejecutivo"/>
    <s v="0205 - MINISTERIO DE HACIENDA"/>
    <s v="0001 - MINISTERIO DE HACIENDA"/>
    <x v="0"/>
    <x v="0"/>
    <x v="2"/>
    <s v="2.3 - MATERIALES Y SUMINISTROS"/>
    <s v="2.3.5 - CUERO, CAUCHO Y PLÁSTICO"/>
    <s v="N"/>
    <s v="00 - N/A"/>
    <s v="10 - FONDO GENERAL"/>
    <s v="(en blanco)"/>
    <s v="01 - DISTRITO NACIONAL"/>
    <n v="200000"/>
    <n v="16953.2"/>
    <n v="200000"/>
    <n v="16953.2"/>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200000"/>
    <n v="0"/>
    <n v="2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300000"/>
    <n v="0"/>
    <n v="3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1500000"/>
    <n v="439986.51"/>
    <n v="500000"/>
    <n v="439986.51"/>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400000"/>
    <n v="0"/>
    <n v="4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100000"/>
    <n v="41300.01"/>
    <n v="100000"/>
    <n v="41300.0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3215.03"/>
    <n v="100000"/>
    <n v="3215.03"/>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0.01"/>
    <n v="100000"/>
    <n v="0.0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0"/>
    <n v="3075.08"/>
    <n v="980000"/>
    <n v="3075.08"/>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0"/>
    <n v="24825.760000000002"/>
    <n v="500000"/>
    <n v="19555.530000000002"/>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0"/>
    <n v="2083.88"/>
    <n v="20000"/>
    <n v="2083.88"/>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8207.73"/>
    <n v="100000"/>
    <n v="8207.73"/>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104015.4"/>
    <n v="100000"/>
    <n v="103230.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374394.68999999994"/>
    <n v="100000"/>
    <n v="374394.68999999994"/>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0"/>
    <n v="82296.650000000009"/>
    <n v="1000000"/>
    <n v="29777.190000000002"/>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200000"/>
    <n v="53664.05"/>
    <n v="895000"/>
    <n v="53664.05"/>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0"/>
    <n v="1022.7699999999998"/>
    <n v="5000"/>
    <n v="1022.7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7850000"/>
    <n v="19217500"/>
    <n v="19150000"/>
    <n v="1643170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3500000"/>
    <n v="2700000"/>
    <n v="3500000"/>
    <n v="150000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
    <n v="132600"/>
    <n v="500000"/>
    <n v="24531"/>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00000"/>
    <n v="0"/>
    <n v="10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250000"/>
    <n v="0"/>
    <n v="2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0"/>
    <n v="0"/>
    <n v="1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
    <n v="0"/>
    <n v="50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1652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00000"/>
    <n v="16520"/>
    <n v="10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2000000"/>
    <n v="129357.48999999999"/>
    <n v="2000000"/>
    <n v="129357.48999999999"/>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0"/>
    <n v="70519.149999999994"/>
    <n v="5000000"/>
    <n v="70519.149999999994"/>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0"/>
    <n v="150000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4000000"/>
    <n v="1573700.01"/>
    <n v="6200000"/>
    <n v="145815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0"/>
    <n v="147600"/>
    <n v="500000"/>
    <n v="137171.29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50000"/>
    <n v="165733.35999999999"/>
    <n v="250000"/>
    <n v="24898"/>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50000"/>
    <n v="5635.68"/>
    <n v="25000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0"/>
    <n v="0"/>
    <n v="20000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
    <n v="16133.6"/>
    <n v="50000"/>
    <n v="16133.6"/>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892054.14999999991"/>
    <n v="1150000"/>
    <n v="519984.7"/>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00000"/>
    <n v="195267.88000000003"/>
    <n v="100000"/>
    <n v="181872.52000000002"/>
  </r>
  <r>
    <s v="2023"/>
    <x v="0"/>
    <x v="0"/>
    <x v="0"/>
    <x v="0"/>
    <s v="2 - Poder Ejecutivo"/>
    <s v="0205 - MINISTERIO DE HACIENDA"/>
    <s v="0001 - MINISTERIO DE HACIENDA"/>
    <x v="0"/>
    <x v="0"/>
    <x v="2"/>
    <s v="2.3 - MATERIALES Y SUMINISTROS"/>
    <s v="2.3.9 - PRODUCTOS Y ÚTILES VARIOS"/>
    <s v="N"/>
    <s v="00 - N/A"/>
    <s v="10 - FONDO GENERAL"/>
    <s v="(en blanco)"/>
    <s v="01 - DISTRITO NACIONAL"/>
    <n v="3500000"/>
    <n v="771506.33"/>
    <n v="2500000"/>
    <n v="749360.09"/>
  </r>
  <r>
    <s v="2023"/>
    <x v="0"/>
    <x v="0"/>
    <x v="0"/>
    <x v="0"/>
    <s v="2 - Poder Ejecutivo"/>
    <s v="0205 - MINISTERIO DE HACIENDA"/>
    <s v="0001 - MINISTERIO DE HACIENDA"/>
    <x v="0"/>
    <x v="0"/>
    <x v="2"/>
    <s v="2.3 - MATERIALES Y SUMINISTROS"/>
    <s v="2.3.9 - PRODUCTOS Y ÚTILES VARIOS"/>
    <s v="N"/>
    <s v="00 - N/A"/>
    <s v="10 - FONDO GENERAL"/>
    <s v="(en blanco)"/>
    <s v="01 - DISTRITO NACIONAL"/>
    <n v="1000000"/>
    <n v="0"/>
    <n v="0"/>
    <n v="0"/>
  </r>
  <r>
    <s v="2023"/>
    <x v="0"/>
    <x v="0"/>
    <x v="0"/>
    <x v="0"/>
    <s v="2 - Poder Ejecutivo"/>
    <s v="0205 - MINISTERIO DE HACIENDA"/>
    <s v="0001 - MINISTERIO DE HACIENDA"/>
    <x v="0"/>
    <x v="0"/>
    <x v="2"/>
    <s v="2.3 - MATERIALES Y SUMINISTROS"/>
    <s v="2.3.9 - PRODUCTOS Y ÚTILES VARIOS"/>
    <s v="N"/>
    <s v="00 - N/A"/>
    <s v="10 - FONDO GENERAL"/>
    <s v="(en blanco)"/>
    <s v="01 - DISTRITO NACIONAL"/>
    <n v="5400000"/>
    <n v="1537264.68"/>
    <n v="1400000"/>
    <n v="1522400.46"/>
  </r>
  <r>
    <s v="2023"/>
    <x v="0"/>
    <x v="0"/>
    <x v="0"/>
    <x v="0"/>
    <s v="2 - Poder Ejecutivo"/>
    <s v="0205 - MINISTERIO DE HACIENDA"/>
    <s v="0001 - MINISTERIO DE HACIENDA"/>
    <x v="0"/>
    <x v="0"/>
    <x v="2"/>
    <s v="2.3 - MATERIALES Y SUMINISTROS"/>
    <s v="2.3.9 - PRODUCTOS Y ÚTILES VARIOS"/>
    <s v="N"/>
    <s v="00 - N/A"/>
    <s v="10 - FONDO GENERAL"/>
    <s v="(en blanco)"/>
    <s v="01 - DISTRITO NACIONAL"/>
    <n v="100000"/>
    <n v="110.45"/>
    <n v="100000"/>
    <n v="110.45"/>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
    <n v="83072"/>
    <n v="250000"/>
    <n v="66080"/>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
    <n v="0"/>
    <n v="50000"/>
    <n v="0"/>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0"/>
    <n v="166238.39999999999"/>
    <n v="500000"/>
    <n v="166238.39999999999"/>
  </r>
  <r>
    <s v="2023"/>
    <x v="0"/>
    <x v="0"/>
    <x v="0"/>
    <x v="0"/>
    <s v="2 - Poder Ejecutivo"/>
    <s v="0205 - MINISTERIO DE HACIENDA"/>
    <s v="0001 - MINISTERIO DE HACIENDA"/>
    <x v="0"/>
    <x v="0"/>
    <x v="2"/>
    <s v="2.3 - MATERIALES Y SUMINISTROS"/>
    <s v="2.3.9 - PRODUCTOS Y ÚTILES VARIOS"/>
    <s v="N"/>
    <s v="00 - N/A"/>
    <s v="10 - FONDO GENERAL"/>
    <s v="(en blanco)"/>
    <s v="01 - DISTRITO NACIONAL"/>
    <n v="3500000"/>
    <n v="2580933.3400000003"/>
    <n v="2000000"/>
    <n v="1452833.1199999999"/>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32479.8"/>
    <n v="200000"/>
    <n v="32479.8"/>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161992.84000000003"/>
    <n v="350000"/>
    <n v="145940"/>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6025"/>
    <n v="500000"/>
    <n v="6025"/>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0"/>
    <n v="472150.56999999995"/>
    <n v="2000000"/>
    <n v="464910.55999999994"/>
  </r>
  <r>
    <s v="2023"/>
    <x v="0"/>
    <x v="0"/>
    <x v="1"/>
    <x v="1"/>
    <s v="2 - Poder Ejecutivo"/>
    <s v="0205 - MINISTERIO DE HACIENDA"/>
    <s v="0001 - MINISTERIO DE HACIENDA"/>
    <x v="0"/>
    <x v="0"/>
    <x v="2"/>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0"/>
    <n v="1014187.6500000001"/>
    <n v="1500000"/>
    <n v="1005940.21"/>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4000000"/>
    <n v="2387543.4"/>
    <n v="3000000"/>
    <n v="1865824.4300000002"/>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
    <n v="957.56999999999994"/>
    <n v="250000"/>
    <n v="437.1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47658.85"/>
    <n v="1000000"/>
    <n v="3963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
    <n v="14865"/>
    <n v="25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680433.89"/>
    <n v="1000000"/>
    <n v="381936"/>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500000"/>
    <n v="825875.04"/>
    <n v="1500000"/>
    <n v="458208.26"/>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242527.39999999997"/>
    <n v="1300000"/>
    <n v="115140.4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543659.18999999994"/>
    <n v="1000000"/>
    <n v="502040.4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500000"/>
    <n v="226809.18"/>
    <n v="1500000"/>
    <n v="90713.88"/>
  </r>
  <r>
    <s v="2023"/>
    <x v="0"/>
    <x v="0"/>
    <x v="1"/>
    <x v="1"/>
    <s v="2 - Poder Ejecutivo"/>
    <s v="0205 - MINISTERIO DE HACIENDA"/>
    <s v="0001 - MINISTERIO DE HACIENDA"/>
    <x v="0"/>
    <x v="0"/>
    <x v="2"/>
    <s v="2.3 - MATERIALES Y SUMINISTROS"/>
    <s v="2.3.9 - PRODUCTOS Y ÚTILES VARIOS"/>
    <s v="N"/>
    <s v="00 - N/A"/>
    <s v="20 - FONDOS CON DESTINO ESPECÍFICO"/>
    <s v="(en blanco)"/>
    <s v="01 - DISTRITO NACIONAL"/>
    <n v="1000000"/>
    <n v="0"/>
    <n v="0"/>
    <n v="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23782970"/>
    <n v="100541225"/>
    <n v="120572970"/>
    <n v="100541225"/>
  </r>
  <r>
    <s v="2023"/>
    <x v="0"/>
    <x v="0"/>
    <x v="0"/>
    <x v="0"/>
    <s v="2 - Poder Ejecutivo"/>
    <s v="0205 - MINISTERIO DE HACIENDA"/>
    <s v="0002 - DIRECCION NACIONAL DE CATASTRO"/>
    <x v="0"/>
    <x v="0"/>
    <x v="2"/>
    <s v="2.1 - REMUNERACIONES Y CONTRIBUCIONES"/>
    <s v="2.1.1 - REMUNERACIONES"/>
    <s v="N"/>
    <s v="00 - N/A"/>
    <s v="10 - FONDO GENERAL"/>
    <s v="(en blanco)"/>
    <s v="99 - MULTIPROVINCIAL"/>
    <n v="41142000"/>
    <n v="35098000"/>
    <n v="42437000"/>
    <n v="3509800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977660"/>
    <n v="1240170"/>
    <n v="1472660"/>
    <n v="124017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4073052"/>
    <n v="0"/>
    <n v="13927681"/>
    <n v="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6000000"/>
    <n v="3551370"/>
    <n v="3560000"/>
    <n v="355137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700000"/>
    <n v="593030.68000000005"/>
    <n v="603183"/>
    <n v="593030.68000000005"/>
  </r>
  <r>
    <s v="2023"/>
    <x v="0"/>
    <x v="0"/>
    <x v="0"/>
    <x v="0"/>
    <s v="2 - Poder Ejecutivo"/>
    <s v="0205 - MINISTERIO DE HACIENDA"/>
    <s v="0002 - DIRECCION NACIONAL DE CATASTRO"/>
    <x v="0"/>
    <x v="0"/>
    <x v="2"/>
    <s v="2.1 - REMUNERACIONES Y CONTRIBUCIONES"/>
    <s v="2.1.2 - SOBRESUELDOS"/>
    <s v="N"/>
    <s v="00 - N/A"/>
    <s v="10 - FONDO GENERAL"/>
    <s v="(en blanco)"/>
    <s v="99 - MULTIPROVINCIAL"/>
    <n v="6360000"/>
    <n v="5300000"/>
    <n v="6360000"/>
    <n v="4770000"/>
  </r>
  <r>
    <s v="2023"/>
    <x v="0"/>
    <x v="0"/>
    <x v="0"/>
    <x v="0"/>
    <s v="2 - Poder Ejecutivo"/>
    <s v="0205 - MINISTERIO DE HACIENDA"/>
    <s v="0002 - DIRECCION NACIONAL DE CATASTRO"/>
    <x v="0"/>
    <x v="0"/>
    <x v="2"/>
    <s v="2.1 - REMUNERACIONES Y CONTRIBUCIONES"/>
    <s v="2.1.2 - SOBRESUELDOS"/>
    <s v="N"/>
    <s v="00 - N/A"/>
    <s v="10 - FONDO GENERAL"/>
    <s v="(en blanco)"/>
    <s v="99 - MULTIPROVINCIAL"/>
    <n v="1974000"/>
    <n v="1546000"/>
    <n v="1854000"/>
    <n v="1546000"/>
  </r>
  <r>
    <s v="2023"/>
    <x v="0"/>
    <x v="0"/>
    <x v="0"/>
    <x v="0"/>
    <s v="2 - Poder Ejecutivo"/>
    <s v="0205 - MINISTERIO DE HACIENDA"/>
    <s v="0002 - DIRECCION NACIONAL DE CATASTRO"/>
    <x v="0"/>
    <x v="0"/>
    <x v="2"/>
    <s v="2.1 - REMUNERACIONES Y CONTRIBUCIONES"/>
    <s v="2.1.2 - SOBRESUELDOS"/>
    <s v="N"/>
    <s v="00 - N/A"/>
    <s v="10 - FONDO GENERAL"/>
    <s v="(en blanco)"/>
    <s v="99 - MULTIPROVINCIAL"/>
    <n v="13573052"/>
    <n v="7853275"/>
    <n v="7853977"/>
    <n v="7853275"/>
  </r>
  <r>
    <s v="2023"/>
    <x v="0"/>
    <x v="0"/>
    <x v="0"/>
    <x v="0"/>
    <s v="2 - Poder Ejecutivo"/>
    <s v="0205 - MINISTERIO DE HACIENDA"/>
    <s v="0002 - DIRECCION NACIONAL DE CATASTRO"/>
    <x v="0"/>
    <x v="0"/>
    <x v="2"/>
    <s v="2.1 - REMUNERACIONES Y CONTRIBUCIONES"/>
    <s v="2.1.2 - SOBRESUELDOS"/>
    <s v="N"/>
    <s v="00 - N/A"/>
    <s v="10 - FONDO GENERAL"/>
    <s v="(en blanco)"/>
    <s v="99 - MULTIPROVINCIAL"/>
    <n v="0"/>
    <n v="3734075"/>
    <n v="3734075"/>
    <n v="3734075"/>
  </r>
  <r>
    <s v="2023"/>
    <x v="0"/>
    <x v="0"/>
    <x v="0"/>
    <x v="0"/>
    <s v="2 - Poder Ejecutivo"/>
    <s v="0205 - MINISTERIO DE HACIENDA"/>
    <s v="0002 - DIRECCION NACIONAL DE CATASTRO"/>
    <x v="0"/>
    <x v="0"/>
    <x v="2"/>
    <s v="2.1 - REMUNERACIONES Y CONTRIBUCIONES"/>
    <s v="2.1.2 - SOBRESUELDOS"/>
    <s v="N"/>
    <s v="00 - N/A"/>
    <s v="10 - FONDO GENERAL"/>
    <s v="(en blanco)"/>
    <s v="99 - MULTIPROVINCIAL"/>
    <n v="14073052"/>
    <n v="0"/>
    <n v="13568052"/>
    <n v="0"/>
  </r>
  <r>
    <s v="2023"/>
    <x v="0"/>
    <x v="0"/>
    <x v="0"/>
    <x v="0"/>
    <s v="2 - Poder Ejecutivo"/>
    <s v="0205 - MINISTERIO DE HACIENDA"/>
    <s v="0002 - DIRECCION NACIONAL DE CATASTRO"/>
    <x v="0"/>
    <x v="0"/>
    <x v="2"/>
    <s v="2.1 - REMUNERACIONES Y CONTRIBUCIONES"/>
    <s v="2.1.2 - SOBRESUELDOS"/>
    <s v="N"/>
    <s v="00 - N/A"/>
    <s v="10 - FONDO GENERAL"/>
    <s v="(en blanco)"/>
    <s v="99 - MULTIPROVINCIAL"/>
    <n v="24444253"/>
    <n v="0"/>
    <n v="34266441"/>
    <n v="0"/>
  </r>
  <r>
    <s v="2023"/>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4000000"/>
    <n v="3165000"/>
    <n v="3165000"/>
    <n v="3165000"/>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71823"/>
    <n v="9665542.9399999995"/>
    <n v="11631823"/>
    <n v="9665542.9400000013"/>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850088"/>
    <n v="9718437.4900000039"/>
    <n v="11695088"/>
    <n v="9718437.4900000021"/>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697785"/>
    <n v="1413566.5000000007"/>
    <n v="1717785"/>
    <n v="1413566.5000000002"/>
  </r>
  <r>
    <s v="2023"/>
    <x v="0"/>
    <x v="0"/>
    <x v="0"/>
    <x v="0"/>
    <s v="2 - Poder Ejecutivo"/>
    <s v="0205 - MINISTERIO DE HACIENDA"/>
    <s v="0002 - DIRECCION NACIONAL DE CATASTRO"/>
    <x v="0"/>
    <x v="0"/>
    <x v="2"/>
    <s v="2.2 - CONTRATACIÓN DE SERVICIOS"/>
    <s v="2.2.1 - SERVICIOS BÁSICOS"/>
    <s v="N"/>
    <s v="00 - N/A"/>
    <s v="10 - FONDO GENERAL"/>
    <s v="(en blanco)"/>
    <s v="99 - MULTIPROVINCIAL"/>
    <n v="3000"/>
    <n v="11.46"/>
    <n v="3000"/>
    <n v="11.46"/>
  </r>
  <r>
    <s v="2023"/>
    <x v="0"/>
    <x v="0"/>
    <x v="0"/>
    <x v="0"/>
    <s v="2 - Poder Ejecutivo"/>
    <s v="0205 - MINISTERIO DE HACIENDA"/>
    <s v="0002 - DIRECCION NACIONAL DE CATASTRO"/>
    <x v="0"/>
    <x v="0"/>
    <x v="2"/>
    <s v="2.2 - CONTRATACIÓN DE SERVICIOS"/>
    <s v="2.2.1 - SERVICIOS BÁSICOS"/>
    <s v="N"/>
    <s v="00 - N/A"/>
    <s v="10 - FONDO GENERAL"/>
    <s v="(en blanco)"/>
    <s v="99 - MULTIPROVINCIAL"/>
    <n v="2409000"/>
    <n v="1682189.24"/>
    <n v="2234000"/>
    <n v="1682189.24"/>
  </r>
  <r>
    <s v="2023"/>
    <x v="0"/>
    <x v="0"/>
    <x v="0"/>
    <x v="0"/>
    <s v="2 - Poder Ejecutivo"/>
    <s v="0205 - MINISTERIO DE HACIENDA"/>
    <s v="0002 - DIRECCION NACIONAL DE CATASTRO"/>
    <x v="0"/>
    <x v="0"/>
    <x v="2"/>
    <s v="2.2 - CONTRATACIÓN DE SERVICIOS"/>
    <s v="2.2.1 - SERVICIOS BÁSICOS"/>
    <s v="N"/>
    <s v="00 - N/A"/>
    <s v="10 - FONDO GENERAL"/>
    <s v="(en blanco)"/>
    <s v="99 - MULTIPROVINCIAL"/>
    <n v="48000"/>
    <n v="30813.659999999989"/>
    <n v="48000"/>
    <n v="30813.659999999989"/>
  </r>
  <r>
    <s v="2023"/>
    <x v="0"/>
    <x v="0"/>
    <x v="0"/>
    <x v="0"/>
    <s v="2 - Poder Ejecutivo"/>
    <s v="0205 - MINISTERIO DE HACIENDA"/>
    <s v="0002 - DIRECCION NACIONAL DE CATASTRO"/>
    <x v="0"/>
    <x v="0"/>
    <x v="2"/>
    <s v="2.2 - CONTRATACIÓN DE SERVICIOS"/>
    <s v="2.2.1 - SERVICIOS BÁSICOS"/>
    <s v="N"/>
    <s v="00 - N/A"/>
    <s v="10 - FONDO GENERAL"/>
    <s v="(en blanco)"/>
    <s v="99 - MULTIPROVINCIAL"/>
    <n v="2220000"/>
    <n v="1838059.0599999998"/>
    <n v="2520000"/>
    <n v="1838059.0599999998"/>
  </r>
  <r>
    <s v="2023"/>
    <x v="0"/>
    <x v="0"/>
    <x v="0"/>
    <x v="0"/>
    <s v="2 - Poder Ejecutivo"/>
    <s v="0205 - MINISTERIO DE HACIENDA"/>
    <s v="0002 - DIRECCION NACIONAL DE CATASTRO"/>
    <x v="0"/>
    <x v="0"/>
    <x v="2"/>
    <s v="2.2 - CONTRATACIÓN DE SERVICIOS"/>
    <s v="2.2.1 - SERVICIOS BÁSICOS"/>
    <s v="N"/>
    <s v="00 - N/A"/>
    <s v="10 - FONDO GENERAL"/>
    <s v="(en blanco)"/>
    <s v="99 - MULTIPROVINCIAL"/>
    <n v="3000000"/>
    <n v="2055386.3"/>
    <n v="2839000"/>
    <n v="2055386.3"/>
  </r>
  <r>
    <s v="2023"/>
    <x v="0"/>
    <x v="0"/>
    <x v="0"/>
    <x v="0"/>
    <s v="2 - Poder Ejecutivo"/>
    <s v="0205 - MINISTERIO DE HACIENDA"/>
    <s v="0002 - DIRECCION NACIONAL DE CATASTRO"/>
    <x v="0"/>
    <x v="0"/>
    <x v="2"/>
    <s v="2.2 - CONTRATACIÓN DE SERVICIOS"/>
    <s v="2.2.1 - SERVICIOS BÁSICOS"/>
    <s v="N"/>
    <s v="00 - N/A"/>
    <s v="10 - FONDO GENERAL"/>
    <s v="(en blanco)"/>
    <s v="99 - MULTIPROVINCIAL"/>
    <n v="60000"/>
    <n v="38960"/>
    <n v="60000"/>
    <n v="38960"/>
  </r>
  <r>
    <s v="2023"/>
    <x v="0"/>
    <x v="0"/>
    <x v="0"/>
    <x v="0"/>
    <s v="2 - Poder Ejecutivo"/>
    <s v="0205 - MINISTERIO DE HACIENDA"/>
    <s v="0002 - DIRECCION NACIONAL DE CATASTRO"/>
    <x v="0"/>
    <x v="0"/>
    <x v="2"/>
    <s v="2.2 - CONTRATACIÓN DE SERVICIOS"/>
    <s v="2.2.1 - SERVICIOS BÁSICOS"/>
    <s v="N"/>
    <s v="00 - N/A"/>
    <s v="10 - FONDO GENERAL"/>
    <s v="(en blanco)"/>
    <s v="99 - MULTIPROVINCIAL"/>
    <n v="60000"/>
    <n v="45528"/>
    <n v="60000"/>
    <n v="45528"/>
  </r>
  <r>
    <s v="2023"/>
    <x v="0"/>
    <x v="0"/>
    <x v="0"/>
    <x v="0"/>
    <s v="2 - Poder Ejecutivo"/>
    <s v="0205 - MINISTERIO DE HACIENDA"/>
    <s v="0002 - DIRECCION NACIONAL DE CATASTRO"/>
    <x v="0"/>
    <x v="0"/>
    <x v="2"/>
    <s v="2.2 - CONTRATACIÓN DE SERVICIOS"/>
    <s v="2.2.2 - PUBLICIDAD, IMPRESIÓN Y ENCUADERNACIÓN"/>
    <s v="N"/>
    <s v="00 - N/A"/>
    <s v="10 - FONDO GENERAL"/>
    <s v="(en blanco)"/>
    <s v="99 - MULTIPROVINCIAL"/>
    <n v="20000"/>
    <n v="0"/>
    <n v="20000"/>
    <n v="0"/>
  </r>
  <r>
    <s v="2023"/>
    <x v="0"/>
    <x v="0"/>
    <x v="0"/>
    <x v="0"/>
    <s v="2 - Poder Ejecutivo"/>
    <s v="0205 - MINISTERIO DE HACIENDA"/>
    <s v="0002 - DIRECCION NACIONAL DE CATASTRO"/>
    <x v="0"/>
    <x v="0"/>
    <x v="2"/>
    <s v="2.2 - CONTRATACIÓN DE SERVICIOS"/>
    <s v="2.2.2 - PUBLICIDAD, IMPRESIÓN Y ENCUADERNACIÓN"/>
    <s v="N"/>
    <s v="00 - N/A"/>
    <s v="20 - FONDOS CON DESTINO ESPECÍFICO"/>
    <s v="(en blanco)"/>
    <s v="99 - MULTIPROVINCIAL"/>
    <n v="3657865"/>
    <n v="50586.6"/>
    <n v="157865"/>
    <n v="0"/>
  </r>
  <r>
    <s v="2023"/>
    <x v="0"/>
    <x v="0"/>
    <x v="0"/>
    <x v="0"/>
    <s v="2 - Poder Ejecutivo"/>
    <s v="0205 - MINISTERIO DE HACIENDA"/>
    <s v="0002 - DIRECCION NACIONAL DE CATASTRO"/>
    <x v="0"/>
    <x v="0"/>
    <x v="2"/>
    <s v="2.2 - CONTRATACIÓN DE SERVICIOS"/>
    <s v="2.2.3 - VIÁTICOS"/>
    <s v="N"/>
    <s v="00 - N/A"/>
    <s v="10 - FONDO GENERAL"/>
    <s v="(en blanco)"/>
    <s v="99 - MULTIPROVINCIAL"/>
    <n v="3850000"/>
    <n v="2865432.5"/>
    <n v="3500000"/>
    <n v="2865432.5"/>
  </r>
  <r>
    <s v="2023"/>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0"/>
    <n v="32000"/>
    <n v="0"/>
  </r>
  <r>
    <s v="2023"/>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3891342"/>
    <n v="252171.95"/>
    <n v="1085842"/>
    <n v="252171.95"/>
  </r>
  <r>
    <s v="2023"/>
    <x v="0"/>
    <x v="0"/>
    <x v="0"/>
    <x v="0"/>
    <s v="2 - Poder Ejecutivo"/>
    <s v="0205 - MINISTERIO DE HACIENDA"/>
    <s v="0002 - DIRECCION NACIONAL DE CATASTRO"/>
    <x v="0"/>
    <x v="0"/>
    <x v="2"/>
    <s v="2.2 - CONTRATACIÓN DE SERVICIOS"/>
    <s v="2.2.6 - SEGUROS"/>
    <s v="N"/>
    <s v="00 - N/A"/>
    <s v="20 - FONDOS CON DESTINO ESPECÍFICO"/>
    <s v="(en blanco)"/>
    <s v="99 - MULTIPROVINCIAL"/>
    <n v="1000000"/>
    <n v="1085034.04"/>
    <n v="1085100"/>
    <n v="1085034.04"/>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000000"/>
    <n v="2691182.3"/>
    <n v="2585000"/>
    <n v="1978319.5299999998"/>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40000"/>
    <n v="22140.07"/>
    <n v="40000"/>
    <n v="0"/>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60000"/>
    <n v="362996.2"/>
    <n v="694000"/>
    <n v="362996.2"/>
  </r>
  <r>
    <s v="2023"/>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0"/>
    <n v="36000"/>
    <n v="36000"/>
    <n v="360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5900"/>
    <n v="10000"/>
    <n v="59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102150"/>
    <n v="125000"/>
    <n v="102150"/>
  </r>
  <r>
    <s v="2023"/>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700000"/>
    <n v="849577.93"/>
    <n v="1050000"/>
    <n v="699229.75"/>
  </r>
  <r>
    <s v="2023"/>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00000"/>
    <n v="283335"/>
    <n v="100000"/>
    <n v="77585"/>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156644"/>
    <n v="137000"/>
    <n v="156644"/>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0"/>
    <n v="226800"/>
    <n v="0"/>
  </r>
  <r>
    <s v="2023"/>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30000"/>
    <n v="0"/>
    <n v="0"/>
    <n v="0"/>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270060"/>
    <n v="684609.16"/>
    <n v="1270060"/>
    <n v="431431.56"/>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0"/>
    <n v="180422"/>
    <n v="185000"/>
    <n v="131629"/>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0"/>
    <n v="2689.6"/>
    <n v="329000"/>
    <n v="2689.6"/>
  </r>
  <r>
    <s v="2023"/>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140360"/>
    <n v="49324"/>
    <n v="104960"/>
    <n v="49324"/>
  </r>
  <r>
    <s v="2023"/>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400"/>
    <n v="455400"/>
    <n v="35400"/>
  </r>
  <r>
    <s v="2023"/>
    <x v="0"/>
    <x v="0"/>
    <x v="0"/>
    <x v="0"/>
    <s v="2 - Poder Ejecutivo"/>
    <s v="0205 - MINISTERIO DE HACIENDA"/>
    <s v="0002 - DIRECCION NACIONAL DE CATASTRO"/>
    <x v="0"/>
    <x v="0"/>
    <x v="2"/>
    <s v="2.3 - MATERIALES Y SUMINISTROS"/>
    <s v="2.3.2 - TEXTILES Y VESTUARIOS"/>
    <s v="N"/>
    <s v="00 - N/A"/>
    <s v="70 - DONACION EXTERNA"/>
    <s v="(en blanco)"/>
    <s v="99 - MULTIPROVINCIAL"/>
    <n v="0"/>
    <n v="0"/>
    <n v="422481"/>
    <n v="0"/>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2475"/>
    <n v="1475"/>
    <n v="2475"/>
    <n v="0"/>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564886"/>
    <n v="656823.4"/>
    <n v="994886"/>
    <n v="464483.39999999997"/>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88000"/>
    <n v="49099.8"/>
    <n v="88000"/>
    <n v="49099.8"/>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5000"/>
    <n v="14300"/>
    <n v="15000"/>
    <n v="14300"/>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38968.32"/>
    <n v="230000"/>
    <n v="38968.32"/>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4668"/>
    <n v="0"/>
    <n v="4668"/>
    <n v="0"/>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9250"/>
    <n v="0"/>
    <n v="1925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6619.129999999997"/>
    <n v="25000"/>
    <n v="36619.12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160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4103.56"/>
    <n v="80000"/>
    <n v="34103.51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76955.08"/>
    <n v="93000"/>
    <n v="76955.05"/>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54.35"/>
    <n v="1000"/>
    <n v="354.35"/>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18450.060000000001"/>
    <n v="15500"/>
    <n v="16700"/>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0"/>
    <n v="3344"/>
    <n v="0"/>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0"/>
    <n v="2630"/>
    <n v="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0000"/>
    <n v="4150000"/>
    <n v="5000000"/>
    <n v="415000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117040"/>
    <n v="35116.800000000003"/>
    <n v="117040"/>
    <n v="35116.800000000003"/>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11000"/>
    <n v="12331"/>
    <n v="79000"/>
    <n v="12331"/>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15675.59"/>
    <n v="20000"/>
    <n v="15675.59"/>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40150"/>
    <n v="60563.5"/>
    <n v="40150"/>
    <n v="45223.5"/>
  </r>
  <r>
    <s v="2023"/>
    <x v="0"/>
    <x v="0"/>
    <x v="0"/>
    <x v="0"/>
    <s v="2 - Poder Ejecutivo"/>
    <s v="0205 - MINISTERIO DE HACIENDA"/>
    <s v="0002 - DIRECCION NACIONAL DE CATASTRO"/>
    <x v="0"/>
    <x v="0"/>
    <x v="2"/>
    <s v="2.3 - MATERIALES Y SUMINISTROS"/>
    <s v="2.3.9 - PRODUCTOS Y ÚTILES VARIOS"/>
    <s v="N"/>
    <s v="00 - N/A"/>
    <s v="10 - FONDO GENERAL"/>
    <s v="(en blanco)"/>
    <s v="99 - MULTIPROVINCIAL"/>
    <n v="0"/>
    <n v="0"/>
    <n v="4610"/>
    <n v="0"/>
  </r>
  <r>
    <s v="2023"/>
    <x v="0"/>
    <x v="0"/>
    <x v="0"/>
    <x v="0"/>
    <s v="2 - Poder Ejecutivo"/>
    <s v="0205 - MINISTERIO DE HACIENDA"/>
    <s v="0002 - DIRECCION NACIONAL DE CATASTRO"/>
    <x v="0"/>
    <x v="0"/>
    <x v="2"/>
    <s v="2.3 - MATERIALES Y SUMINISTROS"/>
    <s v="2.3.9 - PRODUCTOS Y ÚTILES VARIOS"/>
    <s v="N"/>
    <s v="00 - N/A"/>
    <s v="10 - FONDO GENERAL"/>
    <s v="(en blanco)"/>
    <s v="99 - MULTIPROVINCIAL"/>
    <n v="0"/>
    <n v="0"/>
    <n v="3916"/>
    <n v="0"/>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36754"/>
    <n v="447856.02"/>
    <n v="1747754"/>
    <n v="446156.81999999995"/>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861060"/>
    <n v="1204342.32"/>
    <n v="1379060"/>
    <n v="1004969.32"/>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4640"/>
    <n v="0"/>
    <n v="134640"/>
    <n v="0"/>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620"/>
    <n v="6202.08"/>
    <n v="4620"/>
    <n v="6202.0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14600"/>
    <n v="199611.56"/>
    <n v="314600"/>
    <n v="198886.1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9605"/>
    <n v="216851.54"/>
    <n v="249605"/>
    <n v="215942.2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0"/>
    <n v="263494.63"/>
    <n v="10000"/>
    <n v="231422.2299999999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168"/>
    <n v="98460.049999999988"/>
    <n v="3168"/>
    <n v="67564.54000000000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75"/>
    <n v="3455.04"/>
    <n v="1375"/>
    <n v="3455.04"/>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1150"/>
    <n v="53288.800000000003"/>
    <n v="51150"/>
    <n v="53288.800000000003"/>
  </r>
  <r>
    <s v="2023"/>
    <x v="0"/>
    <x v="0"/>
    <x v="1"/>
    <x v="1"/>
    <s v="2 - Poder Ejecutivo"/>
    <s v="0205 - MINISTERIO DE HACIENDA"/>
    <s v="0002 - DIRECCION NACIONAL DE CATASTRO"/>
    <x v="0"/>
    <x v="0"/>
    <x v="2"/>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44200000"/>
    <n v="197938652.51000002"/>
    <n v="252200000"/>
    <n v="197489652.50999996"/>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1480000"/>
    <n v="2450000"/>
    <n v="14800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13835000"/>
    <n v="14735000"/>
    <n v="138350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39518000"/>
    <n v="130290499.98999999"/>
    <n v="189426895"/>
    <n v="130030499.98999999"/>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1440000"/>
    <n v="824753.08000000007"/>
    <n v="1440000"/>
    <n v="824753.08000000007"/>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31400000"/>
    <n v="0"/>
    <n v="31400000"/>
    <n v="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500000"/>
    <n v="2233900"/>
    <n v="5500000"/>
    <n v="22339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500000"/>
    <n v="4765319.2100000009"/>
    <n v="6500000"/>
    <n v="4721918.1899999995"/>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1960000"/>
    <n v="4167697"/>
    <n v="1850000"/>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0"/>
    <n v="350000"/>
    <n v="0"/>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2302.720000000001"/>
    <n v="32303"/>
    <n v="32302.720000000001"/>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000000"/>
    <n v="54031870"/>
    <n v="67806105"/>
    <n v="5290067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5800000"/>
    <n v="17408587.09"/>
    <n v="18282700"/>
    <n v="17408587.09"/>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476500"/>
    <n v="0"/>
    <n v="1476500"/>
    <n v="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0"/>
    <n v="7516438.1399999997"/>
    <n v="7517300"/>
    <n v="7516438.1399999997"/>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8074000"/>
    <n v="0"/>
    <n v="28074000"/>
    <n v="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00000"/>
    <n v="0"/>
    <n v="3800000"/>
    <n v="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72000000"/>
    <n v="0"/>
    <n v="72000000"/>
    <n v="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50000"/>
    <n v="350000"/>
    <n v="15000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0"/>
    <n v="350000"/>
    <n v="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0"/>
    <n v="875000"/>
    <n v="0"/>
  </r>
  <r>
    <s v="2023"/>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1000000"/>
    <n v="349930.5"/>
    <n v="1000000"/>
    <n v="349930.5"/>
  </r>
  <r>
    <s v="2023"/>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10000000"/>
    <n v="8338640"/>
    <n v="10000000"/>
    <n v="8338640"/>
  </r>
  <r>
    <s v="2023"/>
    <x v="0"/>
    <x v="0"/>
    <x v="0"/>
    <x v="0"/>
    <s v="2 - Poder Ejecutivo"/>
    <s v="0205 - MINISTERIO DE HACIENDA"/>
    <s v="0003 - ADMINISTRACION GENERAL DE BIENES NACIONALES"/>
    <x v="0"/>
    <x v="0"/>
    <x v="2"/>
    <s v="2.1 - REMUNERACIONES Y CONTRIBUCIONES"/>
    <s v="2.1.4 - GRATIFICACIONES Y BONIFICACIONES"/>
    <s v="N"/>
    <s v="00 - N/A"/>
    <s v="70 - DONACION EXTERNA"/>
    <s v="(en blanco)"/>
    <s v="99 - MULTIPROVINCIAL"/>
    <n v="0"/>
    <n v="0"/>
    <n v="200000"/>
    <n v="0"/>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27082000"/>
    <n v="23163824.449999992"/>
    <n v="28582000"/>
    <n v="23113556.349999998"/>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27186000"/>
    <n v="23506053.360000003"/>
    <n v="28986000"/>
    <n v="23455714.360000003"/>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4390000"/>
    <n v="3220895.76"/>
    <n v="4190000"/>
    <n v="3213598.0899999994"/>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38964"/>
    <n v="299000"/>
    <n v="131165"/>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39160"/>
    <n v="299000"/>
    <n v="131350"/>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1560"/>
    <n v="51000"/>
    <n v="20350"/>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2160000"/>
    <n v="1886504.0399999998"/>
    <n v="2160000"/>
    <n v="1886504.0399999998"/>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3000000"/>
    <n v="2600136.7000000002"/>
    <n v="3000000"/>
    <n v="2600136.7000000002"/>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600000"/>
    <n v="3613947.3399999994"/>
    <n v="5600000"/>
    <n v="3613947.3399999994"/>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32849.199999999997"/>
    <n v="50000"/>
    <n v="32849.199999999997"/>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28900"/>
    <n v="50000"/>
    <n v="28900"/>
  </r>
  <r>
    <s v="2023"/>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3658998"/>
    <n v="0"/>
    <n v="27108"/>
    <n v="0"/>
  </r>
  <r>
    <s v="2023"/>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0"/>
    <n v="1000000"/>
    <n v="0"/>
  </r>
  <r>
    <s v="2023"/>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219244"/>
    <n v="219244"/>
    <n v="219244"/>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0"/>
    <n v="0"/>
    <n v="200000"/>
    <n v="0"/>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349200"/>
    <n v="1421102.09"/>
    <n v="2349200"/>
    <n v="1421102.09"/>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1200000"/>
    <n v="408319.75999999995"/>
    <n v="1200000"/>
    <n v="298564.75999999995"/>
  </r>
  <r>
    <s v="2023"/>
    <x v="0"/>
    <x v="0"/>
    <x v="0"/>
    <x v="0"/>
    <s v="2 - Poder Ejecutivo"/>
    <s v="0205 - MINISTERIO DE HACIENDA"/>
    <s v="0003 - ADMINISTRACION GENERAL DE BIENES NACIONALES"/>
    <x v="0"/>
    <x v="0"/>
    <x v="2"/>
    <s v="2.2 - CONTRATACIÓN DE SERVICIOS"/>
    <s v="2.2.2 - PUBLICIDAD, IMPRESIÓN Y ENCUADERNACIÓN"/>
    <s v="N"/>
    <s v="00 - N/A"/>
    <s v="70 - DONACION EXTERNA"/>
    <s v="(en blanco)"/>
    <s v="99 - MULTIPROVINCIAL"/>
    <n v="0"/>
    <n v="152662.5"/>
    <n v="153000"/>
    <n v="152662.5"/>
  </r>
  <r>
    <s v="2023"/>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5000000"/>
    <n v="3037328.4299999997"/>
    <n v="5000000"/>
    <n v="3037328.4299999997"/>
  </r>
  <r>
    <s v="2023"/>
    <x v="0"/>
    <x v="0"/>
    <x v="0"/>
    <x v="0"/>
    <s v="2 - Poder Ejecutivo"/>
    <s v="0205 - MINISTERIO DE HACIENDA"/>
    <s v="0003 - ADMINISTRACION GENERAL DE BIENES NACIONALES"/>
    <x v="0"/>
    <x v="0"/>
    <x v="2"/>
    <s v="2.2 - CONTRATACIÓN DE SERVICIOS"/>
    <s v="2.2.3 - VIÁTICOS"/>
    <s v="N"/>
    <s v="00 - N/A"/>
    <s v="70 - DONACION EXTERNA"/>
    <s v="(en blanco)"/>
    <s v="99 - MULTIPROVINCIAL"/>
    <n v="0"/>
    <n v="244200"/>
    <n v="1166880"/>
    <n v="24420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50000"/>
    <n v="0"/>
    <n v="50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400000"/>
    <n v="23200"/>
    <n v="65000"/>
    <n v="2320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6840619"/>
    <n v="1130000"/>
    <n v="4085005"/>
    <n v="35000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93520"/>
    <n v="195000"/>
    <n v="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4000000"/>
    <n v="0"/>
    <n v="0"/>
    <n v="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500000"/>
    <n v="0"/>
    <n v="500000"/>
    <n v="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672457.5"/>
    <n v="3202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100000"/>
    <n v="0"/>
    <n v="44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50000"/>
    <n v="4720"/>
    <n v="50000"/>
    <n v="4720"/>
  </r>
  <r>
    <s v="2023"/>
    <x v="0"/>
    <x v="0"/>
    <x v="0"/>
    <x v="0"/>
    <s v="2 - Poder Ejecutivo"/>
    <s v="0205 - MINISTERIO DE HACIENDA"/>
    <s v="0003 - ADMINISTRACION GENERAL DE BIENES NACIONALES"/>
    <x v="0"/>
    <x v="0"/>
    <x v="2"/>
    <s v="2.2 - CONTRATACIÓN DE SERVICIOS"/>
    <s v="2.2.6 - SEGUROS"/>
    <s v="N"/>
    <s v="00 - N/A"/>
    <s v="10 - FONDO GENERAL"/>
    <s v="(en blanco)"/>
    <s v="99 - MULTIPROVINCIAL"/>
    <n v="7260000"/>
    <n v="6077382.580000001"/>
    <n v="7260000"/>
    <n v="6077382.580000001"/>
  </r>
  <r>
    <s v="2023"/>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307952.70999999996"/>
    <n v="3500000"/>
    <n v="307952.7099999999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3399.99"/>
    <n v="10000"/>
    <n v="3399.99"/>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4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4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300000"/>
    <n v="246266"/>
    <n v="300000"/>
    <n v="12944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50000"/>
    <n v="0"/>
    <n v="5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200000"/>
    <n v="622164.12"/>
    <n v="1200000"/>
    <n v="352331.63"/>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600000"/>
    <n v="0"/>
    <n v="200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1035000"/>
    <n v="335799.68"/>
    <n v="1035000"/>
    <n v="335799.68"/>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0"/>
    <n v="210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78140"/>
    <n v="400000"/>
    <n v="7814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500000"/>
    <n v="496000"/>
    <n v="905860"/>
    <n v="29600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0"/>
    <n v="36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000000"/>
    <n v="638180"/>
    <n v="1100000"/>
    <n v="63818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7211.76"/>
    <n v="100000"/>
    <n v="7211.76"/>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0"/>
    <n v="5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0"/>
    <n v="10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67500"/>
    <n v="50000"/>
    <n v="6750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09998"/>
    <n v="0"/>
    <n v="209998"/>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50000"/>
    <n v="1300"/>
    <n v="133000"/>
    <n v="1300"/>
  </r>
  <r>
    <s v="2023"/>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n v="828500"/>
    <n v="0"/>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3000000"/>
    <n v="902947.8"/>
    <n v="7552948"/>
    <n v="167412.5"/>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1865497"/>
    <n v="1173760.96"/>
    <n v="1865497"/>
    <n v="543817.43999999994"/>
  </r>
  <r>
    <s v="2023"/>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205000"/>
    <n v="205000"/>
    <n v="205000"/>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731960"/>
    <n v="724219.93"/>
    <n v="1131960"/>
    <n v="633179.92999999993"/>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50000"/>
    <n v="329015.64"/>
    <n v="468000"/>
    <n v="82999.600000000006"/>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00000"/>
    <n v="0"/>
    <n v="100000"/>
    <n v="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0"/>
    <n v="0"/>
    <n v="739000"/>
    <n v="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3000000"/>
    <n v="0"/>
    <n v="3443500"/>
    <n v="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0"/>
    <n v="286183.03999999998"/>
    <n v="314184"/>
    <n v="286183.03999999998"/>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1650"/>
    <n v="250000"/>
    <n v="1650"/>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82010"/>
    <n v="100000"/>
    <n v="82010"/>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0"/>
    <n v="0"/>
    <n v="7000"/>
    <n v="0"/>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17767.259999999998"/>
    <n v="10017768"/>
    <n v="17767.259999999998"/>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148902"/>
    <n v="163902"/>
    <n v="148902"/>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566400"/>
    <n v="566400"/>
    <n v="566400"/>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200000"/>
    <n v="407756.92000000004"/>
    <n v="1200000"/>
    <n v="407756.92000000004"/>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640000"/>
    <n v="841810.49999999988"/>
    <n v="1645000"/>
    <n v="642685.5"/>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0"/>
    <n v="160000"/>
    <n v="0"/>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743.4"/>
    <n v="100000"/>
    <n v="743.4"/>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0"/>
    <n v="100000"/>
    <n v="0"/>
  </r>
  <r>
    <s v="2023"/>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92620"/>
    <n v="0"/>
    <n v="59262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500000"/>
    <n v="470431.24"/>
    <n v="1020000"/>
    <n v="470431.24"/>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0"/>
    <n v="10000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400000"/>
    <n v="69433.47"/>
    <n v="340000"/>
    <n v="69433.47"/>
  </r>
  <r>
    <s v="2023"/>
    <x v="0"/>
    <x v="0"/>
    <x v="0"/>
    <x v="0"/>
    <s v="2 - Poder Ejecutivo"/>
    <s v="0205 - MINISTERIO DE HACIENDA"/>
    <s v="0003 - ADMINISTRACION GENERAL DE BIENES NACIONALES"/>
    <x v="0"/>
    <x v="0"/>
    <x v="2"/>
    <s v="2.3 - MATERIALES Y SUMINISTROS"/>
    <s v="2.3.6 - PRODUCTOS DE MINERALES, METÁLICOS Y NO METÁLICOS"/>
    <s v="N"/>
    <s v="00 - N/A"/>
    <s v="10 - FONDO GENERAL"/>
    <s v="(en blanco)"/>
    <s v="99 - MULTIPROVINCIAL"/>
    <n v="0"/>
    <n v="3717"/>
    <n v="372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944"/>
    <n v="200000"/>
    <n v="94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270"/>
    <n v="100000"/>
    <n v="27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300000"/>
    <n v="74738.84"/>
    <n v="300000"/>
    <n v="74738.8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300000"/>
    <n v="44198.81"/>
    <n v="300000"/>
    <n v="44198.81"/>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0"/>
    <n v="20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0"/>
    <n v="200000"/>
    <n v="0"/>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1987.12"/>
    <n v="7745"/>
    <n v="1987.12"/>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4794.34"/>
    <n v="5800"/>
    <n v="4794.34"/>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11691.44"/>
    <n v="18950"/>
    <n v="11691.439999999999"/>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0300000"/>
    <n v="10299000"/>
    <n v="10300000"/>
    <n v="7332600"/>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5700000"/>
    <n v="5699200"/>
    <n v="5700000"/>
    <n v="39328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58800"/>
    <n v="10500"/>
    <n v="58800"/>
    <n v="105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53790.14"/>
    <n v="200000"/>
    <n v="53790.14"/>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18887.28"/>
    <n v="200000"/>
    <n v="18887.28"/>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0"/>
    <n v="20000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400000"/>
    <n v="99406.3"/>
    <n v="400000"/>
    <n v="99406.3"/>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
    <n v="0"/>
    <n v="1000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0"/>
    <n v="28355.4"/>
    <n v="100000"/>
    <n v="28355.4"/>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en blanco)"/>
    <s v="99 - MULTIPROVINCIAL"/>
    <n v="0"/>
    <n v="2000000"/>
    <n v="2343510"/>
    <n v="2000000"/>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en blanco)"/>
    <s v="99 - MULTIPROVINCIAL"/>
    <n v="0"/>
    <n v="3186"/>
    <n v="3200"/>
    <n v="3186"/>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500000"/>
    <n v="1272483.8700000001"/>
    <n v="2582236"/>
    <n v="1065667.3899999999"/>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162550.96"/>
    <n v="163100"/>
    <n v="0"/>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6216.35"/>
    <n v="14000"/>
    <n v="6216.35"/>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70156.490000000005"/>
    <n v="76500"/>
    <n v="6679.98"/>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440000"/>
    <n v="0"/>
    <n v="1070000"/>
    <n v="0"/>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102861.78"/>
    <n v="102862"/>
    <n v="102861.77"/>
  </r>
  <r>
    <s v="2023"/>
    <x v="0"/>
    <x v="0"/>
    <x v="1"/>
    <x v="1"/>
    <s v="2 - Poder Ejecutivo"/>
    <s v="0205 - MINISTERIO DE HACIENDA"/>
    <s v="0003 - ADMINISTRACION GENERAL DE BIENES NACIONALES"/>
    <x v="0"/>
    <x v="0"/>
    <x v="2"/>
    <s v="2.3 - MATERIALES Y SUMINISTROS"/>
    <s v="2.3.9 - PRODUCTOS Y ÚTILES VARIOS"/>
    <s v="N"/>
    <s v="00 - N/A"/>
    <s v="10 - FONDO GENERAL"/>
    <s v="(en blanco)"/>
    <s v="99 - MULTIPROVINCIAL"/>
    <n v="0"/>
    <n v="0"/>
    <n v="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00000"/>
    <n v="68565.08"/>
    <n v="800000"/>
    <n v="68565.08"/>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700000"/>
    <n v="991214.32"/>
    <n v="1700000"/>
    <n v="492439.72"/>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
    <n v="0"/>
    <n v="1000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61960"/>
    <n v="0"/>
    <n v="16196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887950"/>
    <n v="900000"/>
    <n v="88795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0"/>
    <n v="451303.79000000004"/>
    <n v="1100000"/>
    <n v="451303.79000000004"/>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00000"/>
    <n v="569902.64999999991"/>
    <n v="977000"/>
    <n v="368702.6"/>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536590"/>
    <n v="287865.71999999997"/>
    <n v="536590"/>
    <n v="287865.71999999997"/>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0"/>
    <n v="69752.75"/>
    <n v="770000"/>
    <n v="69752.75"/>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04000"/>
    <n v="178964.62"/>
    <n v="1704000"/>
    <n v="141964.62"/>
  </r>
  <r>
    <s v="2023"/>
    <x v="0"/>
    <x v="0"/>
    <x v="1"/>
    <x v="1"/>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n v="3000"/>
    <n v="0"/>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460.2"/>
    <n v="1000"/>
    <n v="460.2"/>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2919.32"/>
    <n v="4500"/>
    <n v="2919.32"/>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15013289"/>
    <n v="106154786.07000001"/>
    <n v="110064819.38"/>
    <n v="89054274.070000008"/>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2452000"/>
    <n v="2452000"/>
    <n v="1865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780000"/>
    <n v="875000"/>
    <n v="1065000"/>
    <n v="735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41696000"/>
    <n v="148619586.85999998"/>
    <n v="145583486.79999998"/>
    <n v="123367736.86"/>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2199500"/>
    <n v="2393500"/>
    <n v="15009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1684000"/>
    <n v="2353000"/>
    <n v="1476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367000"/>
    <n v="0"/>
    <n v="0"/>
    <n v="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2238171"/>
    <n v="22345911.730000004"/>
    <n v="23217665.320000004"/>
    <n v="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4330000"/>
    <n v="198000"/>
    <n v="1454554.2899999998"/>
    <n v="198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474781"/>
    <n v="2440516.8499999996"/>
    <n v="2255718.44"/>
    <n v="2424019.3800000004"/>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238000"/>
    <n v="5646650"/>
    <n v="4300000"/>
    <n v="4699350"/>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9231941"/>
    <n v="16702774.109999999"/>
    <n v="16702775.09"/>
    <n v="16702774.109999999"/>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300500"/>
    <n v="2325500"/>
    <n v="2390500"/>
    <n v="2325500"/>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1652471"/>
    <n v="22542954.18"/>
    <n v="22843331.939999998"/>
    <n v="21113812.5"/>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4972352"/>
    <n v="0"/>
    <n v="57027013.790000007"/>
    <n v="0"/>
  </r>
  <r>
    <s v="2023"/>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0"/>
    <n v="28704"/>
    <n v="100000"/>
    <n v="28704"/>
  </r>
  <r>
    <s v="2023"/>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8840000"/>
    <n v="5980755.6299999999"/>
    <n v="7891799.1600000001"/>
    <n v="5980755.6299999999"/>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18126563"/>
    <n v="18310970.57"/>
    <n v="18777717.490000002"/>
    <n v="15290480.369999994"/>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17540499"/>
    <n v="18591691.489999998"/>
    <n v="19000230.130000003"/>
    <n v="15483446.240000004"/>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307597"/>
    <n v="2280371.0200000005"/>
    <n v="2513258.1700000004"/>
    <n v="1888763.18"/>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1600"/>
    <n v="295141.34000000003"/>
    <n v="51600"/>
    <n v="46581.100000000006"/>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218303"/>
    <n v="838361.06"/>
    <n v="1191200"/>
    <n v="668453.58999999985"/>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3200"/>
    <n v="0"/>
    <n v="13200"/>
    <n v="0"/>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7014000"/>
    <n v="7019406"/>
    <n v="6984000"/>
    <n v="5850340.96"/>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560000"/>
    <n v="4302949"/>
    <n v="4560000"/>
    <n v="3515048.1100000003"/>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4000"/>
    <n v="49128"/>
    <n v="249128"/>
    <n v="36845.199999999997"/>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2000"/>
    <n v="116928"/>
    <n v="42000"/>
    <n v="39881"/>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526149"/>
    <n v="0"/>
    <n v="712940"/>
    <n v="0"/>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50000"/>
    <n v="0"/>
    <n v="444140"/>
    <n v="0"/>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500000"/>
    <n v="75962.899999999994"/>
    <n v="500000"/>
    <n v="75962.899999999994"/>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2120923"/>
    <n v="295212.40000000002"/>
    <n v="802439.98"/>
    <n v="295212.40000000002"/>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0"/>
    <n v="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40420"/>
    <n v="260420"/>
    <n v="140420"/>
  </r>
  <r>
    <s v="2023"/>
    <x v="0"/>
    <x v="0"/>
    <x v="0"/>
    <x v="0"/>
    <s v="2 - Poder Ejecutivo"/>
    <s v="0205 - MINISTERIO DE HACIENDA"/>
    <s v="0004 - DIRECCION GENERAL DE CONTRATACIONES PUBLICAS"/>
    <x v="0"/>
    <x v="0"/>
    <x v="2"/>
    <s v="2.2 - CONTRATACIÓN DE SERVICIOS"/>
    <s v="2.2.3 - VIÁTICOS"/>
    <s v="N"/>
    <s v="00 - N/A"/>
    <s v="10 - FONDO GENERAL"/>
    <s v="(en blanco)"/>
    <s v="99 - MULTIPROVINCIAL"/>
    <n v="520000"/>
    <n v="715000"/>
    <n v="970000"/>
    <n v="715000"/>
  </r>
  <r>
    <s v="2023"/>
    <x v="0"/>
    <x v="0"/>
    <x v="0"/>
    <x v="0"/>
    <s v="2 - Poder Ejecutivo"/>
    <s v="0205 - MINISTERIO DE HACIENDA"/>
    <s v="0004 - DIRECCION GENERAL DE CONTRATACIONES PUBLICAS"/>
    <x v="0"/>
    <x v="0"/>
    <x v="2"/>
    <s v="2.2 - CONTRATACIÓN DE SERVICIOS"/>
    <s v="2.2.3 - VIÁTICOS"/>
    <s v="N"/>
    <s v="00 - N/A"/>
    <s v="10 - FONDO GENERAL"/>
    <s v="(en blanco)"/>
    <s v="99 - MULTIPROVINCIAL"/>
    <n v="676300"/>
    <n v="1602661.9699999997"/>
    <n v="1803961.97"/>
    <n v="1602661.9700000002"/>
  </r>
  <r>
    <s v="2023"/>
    <x v="0"/>
    <x v="0"/>
    <x v="0"/>
    <x v="0"/>
    <s v="2 - Poder Ejecutivo"/>
    <s v="0205 - MINISTERIO DE HACIENDA"/>
    <s v="0004 - DIRECCION GENERAL DE CONTRATACIONES PUBLICAS"/>
    <x v="0"/>
    <x v="0"/>
    <x v="2"/>
    <s v="2.2 - CONTRATACIÓN DE SERVICIOS"/>
    <s v="2.2.3 - VIÁTICOS"/>
    <s v="N"/>
    <s v="00 - N/A"/>
    <s v="70 - DONACION EXTERNA"/>
    <s v="(en blanco)"/>
    <s v="99 - MULTIPROVINCIAL"/>
    <n v="0"/>
    <n v="0"/>
    <n v="900000"/>
    <n v="0"/>
  </r>
  <r>
    <s v="2023"/>
    <x v="0"/>
    <x v="0"/>
    <x v="0"/>
    <x v="0"/>
    <s v="2 - Poder Ejecutivo"/>
    <s v="0205 - MINISTERIO DE HACIENDA"/>
    <s v="0004 - DIRECCION GENERAL DE CONTRATACIONES PUBLICAS"/>
    <x v="0"/>
    <x v="0"/>
    <x v="2"/>
    <s v="2.2 - CONTRATACIÓN DE SERVICIOS"/>
    <s v="2.2.3 - VIÁTICOS"/>
    <s v="N"/>
    <s v="00 - N/A"/>
    <s v="70 - DONACION EXTERNA"/>
    <s v="(en blanco)"/>
    <s v="99 - MULTIPROVINCIAL"/>
    <n v="0"/>
    <n v="0"/>
    <n v="20000"/>
    <n v="0"/>
  </r>
  <r>
    <s v="2023"/>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297000"/>
    <n v="863683.01"/>
    <n v="1097683.01"/>
    <n v="863682.99"/>
  </r>
  <r>
    <s v="2023"/>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50000"/>
    <n v="0"/>
    <n v="50000"/>
    <n v="0"/>
  </r>
  <r>
    <s v="2023"/>
    <x v="0"/>
    <x v="0"/>
    <x v="0"/>
    <x v="0"/>
    <s v="2 - Poder Ejecutivo"/>
    <s v="0205 - MINISTERIO DE HACIENDA"/>
    <s v="0004 - DIRECCION GENERAL DE CONTRATACIONES PUBLICAS"/>
    <x v="0"/>
    <x v="0"/>
    <x v="2"/>
    <s v="2.2 - CONTRATACIÓN DE SERVICIOS"/>
    <s v="2.2.4 - TRANSPORTE Y ALMACENAJE"/>
    <s v="N"/>
    <s v="00 - N/A"/>
    <s v="70 - DONACION EXTERNA"/>
    <s v="(en blanco)"/>
    <s v="99 - MULTIPROVINCIAL"/>
    <n v="0"/>
    <n v="40000"/>
    <n v="240000"/>
    <n v="4000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100000"/>
    <n v="2311426"/>
    <n v="2990497"/>
    <n v="1835122"/>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70000"/>
    <n v="0"/>
    <n v="0"/>
    <n v="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625080"/>
    <n v="2311020.67"/>
    <n v="296607.04999999993"/>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480000"/>
    <n v="0"/>
    <n v="0"/>
    <n v="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00000"/>
    <n v="100060.02"/>
    <n v="247560.02"/>
    <n v="10003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617504"/>
    <n v="1608335.9"/>
    <n v="6265506.0800000001"/>
    <n v="627000"/>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309366.11"/>
    <n v="189891.11"/>
    <n v="309366.11"/>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762330.99"/>
    <n v="912330.99"/>
    <n v="762330.99"/>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247500"/>
    <n v="657500"/>
    <n v="247500"/>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53000"/>
    <n v="1300000"/>
    <n v="53000"/>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1200000"/>
    <n v="1216606.1399999999"/>
    <n v="1500000"/>
    <n v="1216606.1399999999"/>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690000"/>
    <n v="832893.15"/>
    <n v="2034530.82"/>
    <n v="788642.19000000006"/>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6370000"/>
    <n v="6032875.1600000001"/>
    <n v="6488243.5999999996"/>
    <n v="5017395.8200000012"/>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700000"/>
    <n v="0"/>
    <n v="85125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84000"/>
    <n v="0"/>
    <n v="84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200000"/>
    <n v="0"/>
    <n v="100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00000"/>
    <n v="23850.880000000001"/>
    <n v="100000"/>
    <n v="23850.880000000001"/>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400000"/>
    <n v="0"/>
    <n v="400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980000"/>
    <n v="954379.27"/>
    <n v="1587000"/>
    <n v="575983.61999999988"/>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60000"/>
    <n v="39551.33"/>
    <n v="60000"/>
    <n v="39551.33"/>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065800"/>
    <n v="509582"/>
    <n v="577082.01"/>
    <n v="509581.99"/>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40000"/>
    <n v="80190.78"/>
    <n v="250000"/>
    <n v="80190.7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00000"/>
    <n v="162000"/>
    <n v="300000"/>
    <n v="14374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39500"/>
    <n v="194770.8"/>
    <n v="245170.8"/>
    <n v="708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30000"/>
    <n v="540194.6"/>
    <n v="717689.19"/>
    <n v="466099.23"/>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517000"/>
    <n v="0"/>
    <n v="25850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
    <n v="448400"/>
    <n v="898900"/>
    <n v="1239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121500"/>
    <n v="566165.19999999995"/>
    <n v="1144165.19"/>
    <n v="40898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900000"/>
    <n v="728600"/>
    <n v="530600.01"/>
    <n v="2902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6260625"/>
    <n v="1386966.53"/>
    <n v="2869289.21"/>
    <n v="1348818.52"/>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7050000"/>
    <n v="614432.97"/>
    <n v="2656432.9700000007"/>
    <n v="260182.97000000003"/>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600000"/>
    <n v="2597043"/>
    <n v="4398981.8"/>
    <n v="658059.9"/>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000"/>
    <n v="253182.88"/>
    <n v="240000"/>
    <n v="253182.88"/>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0"/>
    <n v="2500000"/>
    <n v="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927184.37"/>
    <n v="2553584.44"/>
    <n v="722668"/>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159280"/>
    <n v="8655000"/>
    <n v="96000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114500"/>
    <n v="4257700.0000000009"/>
    <n v="0"/>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556000"/>
    <n v="638552.27"/>
    <n v="996240.83999999985"/>
    <n v="601057.76"/>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1441175"/>
    <n v="9068591.2799999993"/>
    <n v="9435509.5"/>
    <n v="4629867.0099999988"/>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032963"/>
    <n v="0"/>
    <n v="746299.2"/>
    <n v="0"/>
  </r>
  <r>
    <s v="2023"/>
    <x v="0"/>
    <x v="0"/>
    <x v="0"/>
    <x v="0"/>
    <s v="2 - Poder Ejecutivo"/>
    <s v="0205 - MINISTERIO DE HACIENDA"/>
    <s v="0004 - DIRECCION GENERAL DE CONTRATACIONES PUBLICAS"/>
    <x v="0"/>
    <x v="0"/>
    <x v="2"/>
    <s v="2.2 - CONTRATACIÓN DE SERVICIOS"/>
    <s v="2.2.9 - OTRAS CONTRATACIONES DE SERVICIOS"/>
    <s v="N"/>
    <s v="00 - N/A"/>
    <s v="70 - DONACION EXTERNA"/>
    <s v="(en blanco)"/>
    <s v="99 - MULTIPROVINCIAL"/>
    <n v="0"/>
    <n v="762345.8"/>
    <n v="871954"/>
    <n v="731460.48"/>
  </r>
  <r>
    <s v="2023"/>
    <x v="0"/>
    <x v="0"/>
    <x v="0"/>
    <x v="0"/>
    <s v="2 - Poder Ejecutivo"/>
    <s v="0205 - MINISTERIO DE HACIENDA"/>
    <s v="0004 - DIRECCION GENERAL DE CONTRATACIONES PUBLICAS"/>
    <x v="0"/>
    <x v="0"/>
    <x v="2"/>
    <s v="2.2 - CONTRATACIÓN DE SERVICIOS"/>
    <s v="2.2.9 - OTRAS CONTRATACIONES DE SERVICIOS"/>
    <s v="N"/>
    <s v="00 - N/A"/>
    <s v="70 - DONACION EXTERNA"/>
    <s v="(en blanco)"/>
    <s v="99 - MULTIPROVINCIAL"/>
    <n v="0"/>
    <n v="1228670.4000000001"/>
    <n v="1182404.4500000002"/>
    <n v="1228670.3999999999"/>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00000"/>
    <n v="551221.27"/>
    <n v="794220"/>
    <n v="466459.26999999996"/>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96000"/>
    <n v="126235"/>
    <n v="173750"/>
    <n v="94444"/>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60000"/>
    <n v="0"/>
    <n v="0"/>
    <n v="0"/>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96000"/>
    <n v="0"/>
    <n v="0"/>
    <n v="0"/>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350000"/>
    <n v="267624"/>
    <n v="280000"/>
    <n v="267624"/>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710298"/>
    <n v="83567.600000000006"/>
    <n v="89298"/>
    <n v="3658"/>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583704"/>
    <n v="416687.35"/>
    <n v="524550.31000000006"/>
    <n v="210777.35"/>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36693"/>
    <n v="606724.38"/>
    <n v="941230"/>
    <n v="128502"/>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90078"/>
    <n v="4130"/>
    <n v="14976"/>
    <n v="4130"/>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80000"/>
    <n v="73300"/>
    <n v="66000"/>
    <n v="73300"/>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259077"/>
    <n v="0"/>
    <n v="160300"/>
    <n v="0"/>
  </r>
  <r>
    <s v="2023"/>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12791"/>
    <n v="14000"/>
    <n v="12791"/>
  </r>
  <r>
    <s v="2023"/>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250000"/>
    <n v="0"/>
    <n v="0"/>
    <n v="0"/>
  </r>
  <r>
    <s v="2023"/>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10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
    <n v="95900"/>
    <n v="112380"/>
    <n v="9590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16479"/>
    <n v="3302.77"/>
    <n v="116479"/>
    <n v="3302.7699999999995"/>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37448"/>
    <n v="1"/>
    <n v="15974"/>
    <n v="1"/>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5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800"/>
    <n v="0"/>
    <n v="4476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8600000"/>
    <n v="3700937.5"/>
    <n v="8055860"/>
    <n v="2911158.55"/>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600000"/>
    <n v="3400937.5"/>
    <n v="600000"/>
    <n v="2673158.54"/>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30000"/>
    <n v="0"/>
    <n v="3000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
    <n v="0"/>
    <n v="1"/>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30574"/>
    <n v="98103.38"/>
    <n v="123000"/>
    <n v="24367"/>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83500"/>
    <n v="114514.09"/>
    <n v="169500"/>
    <n v="114514.09"/>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0"/>
    <n v="323.33999999999997"/>
    <n v="500"/>
    <n v="323.33999999999997"/>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413180"/>
    <n v="289450.52"/>
    <n v="352911"/>
    <n v="72522.27"/>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389055"/>
    <n v="671900.9800000001"/>
    <n v="1246532"/>
    <n v="377091.87999999995"/>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10"/>
    <n v="2800"/>
    <n v="2800"/>
    <n v="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0000"/>
    <n v="1929"/>
    <n v="45000"/>
    <n v="1929"/>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5000"/>
    <n v="0"/>
    <n v="0"/>
    <n v="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202948"/>
    <n v="323774.40000000002"/>
    <n v="393591.34"/>
    <n v="182462.13"/>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76000"/>
    <n v="212305.31"/>
    <n v="279600"/>
    <n v="150355.31"/>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675"/>
    <n v="18720.02"/>
    <n v="393075"/>
    <n v="18720.02"/>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1213"/>
    <n v="258189.16"/>
    <n v="245820.74"/>
    <n v="251268.46000000002"/>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990"/>
    <n v="0"/>
    <n v="3990"/>
    <n v="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331500"/>
    <n v="1532153.3"/>
    <n v="1712001.4000000001"/>
    <n v="1532153.3"/>
  </r>
  <r>
    <s v="2023"/>
    <x v="0"/>
    <x v="0"/>
    <x v="1"/>
    <x v="1"/>
    <s v="2 - Poder Ejecutivo"/>
    <s v="0205 - MINISTERIO DE HACIENDA"/>
    <s v="0004 - DIRECCION GENERAL DE CONTRATACIONES PUBLICAS"/>
    <x v="0"/>
    <x v="0"/>
    <x v="2"/>
    <s v="2.3 - MATERIALES Y SUMINISTROS"/>
    <s v="2.3.9 - PRODUCTOS Y ÚTILES VARIOS"/>
    <s v="N"/>
    <s v="00 - N/A"/>
    <s v="10 - FONDO GENERAL"/>
    <s v="(en blanco)"/>
    <s v="99 - MULTIPROVINCIAL"/>
    <n v="275000"/>
    <n v="0"/>
    <n v="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27934.36"/>
    <n v="441331.28"/>
    <n v="3831.28"/>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0"/>
    <n v="10000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0"/>
    <n v="1180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150747.35999999999"/>
    <n v="625000"/>
    <n v="40086.959999999999"/>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0"/>
    <n v="47200"/>
    <n v="0"/>
  </r>
  <r>
    <s v="2023"/>
    <x v="0"/>
    <x v="0"/>
    <x v="1"/>
    <x v="1"/>
    <s v="2 - Poder Ejecutivo"/>
    <s v="0205 - MINISTERIO DE HACIENDA"/>
    <s v="0004 - DIRECCION GENERAL DE CONTRATACIONES PUBLICAS"/>
    <x v="0"/>
    <x v="0"/>
    <x v="2"/>
    <s v="2.3 - MATERIALES Y SUMINISTROS"/>
    <s v="2.3.9 - PRODUCTOS Y ÚTILES VARIOS"/>
    <s v="N"/>
    <s v="00 - N/A"/>
    <s v="70 - DONACION EXTERNA"/>
    <s v="(en blanco)"/>
    <s v="99 - MULTIPROVINCIAL"/>
    <n v="0"/>
    <n v="0"/>
    <n v="0"/>
    <n v="0"/>
  </r>
  <r>
    <s v="2023"/>
    <x v="0"/>
    <x v="0"/>
    <x v="0"/>
    <x v="0"/>
    <s v="2 - Poder Ejecutivo"/>
    <s v="0205 - MINISTERIO DE HACIENDA"/>
    <s v="0004 - DIRECCION GENERAL DE CONTRATACIONES PUBLICAS"/>
    <x v="0"/>
    <x v="0"/>
    <x v="31"/>
    <s v="2.1 - REMUNERACIONES Y CONTRIBUCIONES"/>
    <s v="2.1.1 - REMUNERACIONES"/>
    <s v="N"/>
    <s v="00 - N/A"/>
    <s v="10 - FONDO GENERAL"/>
    <s v="(en blanco)"/>
    <s v="99 - MULTIPROVINCIAL"/>
    <n v="1350000"/>
    <n v="0"/>
    <n v="0"/>
    <n v="0"/>
  </r>
  <r>
    <s v="2023"/>
    <x v="0"/>
    <x v="0"/>
    <x v="0"/>
    <x v="0"/>
    <s v="2 - Poder Ejecutivo"/>
    <s v="0205 - MINISTERIO DE HACIENDA"/>
    <s v="0004 - DIRECCION GENERAL DE CONTRATACIONES PUBLICAS"/>
    <x v="0"/>
    <x v="0"/>
    <x v="31"/>
    <s v="2.1 - REMUNERACIONES Y CONTRIBUCIONES"/>
    <s v="2.1.1 - REMUNERACIONE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281250"/>
    <n v="0"/>
    <n v="0"/>
    <n v="0"/>
  </r>
  <r>
    <s v="2023"/>
    <x v="0"/>
    <x v="0"/>
    <x v="0"/>
    <x v="0"/>
    <s v="2 - Poder Ejecutivo"/>
    <s v="0205 - MINISTERIO DE HACIENDA"/>
    <s v="0004 - DIRECCION GENERAL DE CONTRATACIONES PUBLICAS"/>
    <x v="0"/>
    <x v="0"/>
    <x v="31"/>
    <s v="2.1 - REMUNERACIONES Y CONTRIBUCIONES"/>
    <s v="2.1.4 - GRATIFICACIONES Y BONIFICACIONES"/>
    <s v="N"/>
    <s v="00 - N/A"/>
    <s v="10 - FONDO GENERAL"/>
    <s v="(en blanco)"/>
    <s v="99 - MULTIPROVINCIAL"/>
    <n v="102041"/>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95715"/>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95850"/>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14850"/>
    <n v="0"/>
    <n v="0"/>
    <n v="0"/>
  </r>
  <r>
    <s v="2023"/>
    <x v="0"/>
    <x v="0"/>
    <x v="0"/>
    <x v="0"/>
    <s v="2 - Poder Ejecutivo"/>
    <s v="0205 - MINISTERIO DE HACIENDA"/>
    <s v="0004 - DIRECCION GENERAL DE CONTRATACIONES PUBLICAS"/>
    <x v="0"/>
    <x v="0"/>
    <x v="31"/>
    <s v="2.2 - CONTRATACIÓN DE SERVICIOS"/>
    <s v="2.2.2 - PUBLICIDAD, IMPRESIÓN Y ENCUADERNACIÓN"/>
    <s v="N"/>
    <s v="00 - N/A"/>
    <s v="10 - FONDO GENERAL"/>
    <s v="(en blanco)"/>
    <s v="99 - MULTIPROVINCIAL"/>
    <n v="30000"/>
    <n v="0"/>
    <n v="3000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100000"/>
    <n v="0"/>
    <n v="10000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70000"/>
    <n v="0"/>
    <n v="6000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700000"/>
    <n v="0"/>
    <n v="290000"/>
    <n v="0"/>
  </r>
  <r>
    <s v="2023"/>
    <x v="0"/>
    <x v="0"/>
    <x v="0"/>
    <x v="0"/>
    <s v="2 - Poder Ejecutivo"/>
    <s v="0205 - MINISTERIO DE HACIENDA"/>
    <s v="0004 - DIRECCION GENERAL DE CONTRATACIONES PUBLICAS"/>
    <x v="0"/>
    <x v="0"/>
    <x v="31"/>
    <s v="2.2 - CONTRATACIÓN DE SERVICIOS"/>
    <s v="2.2.9 - OTRAS CONTRATACIONES DE SERVICIOS"/>
    <s v="N"/>
    <s v="00 - N/A"/>
    <s v="10 - FONDO GENERAL"/>
    <s v="(en blanco)"/>
    <s v="99 - MULTIPROVINCIAL"/>
    <n v="6000"/>
    <n v="0"/>
    <n v="6000"/>
    <n v="0"/>
  </r>
  <r>
    <s v="2023"/>
    <x v="0"/>
    <x v="0"/>
    <x v="0"/>
    <x v="0"/>
    <s v="2 - Poder Ejecutivo"/>
    <s v="0205 - MINISTERIO DE HACIENDA"/>
    <s v="0004 - DIRECCION GENERAL DE CONTRATACIONES PUBLICAS"/>
    <x v="0"/>
    <x v="0"/>
    <x v="31"/>
    <s v="2.2 - CONTRATACIÓN DE SERVICIOS"/>
    <s v="2.2.9 - OTRAS CONTRATACIONES DE SERVICIOS"/>
    <s v="N"/>
    <s v="00 - N/A"/>
    <s v="10 - FONDO GENERAL"/>
    <s v="(en blanco)"/>
    <s v="99 - MULTIPROVINCIAL"/>
    <n v="93438"/>
    <n v="0"/>
    <n v="85312.5"/>
    <n v="0"/>
  </r>
  <r>
    <s v="2023"/>
    <x v="0"/>
    <x v="0"/>
    <x v="0"/>
    <x v="0"/>
    <s v="2 - Poder Ejecutivo"/>
    <s v="0205 - MINISTERIO DE HACIENDA"/>
    <s v="0004 - DIRECCION GENERAL DE CONTRATACIONES PUBLICAS"/>
    <x v="3"/>
    <x v="12"/>
    <x v="32"/>
    <s v="2.2 - CONTRATACIÓN DE SERVICIOS"/>
    <s v="2.2.9 - OTRAS CONTRATACIONES DE SERVICIOS"/>
    <s v="N"/>
    <s v="00 - N/A"/>
    <s v="10 - FONDO GENERAL"/>
    <s v="(en blanco)"/>
    <s v="99 - MULTIPROVINCIAL"/>
    <n v="200000"/>
    <n v="0"/>
    <n v="200000"/>
    <n v="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4098800"/>
    <n v="41992800"/>
    <n v="42838800"/>
    <n v="345696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384000"/>
    <n v="504000"/>
    <n v="504000"/>
    <n v="420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3420000"/>
    <n v="6672000"/>
    <n v="6895000"/>
    <n v="5267833.33"/>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200000"/>
    <n v="585000"/>
    <n v="200000"/>
    <n v="455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2000000"/>
    <n v="3138000"/>
    <n v="3140000"/>
    <n v="2615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158400"/>
    <n v="0"/>
    <n v="4453400"/>
    <n v="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00000"/>
    <n v="0"/>
    <n v="400000"/>
    <n v="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600000"/>
    <n v="0"/>
    <n v="600000"/>
    <n v="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00000"/>
    <n v="0"/>
    <n v="100000"/>
    <n v="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4092000"/>
    <n v="4812000"/>
    <n v="4842000"/>
    <n v="401000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3400000"/>
    <n v="2730258.33"/>
    <n v="3400000"/>
    <n v="2730258.33"/>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750000"/>
    <n v="1461750"/>
    <n v="1750000"/>
    <n v="146175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4200000"/>
    <n v="0"/>
    <n v="4495000"/>
    <n v="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0500000"/>
    <n v="0"/>
    <n v="9750000"/>
    <n v="0"/>
  </r>
  <r>
    <s v="2023"/>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01 - DISTRITO NACIONAL"/>
    <n v="1500000"/>
    <n v="1315323.96"/>
    <n v="1500000"/>
    <n v="1315323.96"/>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3420025"/>
    <n v="3632618.38"/>
    <n v="3667025"/>
    <n v="2979748.23"/>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3542957"/>
    <n v="3756425.8"/>
    <n v="3790957"/>
    <n v="3076247.76"/>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427786"/>
    <n v="459727.8"/>
    <n v="467786"/>
    <n v="374011.55000000005"/>
  </r>
  <r>
    <s v="2023"/>
    <x v="0"/>
    <x v="0"/>
    <x v="0"/>
    <x v="0"/>
    <s v="2 - Poder Ejecutivo"/>
    <s v="0205 - MINISTERIO DE HACIENDA"/>
    <s v="0005 - DIRECCION GENERAL DE POLITICA Y LEGISLACION TRIBUTARIA"/>
    <x v="0"/>
    <x v="0"/>
    <x v="2"/>
    <s v="2.2 - CONTRATACIÓN DE SERVICIOS"/>
    <s v="2.2.1 - SERVICIOS BÁSICO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1 - SERVICIOS BÁSICOS"/>
    <s v="N"/>
    <s v="00 - N/A"/>
    <s v="10 - FONDO GENERAL"/>
    <s v="(en blanco)"/>
    <s v="01 - DISTRITO NACIONAL"/>
    <n v="450000"/>
    <n v="0"/>
    <n v="4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250000"/>
    <n v="85550"/>
    <n v="250000"/>
    <n v="85550"/>
  </r>
  <r>
    <s v="2023"/>
    <x v="0"/>
    <x v="0"/>
    <x v="0"/>
    <x v="0"/>
    <s v="2 - Poder Ejecutivo"/>
    <s v="0205 - MINISTERIO DE HACIENDA"/>
    <s v="0005 - DIRECCION GENERAL DE POLITICA Y LEGISLACION TRIBUTARIA"/>
    <x v="0"/>
    <x v="0"/>
    <x v="2"/>
    <s v="2.2 - CONTRATACIÓN DE SERVICIOS"/>
    <s v="2.2.3 - VIÁTICOS"/>
    <s v="N"/>
    <s v="00 - N/A"/>
    <s v="10 - FONDO GENERAL"/>
    <s v="(en blanco)"/>
    <s v="01 - DISTRITO NACIONAL"/>
    <n v="1300000"/>
    <n v="42500"/>
    <n v="1300000"/>
    <n v="42500"/>
  </r>
  <r>
    <s v="2023"/>
    <x v="0"/>
    <x v="0"/>
    <x v="0"/>
    <x v="0"/>
    <s v="2 - Poder Ejecutivo"/>
    <s v="0205 - MINISTERIO DE HACIENDA"/>
    <s v="0005 - DIRECCION GENERAL DE POLITICA Y LEGISLACION TRIBUTARIA"/>
    <x v="0"/>
    <x v="0"/>
    <x v="2"/>
    <s v="2.2 - CONTRATACIÓN DE SERVICIOS"/>
    <s v="2.2.3 - VIÁTICOS"/>
    <s v="N"/>
    <s v="00 - N/A"/>
    <s v="10 - FONDO GENERAL"/>
    <s v="(en blanco)"/>
    <s v="01 - DISTRITO NACIONAL"/>
    <n v="200000"/>
    <n v="1043841.3699999999"/>
    <n v="200000"/>
    <n v="1043841.3699999999"/>
  </r>
  <r>
    <s v="2023"/>
    <x v="0"/>
    <x v="0"/>
    <x v="0"/>
    <x v="0"/>
    <s v="2 - Poder Ejecutivo"/>
    <s v="0205 - MINISTERIO DE HACIENDA"/>
    <s v="0005 - DIRECCION GENERAL DE POLITICA Y LEGISLACION TRIBUTARIA"/>
    <x v="0"/>
    <x v="0"/>
    <x v="2"/>
    <s v="2.2 - CONTRATACIÓN DE SERVICIOS"/>
    <s v="2.2.4 - TRANSPORTE Y ALMACENAJE"/>
    <s v="N"/>
    <s v="00 - N/A"/>
    <s v="10 - FONDO GENERAL"/>
    <s v="(en blanco)"/>
    <s v="01 - DISTRITO NACIONAL"/>
    <n v="500000"/>
    <n v="221960.83000000002"/>
    <n v="500000"/>
    <n v="221960.83000000002"/>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400000"/>
    <n v="1060304"/>
    <n v="400000"/>
    <n v="1060304"/>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0"/>
    <n v="0"/>
    <n v="50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3000000"/>
    <n v="0"/>
    <n v="1300000"/>
    <n v="0"/>
  </r>
  <r>
    <s v="2023"/>
    <x v="0"/>
    <x v="0"/>
    <x v="0"/>
    <x v="0"/>
    <s v="2 - Poder Ejecutivo"/>
    <s v="0205 - MINISTERIO DE HACIENDA"/>
    <s v="0005 - DIRECCION GENERAL DE POLITICA Y LEGISLACION TRIBUTARIA"/>
    <x v="0"/>
    <x v="0"/>
    <x v="2"/>
    <s v="2.2 - CONTRATACIÓN DE SERVICIOS"/>
    <s v="2.2.6 - SEGUROS"/>
    <s v="N"/>
    <s v="00 - N/A"/>
    <s v="10 - FONDO GENERAL"/>
    <s v="(en blanco)"/>
    <s v="01 - DISTRITO NACIONAL"/>
    <n v="2800000"/>
    <n v="1311812.8400000001"/>
    <n v="2800000"/>
    <n v="750911.28999999992"/>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75000"/>
    <n v="0"/>
    <n v="75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125000"/>
    <n v="0"/>
    <n v="12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5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0"/>
    <n v="0"/>
    <n v="5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0"/>
    <n v="0"/>
    <n v="726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
    <n v="0"/>
    <n v="2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3000000"/>
    <n v="205000"/>
    <n v="10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01 - DISTRITO NACIONAL"/>
    <n v="0"/>
    <n v="0"/>
    <n v="10707556.619999999"/>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350000"/>
    <n v="0"/>
    <n v="3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2000000"/>
    <n v="1246148.49"/>
    <n v="2000000"/>
    <n v="881738.49"/>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100000"/>
    <n v="13275"/>
    <n v="100000"/>
    <n v="13275"/>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50000"/>
    <n v="0"/>
    <n v="750000"/>
    <n v="0"/>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750000"/>
    <n v="174693.1"/>
    <n v="750000"/>
    <n v="174693.1"/>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500000"/>
    <n v="217922.4"/>
    <n v="500000"/>
    <n v="217922.4"/>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250000"/>
    <n v="0"/>
    <n v="250000"/>
    <n v="0"/>
  </r>
  <r>
    <s v="2023"/>
    <x v="0"/>
    <x v="0"/>
    <x v="0"/>
    <x v="0"/>
    <s v="2 - Poder Ejecutivo"/>
    <s v="0205 - MINISTERIO DE HACIENDA"/>
    <s v="0005 - DIRECCION GENERAL DE POLITICA Y LEGISLACION TRIBUTARIA"/>
    <x v="0"/>
    <x v="0"/>
    <x v="2"/>
    <s v="2.3 - MATERIALES Y SUMINISTROS"/>
    <s v="2.3.4 - PRODUCTOS FARMACÉUTICOS"/>
    <s v="N"/>
    <s v="00 - N/A"/>
    <s v="10 - FONDO GENERAL"/>
    <s v="(en blanco)"/>
    <s v="01 - DISTRITO NACIONAL"/>
    <n v="500000"/>
    <n v="0"/>
    <n v="100000"/>
    <n v="0"/>
  </r>
  <r>
    <s v="2023"/>
    <x v="0"/>
    <x v="0"/>
    <x v="0"/>
    <x v="0"/>
    <s v="2 - Poder Ejecutivo"/>
    <s v="0205 - MINISTERIO DE HACIENDA"/>
    <s v="0005 - DIRECCION GENERAL DE POLITICA Y LEGISLACION TRIBUTARIA"/>
    <x v="0"/>
    <x v="0"/>
    <x v="2"/>
    <s v="2.3 - MATERIALES Y SUMINISTROS"/>
    <s v="2.3.5 - CUERO, CAUCHO Y PLÁSTICO"/>
    <s v="N"/>
    <s v="00 - N/A"/>
    <s v="10 - FONDO GENERAL"/>
    <s v="(en blanco)"/>
    <s v="01 - DISTRITO NACIONAL"/>
    <n v="2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1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2245404"/>
    <n v="2145000"/>
    <n v="2245404"/>
    <n v="167910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200000"/>
    <n v="0"/>
    <n v="20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05000"/>
    <n v="0"/>
    <n v="105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2000000"/>
    <n v="0"/>
    <n v="50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00000"/>
    <n v="3953"/>
    <n v="100000"/>
    <n v="3953"/>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700000"/>
    <n v="248766.19999999998"/>
    <n v="700000"/>
    <n v="224694.2"/>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195596.79999999999"/>
    <n v="150000"/>
    <n v="195596.79999999999"/>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00000"/>
    <n v="5085.8"/>
    <n v="100000"/>
    <n v="5085.8"/>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194608.13"/>
    <n v="50000"/>
    <n v="194608.13"/>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0"/>
    <n v="50000"/>
    <n v="0"/>
  </r>
  <r>
    <s v="2023"/>
    <x v="0"/>
    <x v="0"/>
    <x v="1"/>
    <x v="1"/>
    <s v="2 - Poder Ejecutivo"/>
    <s v="0205 - MINISTERIO DE HACIENDA"/>
    <s v="0005 - DIRECCION GENERAL DE POLITICA Y LEGISLACION TRIBUTARIA"/>
    <x v="0"/>
    <x v="0"/>
    <x v="2"/>
    <s v="2.3 - MATERIALES Y SUMINISTROS"/>
    <s v="2.3.9 - PRODUCTOS Y ÚTILES VARIOS"/>
    <s v="N"/>
    <s v="00 - N/A"/>
    <s v="10 - FONDO GENERAL"/>
    <s v="(en blanco)"/>
    <s v="01 - DISTRITO NACIONAL"/>
    <n v="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74138186"/>
    <n v="66844805"/>
    <n v="70607845.289999992"/>
    <n v="56802078"/>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90000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2000000"/>
    <n v="555000"/>
    <n v="1800000"/>
    <n v="5550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39643800"/>
    <n v="47464756.850000001"/>
    <n v="48020390"/>
    <n v="4014069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5000000"/>
    <n v="15000000"/>
    <n v="15000000"/>
    <n v="75590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515000"/>
    <n v="716100"/>
    <n v="1824000"/>
    <n v="7161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94092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8855813"/>
    <n v="0"/>
    <n v="9930726.6899999995"/>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000000"/>
    <n v="369000"/>
    <n v="369000"/>
    <n v="440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000000"/>
    <n v="1775467.5999999999"/>
    <n v="1831000"/>
    <n v="1443516.12"/>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10152000"/>
    <n v="5460000"/>
    <n v="5460000"/>
    <n v="3465000"/>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1920000"/>
    <n v="1920000"/>
    <n v="1920000"/>
    <n v="1600000"/>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9000000"/>
    <n v="5462569.0700000003"/>
    <n v="5462570"/>
    <n v="5428795.8499999996"/>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3500000"/>
    <n v="2757170.5"/>
    <n v="2757171"/>
    <n v="2757170.5"/>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9000000"/>
    <n v="9930726.6899999995"/>
    <n v="9930726.6899999995"/>
    <n v="9807965.3499999996"/>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23000000"/>
    <n v="0"/>
    <n v="24826817"/>
    <n v="0"/>
  </r>
  <r>
    <s v="2023"/>
    <x v="0"/>
    <x v="0"/>
    <x v="0"/>
    <x v="0"/>
    <s v="2 - Poder Ejecutivo"/>
    <s v="0205 - MINISTERIO DE HACIENDA"/>
    <s v="0006 - CENTRO DE CAPACITACIÓN EN POLITICA Y GESTION FISCAL"/>
    <x v="0"/>
    <x v="0"/>
    <x v="2"/>
    <s v="2.1 - REMUNERACIONES Y CONTRIBUCIONES"/>
    <s v="2.1.4 - GRATIFICACIONES Y BONIFICACIONES"/>
    <s v="N"/>
    <s v="00 - N/A"/>
    <s v="10 - FONDO GENERAL"/>
    <s v="(en blanco)"/>
    <s v="01 - DISTRITO NACIONAL"/>
    <n v="4200000"/>
    <n v="3660000"/>
    <n v="3722509.71"/>
    <n v="3640000"/>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7342570"/>
    <n v="8106445.879999999"/>
    <n v="8963936.7000000011"/>
    <n v="6950393.040000001"/>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7383061"/>
    <n v="7795800.2699999996"/>
    <n v="8608293.6999999993"/>
    <n v="6973184.5100000007"/>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1045381"/>
    <n v="1184670.3399999999"/>
    <n v="1272685.44"/>
    <n v="1014460.4400000001"/>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455996"/>
    <n v="1771395.67"/>
    <n v="2539996"/>
    <n v="1771395.67"/>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455844"/>
    <n v="1908337.6500000001"/>
    <n v="2587312.7800000003"/>
    <n v="1908337.6500000001"/>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3309278"/>
    <n v="2223576.5900000003"/>
    <n v="3209278"/>
    <n v="2223576.5900000003"/>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en blanco)"/>
    <s v="01 - DISTRITO NACIONAL"/>
    <n v="120000"/>
    <n v="10195.200000000001"/>
    <n v="120000"/>
    <n v="10195.200000000001"/>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en blanco)"/>
    <s v="01 - DISTRITO NACIONAL"/>
    <n v="300000"/>
    <n v="0"/>
    <n v="20000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en blanco)"/>
    <s v="01 - DISTRITO NACIONAL"/>
    <n v="0"/>
    <n v="0"/>
    <n v="122335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en blanco)"/>
    <s v="01 - DISTRITO NACIONAL"/>
    <n v="0"/>
    <n v="336300"/>
    <n v="55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en blanco)"/>
    <s v="01 - DISTRITO NACIONAL"/>
    <n v="0"/>
    <n v="0"/>
    <n v="10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en blanco)"/>
    <s v="01 - DISTRITO NACIONAL"/>
    <n v="0"/>
    <n v="0"/>
    <n v="50000"/>
    <n v="0"/>
  </r>
  <r>
    <s v="2023"/>
    <x v="0"/>
    <x v="0"/>
    <x v="0"/>
    <x v="0"/>
    <s v="2 - Poder Ejecutivo"/>
    <s v="0205 - MINISTERIO DE HACIENDA"/>
    <s v="0006 - CENTRO DE CAPACITACIÓN EN POLITICA Y GESTION FISCAL"/>
    <x v="0"/>
    <x v="0"/>
    <x v="2"/>
    <s v="2.2 - CONTRATACIÓN DE SERVICIOS"/>
    <s v="2.2.4 - TRANSPORTE Y ALMACENAJE"/>
    <s v="N"/>
    <s v="00 - N/A"/>
    <s v="10 - FONDO GENERAL"/>
    <s v="(en blanco)"/>
    <s v="01 - DISTRITO NACIONAL"/>
    <n v="0"/>
    <n v="0"/>
    <n v="4000"/>
    <n v="0"/>
  </r>
  <r>
    <s v="2023"/>
    <x v="0"/>
    <x v="0"/>
    <x v="0"/>
    <x v="0"/>
    <s v="2 - Poder Ejecutivo"/>
    <s v="0205 - MINISTERIO DE HACIENDA"/>
    <s v="0006 - CENTRO DE CAPACITACIÓN EN POLITICA Y GESTION FISCAL"/>
    <x v="0"/>
    <x v="0"/>
    <x v="2"/>
    <s v="2.2 - CONTRATACIÓN DE SERVICIOS"/>
    <s v="2.2.5 - ALQUILERES Y RENTAS"/>
    <s v="N"/>
    <s v="00 - N/A"/>
    <s v="10 - FONDO GENERAL"/>
    <s v="(en blanco)"/>
    <s v="01 - DISTRITO NACIONAL"/>
    <n v="1850000"/>
    <n v="1100000.06"/>
    <n v="1215000"/>
    <n v="0"/>
  </r>
  <r>
    <s v="2023"/>
    <x v="0"/>
    <x v="0"/>
    <x v="0"/>
    <x v="0"/>
    <s v="2 - Poder Ejecutivo"/>
    <s v="0205 - MINISTERIO DE HACIENDA"/>
    <s v="0006 - CENTRO DE CAPACITACIÓN EN POLITICA Y GESTION FISCAL"/>
    <x v="0"/>
    <x v="0"/>
    <x v="2"/>
    <s v="2.2 - CONTRATACIÓN DE SERVICIOS"/>
    <s v="2.2.5 - ALQUILERES Y RENTAS"/>
    <s v="N"/>
    <s v="00 - N/A"/>
    <s v="10 - FONDO GENERAL"/>
    <s v="(en blanco)"/>
    <s v="01 - DISTRITO NACIONAL"/>
    <n v="2896591"/>
    <n v="0"/>
    <n v="1264253"/>
    <n v="0"/>
  </r>
  <r>
    <s v="2023"/>
    <x v="0"/>
    <x v="0"/>
    <x v="0"/>
    <x v="0"/>
    <s v="2 - Poder Ejecutivo"/>
    <s v="0205 - MINISTERIO DE HACIENDA"/>
    <s v="0006 - CENTRO DE CAPACITACIÓN EN POLITICA Y GESTION FISCAL"/>
    <x v="0"/>
    <x v="0"/>
    <x v="2"/>
    <s v="2.2 - CONTRATACIÓN DE SERVICIOS"/>
    <s v="2.2.6 - SEGUROS"/>
    <s v="N"/>
    <s v="00 - N/A"/>
    <s v="10 - FONDO GENERAL"/>
    <s v="(en blanco)"/>
    <s v="01 - DISTRITO NACIONAL"/>
    <n v="600000"/>
    <n v="78043.289999999994"/>
    <n v="200000"/>
    <n v="78043.289999999994"/>
  </r>
  <r>
    <s v="2023"/>
    <x v="0"/>
    <x v="0"/>
    <x v="0"/>
    <x v="0"/>
    <s v="2 - Poder Ejecutivo"/>
    <s v="0205 - MINISTERIO DE HACIENDA"/>
    <s v="0006 - CENTRO DE CAPACITACIÓN EN POLITICA Y GESTION FISCAL"/>
    <x v="0"/>
    <x v="0"/>
    <x v="2"/>
    <s v="2.2 - CONTRATACIÓN DE SERVICIOS"/>
    <s v="2.2.6 - SEGUROS"/>
    <s v="N"/>
    <s v="00 - N/A"/>
    <s v="10 - FONDO GENERAL"/>
    <s v="(en blanco)"/>
    <s v="01 - DISTRITO NACIONAL"/>
    <n v="174263"/>
    <n v="427640.5"/>
    <n v="519263"/>
    <n v="427640.5"/>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456000"/>
    <n v="122248"/>
    <n v="490928"/>
    <n v="122248"/>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250000"/>
    <n v="0"/>
    <n v="150000"/>
    <n v="0"/>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782900"/>
    <n v="65293.3"/>
    <n v="782900"/>
    <n v="32646.6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539200"/>
    <n v="353340.17"/>
    <n v="539200"/>
    <n v="317232.1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0"/>
    <n v="0"/>
    <n v="516000"/>
    <n v="0"/>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665000"/>
    <n v="52950.31"/>
    <n v="905000"/>
    <n v="52950.31"/>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0"/>
    <n v="0"/>
    <n v="4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0"/>
    <n v="78040.02"/>
    <n v="30000"/>
    <n v="28880"/>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680000"/>
    <n v="247811.8"/>
    <n v="336000"/>
    <n v="225391.8"/>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1782500"/>
    <n v="41795.599999999999"/>
    <n v="180500"/>
    <n v="236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180000"/>
    <n v="0"/>
    <n v="18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2005963"/>
    <n v="0"/>
    <n v="2005963"/>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0"/>
    <n v="147500"/>
    <n v="5376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13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45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8393902.0999999996"/>
    <n v="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en blanco)"/>
    <s v="01 - DISTRITO NACIONAL"/>
    <n v="144000"/>
    <n v="42480"/>
    <n v="144000"/>
    <n v="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en blanco)"/>
    <s v="01 - DISTRITO NACIONAL"/>
    <n v="1809588"/>
    <n v="234230"/>
    <n v="809588"/>
    <n v="234212.3"/>
  </r>
  <r>
    <s v="2023"/>
    <x v="0"/>
    <x v="0"/>
    <x v="0"/>
    <x v="0"/>
    <s v="2 - Poder Ejecutivo"/>
    <s v="0205 - MINISTERIO DE HACIENDA"/>
    <s v="0006 - CENTRO DE CAPACITACIÓN EN POLITICA Y GESTION FISCAL"/>
    <x v="0"/>
    <x v="0"/>
    <x v="2"/>
    <s v="2.2 - CONTRATACIÓN DE SERVICIOS"/>
    <s v="2.2.9 - OTRAS CONTRATACIONES DE SERVICIOS"/>
    <s v="N"/>
    <s v="00 - N/A"/>
    <s v="20 - FONDOS CON DESTINO ESPECÍFICO"/>
    <s v="(en blanco)"/>
    <s v="01 - DISTRITO NACIONAL"/>
    <n v="1200000"/>
    <n v="703870"/>
    <n v="1200000"/>
    <n v="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en blanco)"/>
    <s v="01 - DISTRITO NACIONAL"/>
    <n v="0"/>
    <n v="0"/>
    <n v="208000"/>
    <n v="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en blanco)"/>
    <s v="01 - DISTRITO NACIONAL"/>
    <n v="0"/>
    <n v="0"/>
    <n v="500000"/>
    <n v="0"/>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en blanco)"/>
    <s v="01 - DISTRITO NACIONAL"/>
    <n v="171700"/>
    <n v="515470.86"/>
    <n v="667597.04"/>
    <n v="133229.46"/>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en blanco)"/>
    <s v="01 - DISTRITO NACIONAL"/>
    <n v="165000"/>
    <n v="156409"/>
    <n v="235000"/>
    <n v="70800"/>
  </r>
  <r>
    <s v="2023"/>
    <x v="0"/>
    <x v="0"/>
    <x v="0"/>
    <x v="0"/>
    <s v="2 - Poder Ejecutivo"/>
    <s v="0205 - MINISTERIO DE HACIENDA"/>
    <s v="0006 - CENTRO DE CAPACITACIÓN EN POLITICA Y GESTION FISCAL"/>
    <x v="0"/>
    <x v="0"/>
    <x v="2"/>
    <s v="2.3 - MATERIALES Y SUMINISTROS"/>
    <s v="2.3.1 - ALIMENTOS Y PRODUCTOS AGROFORESTALES"/>
    <s v="N"/>
    <s v="00 - N/A"/>
    <s v="20 - FONDOS CON DESTINO ESPECÍFICO"/>
    <s v="(en blanco)"/>
    <s v="01 - DISTRITO NACIONAL"/>
    <n v="358500"/>
    <n v="304100"/>
    <n v="566500"/>
    <n v="26378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120240"/>
    <n v="0"/>
    <n v="23426.25"/>
    <n v="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0"/>
    <n v="0"/>
    <n v="6800"/>
    <n v="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657881"/>
    <n v="0"/>
    <n v="1611778"/>
    <n v="0"/>
  </r>
  <r>
    <s v="2023"/>
    <x v="0"/>
    <x v="0"/>
    <x v="0"/>
    <x v="0"/>
    <s v="2 - Poder Ejecutivo"/>
    <s v="0205 - MINISTERIO DE HACIENDA"/>
    <s v="0006 - CENTRO DE CAPACITACIÓN EN POLITICA Y GESTION FISCAL"/>
    <x v="0"/>
    <x v="0"/>
    <x v="2"/>
    <s v="2.3 - MATERIALES Y SUMINISTROS"/>
    <s v="2.3.2 - TEXTILES Y VESTUARIOS"/>
    <s v="N"/>
    <s v="00 - N/A"/>
    <s v="20 - FONDOS CON DESTINO ESPECÍFICO"/>
    <s v="(en blanco)"/>
    <s v="01 - DISTRITO NACIONAL"/>
    <n v="0"/>
    <n v="255131.1"/>
    <n v="256880"/>
    <n v="251.1"/>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206304"/>
    <n v="200105.35"/>
    <n v="236304"/>
    <n v="35231.85"/>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1110797"/>
    <n v="632312.49"/>
    <n v="975797"/>
    <n v="577776.97000000009"/>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162500"/>
    <n v="86679.26"/>
    <n v="162500"/>
    <n v="71339.259999999995"/>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en blanco)"/>
    <s v="01 - DISTRITO NACIONAL"/>
    <n v="482444"/>
    <n v="0"/>
    <n v="282444"/>
    <n v="0"/>
  </r>
  <r>
    <s v="2023"/>
    <x v="0"/>
    <x v="0"/>
    <x v="0"/>
    <x v="0"/>
    <s v="2 - Poder Ejecutivo"/>
    <s v="0205 - MINISTERIO DE HACIENDA"/>
    <s v="0006 - CENTRO DE CAPACITACIÓN EN POLITICA Y GESTION FISCAL"/>
    <x v="0"/>
    <x v="0"/>
    <x v="2"/>
    <s v="2.3 - MATERIALES Y SUMINISTROS"/>
    <s v="2.3.4 - PRODUCTOS FARMACÉUTICOS"/>
    <s v="N"/>
    <s v="00 - N/A"/>
    <s v="20 - FONDOS CON DESTINO ESPECÍFICO"/>
    <s v="(en blanco)"/>
    <s v="01 - DISTRITO NACIONAL"/>
    <n v="0"/>
    <n v="0"/>
    <n v="7067"/>
    <n v="0"/>
  </r>
  <r>
    <s v="2023"/>
    <x v="0"/>
    <x v="0"/>
    <x v="0"/>
    <x v="0"/>
    <s v="2 - Poder Ejecutivo"/>
    <s v="0205 - MINISTERIO DE HACIENDA"/>
    <s v="0006 - CENTRO DE CAPACITACIÓN EN POLITICA Y GESTION FISCAL"/>
    <x v="0"/>
    <x v="0"/>
    <x v="2"/>
    <s v="2.3 - MATERIALES Y SUMINISTROS"/>
    <s v="2.3.5 - CUERO, CAUCHO Y PLÁSTICO"/>
    <s v="N"/>
    <s v="00 - N/A"/>
    <s v="10 - FONDO GENERAL"/>
    <s v="(en blanco)"/>
    <s v="01 - DISTRITO NACIONAL"/>
    <n v="68000"/>
    <n v="35848.400000000001"/>
    <n v="68000"/>
    <n v="35848.400000000001"/>
  </r>
  <r>
    <s v="2023"/>
    <x v="0"/>
    <x v="0"/>
    <x v="0"/>
    <x v="0"/>
    <s v="2 - Poder Ejecutivo"/>
    <s v="0205 - MINISTERIO DE HACIENDA"/>
    <s v="0006 - CENTRO DE CAPACITACIÓN EN POLITICA Y GESTION FISCAL"/>
    <x v="0"/>
    <x v="0"/>
    <x v="2"/>
    <s v="2.3 - MATERIALES Y SUMINISTROS"/>
    <s v="2.3.5 - CUERO, CAUCHO Y PLÁSTICO"/>
    <s v="N"/>
    <s v="00 - N/A"/>
    <s v="20 - FONDOS CON DESTINO ESPECÍFICO"/>
    <s v="(en blanco)"/>
    <s v="01 - DISTRITO NACIONAL"/>
    <n v="0"/>
    <n v="0"/>
    <n v="40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48000"/>
    <n v="0"/>
    <n v="33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138176"/>
    <n v="0"/>
    <n v="113176"/>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90000"/>
    <n v="0"/>
    <n v="90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5274.27"/>
    <n v="15750"/>
    <n v="14735.84"/>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12336"/>
    <n v="126750"/>
    <n v="112336"/>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508721.6"/>
    <n v="510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770"/>
    <n v="1770"/>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5310"/>
    <n v="15000"/>
    <n v="531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38738.44"/>
    <n v="52795"/>
    <n v="1758.2"/>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27635.599999999999"/>
    <n v="28045"/>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3359.99"/>
    <n v="50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2915950"/>
    <n v="2623949.9"/>
    <n v="4415950"/>
    <n v="231410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175000"/>
    <n v="125000"/>
    <n v="175000"/>
    <n v="12055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3000"/>
    <n v="0"/>
    <n v="30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1800"/>
    <n v="0"/>
    <n v="18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768"/>
    <n v="0"/>
    <n v="768"/>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310550"/>
    <n v="0"/>
    <n v="51343.040000000008"/>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25000"/>
    <n v="2478"/>
    <n v="4224.1500000000015"/>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1359.58"/>
    <n v="12142"/>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156468"/>
    <n v="163800"/>
    <n v="15646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46020"/>
    <n v="4840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503000"/>
    <n v="180533.38"/>
    <n v="743412.91999999993"/>
    <n v="89466.68"/>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282509"/>
    <n v="602758.82000000007"/>
    <n v="1647509"/>
    <n v="601517.46000000008"/>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0734"/>
    <n v="0"/>
    <n v="10734"/>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38100"/>
    <n v="0"/>
    <n v="3810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6000"/>
    <n v="121897.07"/>
    <n v="218789.6"/>
    <n v="121897.07"/>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200526"/>
    <n v="0"/>
    <n v="430526"/>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50552"/>
    <n v="0"/>
    <n v="50552"/>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20000"/>
    <n v="0"/>
    <n v="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80826"/>
    <n v="0"/>
    <n v="826"/>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38200"/>
    <n v="45593.08"/>
    <n v="138200"/>
    <n v="45593.08"/>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200000"/>
    <n v="0"/>
    <n v="31869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950000"/>
    <n v="113547.62"/>
    <n v="871000"/>
    <n v="110597.62"/>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0"/>
    <n v="70164"/>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389967"/>
    <n v="11487.3"/>
    <n v="389967"/>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34078.400000000001"/>
    <n v="39105"/>
    <n v="2926.4"/>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185560.59"/>
    <n v="31457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9620004"/>
    <n v="0"/>
    <n v="1400293"/>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8473.4599999999991"/>
    <n v="960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31542"/>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1155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34216"/>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2500"/>
    <n v="238006"/>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114937"/>
    <n v="18100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2000"/>
    <n v="0"/>
  </r>
  <r>
    <s v="2023"/>
    <x v="0"/>
    <x v="0"/>
    <x v="0"/>
    <x v="0"/>
    <s v="2 - Poder Ejecutivo"/>
    <s v="0205 - MINISTERIO DE HACIENDA"/>
    <s v="0007 - PROGRAMA DE ADMINISTRACION FINANCIERA INTEGRADA"/>
    <x v="0"/>
    <x v="0"/>
    <x v="2"/>
    <s v="2.2 - CONTRATACIÓN DE SERVICIOS"/>
    <s v="2.2.5 - ALQUILERES Y RENTAS"/>
    <s v="N"/>
    <s v="00 - N/A"/>
    <s v="10 - FONDO GENERAL"/>
    <s v="(en blanco)"/>
    <s v="01 - DISTRITO NACIONAL"/>
    <n v="154000000"/>
    <n v="80084745.760000005"/>
    <n v="154000000"/>
    <n v="80084745.760000005"/>
  </r>
  <r>
    <s v="2023"/>
    <x v="0"/>
    <x v="0"/>
    <x v="0"/>
    <x v="0"/>
    <s v="2 - Poder Ejecutivo"/>
    <s v="0205 - MINISTERIO DE HACIENDA"/>
    <s v="0007 - PROGRAMA DE ADMINISTRACION FINANCIERA INTEGRADA"/>
    <x v="0"/>
    <x v="0"/>
    <x v="2"/>
    <s v="2.2 - CONTRATACIÓN DE SERVICIOS"/>
    <s v="2.2.8 - OTROS SERVICIOS NO INCLUIDOS EN CONCEPTOS ANTERIORES"/>
    <s v="N"/>
    <s v="00 - N/A"/>
    <s v="70 - DONACION EXTERNA"/>
    <s v="(en blanco)"/>
    <s v="01 - DISTRITO NACIONAL"/>
    <n v="0"/>
    <n v="1092300"/>
    <n v="1092300"/>
    <n v="1092300"/>
  </r>
  <r>
    <s v="2023"/>
    <x v="0"/>
    <x v="0"/>
    <x v="0"/>
    <x v="0"/>
    <s v="2 - Poder Ejecutivo"/>
    <s v="0205 - MINISTERIO DE HACIENDA"/>
    <s v="0008 - TESORERIA NACIONAL"/>
    <x v="0"/>
    <x v="0"/>
    <x v="2"/>
    <s v="2.1 - REMUNERACIONES Y CONTRIBUCIONES"/>
    <s v="2.1.1 - REMUNERACIONES"/>
    <s v="N"/>
    <s v="00 - N/A"/>
    <s v="10 - FONDO GENERAL"/>
    <s v="(en blanco)"/>
    <s v="01 - DISTRITO NACIONAL"/>
    <n v="108675168"/>
    <n v="112853426.76000001"/>
    <n v="111791593"/>
    <n v="91603661.770000026"/>
  </r>
  <r>
    <s v="2023"/>
    <x v="0"/>
    <x v="0"/>
    <x v="0"/>
    <x v="0"/>
    <s v="2 - Poder Ejecutivo"/>
    <s v="0205 - MINISTERIO DE HACIENDA"/>
    <s v="0008 - TESORERIA NACIONAL"/>
    <x v="0"/>
    <x v="0"/>
    <x v="2"/>
    <s v="2.1 - REMUNERACIONES Y CONTRIBUCIONES"/>
    <s v="2.1.1 - REMUNERACIONES"/>
    <s v="N"/>
    <s v="00 - N/A"/>
    <s v="10 - FONDO GENERAL"/>
    <s v="(en blanco)"/>
    <s v="01 - DISTRITO NACIONAL"/>
    <n v="600000"/>
    <n v="0"/>
    <n v="600000"/>
    <n v="0"/>
  </r>
  <r>
    <s v="2023"/>
    <x v="0"/>
    <x v="0"/>
    <x v="0"/>
    <x v="0"/>
    <s v="2 - Poder Ejecutivo"/>
    <s v="0205 - MINISTERIO DE HACIENDA"/>
    <s v="0008 - TESORERIA NACIONAL"/>
    <x v="0"/>
    <x v="0"/>
    <x v="2"/>
    <s v="2.1 - REMUNERACIONES Y CONTRIBUCIONES"/>
    <s v="2.1.1 - REMUNERACIONES"/>
    <s v="N"/>
    <s v="00 - N/A"/>
    <s v="10 - FONDO GENERAL"/>
    <s v="(en blanco)"/>
    <s v="01 - DISTRITO NACIONAL"/>
    <n v="500000"/>
    <n v="0"/>
    <n v="500000"/>
    <n v="0"/>
  </r>
  <r>
    <s v="2023"/>
    <x v="0"/>
    <x v="0"/>
    <x v="0"/>
    <x v="0"/>
    <s v="2 - Poder Ejecutivo"/>
    <s v="0205 - MINISTERIO DE HACIENDA"/>
    <s v="0008 - TESORERIA NACIONAL"/>
    <x v="0"/>
    <x v="0"/>
    <x v="2"/>
    <s v="2.1 - REMUNERACIONES Y CONTRIBUCIONES"/>
    <s v="2.1.1 - REMUNERACIONES"/>
    <s v="N"/>
    <s v="00 - N/A"/>
    <s v="10 - FONDO GENERAL"/>
    <s v="(en blanco)"/>
    <s v="01 - DISTRITO NACIONAL"/>
    <n v="500000"/>
    <n v="65000"/>
    <n v="500000"/>
    <n v="65000"/>
  </r>
  <r>
    <s v="2023"/>
    <x v="0"/>
    <x v="0"/>
    <x v="0"/>
    <x v="0"/>
    <s v="2 - Poder Ejecutivo"/>
    <s v="0205 - MINISTERIO DE HACIENDA"/>
    <s v="0008 - TESORERIA NACIONAL"/>
    <x v="0"/>
    <x v="0"/>
    <x v="2"/>
    <s v="2.1 - REMUNERACIONES Y CONTRIBUCIONES"/>
    <s v="2.1.1 - REMUNERACIONES"/>
    <s v="N"/>
    <s v="00 - N/A"/>
    <s v="10 - FONDO GENERAL"/>
    <s v="(en blanco)"/>
    <s v="01 - DISTRITO NACIONAL"/>
    <n v="79951200"/>
    <n v="79951199.969999999"/>
    <n v="79951200"/>
    <n v="64469666.670000002"/>
  </r>
  <r>
    <s v="2023"/>
    <x v="0"/>
    <x v="0"/>
    <x v="0"/>
    <x v="0"/>
    <s v="2 - Poder Ejecutivo"/>
    <s v="0205 - MINISTERIO DE HACIENDA"/>
    <s v="0008 - TESORERIA NACIONAL"/>
    <x v="0"/>
    <x v="0"/>
    <x v="2"/>
    <s v="2.1 - REMUNERACIONES Y CONTRIBUCIONES"/>
    <s v="2.1.1 - REMUNERACIONES"/>
    <s v="N"/>
    <s v="00 - N/A"/>
    <s v="10 - FONDO GENERAL"/>
    <s v="(en blanco)"/>
    <s v="01 - DISTRITO NACIONAL"/>
    <n v="0"/>
    <n v="95000"/>
    <n v="120000"/>
    <n v="95000"/>
  </r>
  <r>
    <s v="2023"/>
    <x v="0"/>
    <x v="0"/>
    <x v="0"/>
    <x v="0"/>
    <s v="2 - Poder Ejecutivo"/>
    <s v="0205 - MINISTERIO DE HACIENDA"/>
    <s v="0008 - TESORERIA NACIONAL"/>
    <x v="0"/>
    <x v="0"/>
    <x v="2"/>
    <s v="2.1 - REMUNERACIONES Y CONTRIBUCIONES"/>
    <s v="2.1.1 - REMUNERACIONES"/>
    <s v="N"/>
    <s v="00 - N/A"/>
    <s v="10 - FONDO GENERAL"/>
    <s v="(en blanco)"/>
    <s v="01 - DISTRITO NACIONAL"/>
    <n v="648450"/>
    <n v="1093950"/>
    <n v="648450"/>
    <n v="837375"/>
  </r>
  <r>
    <s v="2023"/>
    <x v="0"/>
    <x v="0"/>
    <x v="0"/>
    <x v="0"/>
    <s v="2 - Poder Ejecutivo"/>
    <s v="0205 - MINISTERIO DE HACIENDA"/>
    <s v="0008 - TESORERIA NACIONAL"/>
    <x v="0"/>
    <x v="0"/>
    <x v="2"/>
    <s v="2.1 - REMUNERACIONES Y CONTRIBUCIONES"/>
    <s v="2.1.1 - REMUNERACIONES"/>
    <s v="N"/>
    <s v="00 - N/A"/>
    <s v="10 - FONDO GENERAL"/>
    <s v="(en blanco)"/>
    <s v="01 - DISTRITO NACIONAL"/>
    <n v="5280749"/>
    <n v="3461085.48"/>
    <n v="5280749"/>
    <n v="2648287.9"/>
  </r>
  <r>
    <s v="2023"/>
    <x v="0"/>
    <x v="0"/>
    <x v="0"/>
    <x v="0"/>
    <s v="2 - Poder Ejecutivo"/>
    <s v="0205 - MINISTERIO DE HACIENDA"/>
    <s v="0008 - TESORERIA NACIONAL"/>
    <x v="0"/>
    <x v="0"/>
    <x v="2"/>
    <s v="2.1 - REMUNERACIONES Y CONTRIBUCIONES"/>
    <s v="2.1.1 - REMUNERACIONES"/>
    <s v="N"/>
    <s v="00 - N/A"/>
    <s v="10 - FONDO GENERAL"/>
    <s v="(en blanco)"/>
    <s v="01 - DISTRITO NACIONAL"/>
    <n v="16753916"/>
    <n v="51750"/>
    <n v="17180284.75"/>
    <n v="51750"/>
  </r>
  <r>
    <s v="2023"/>
    <x v="0"/>
    <x v="0"/>
    <x v="0"/>
    <x v="0"/>
    <s v="2 - Poder Ejecutivo"/>
    <s v="0205 - MINISTERIO DE HACIENDA"/>
    <s v="0008 - TESORERIA NACIONAL"/>
    <x v="0"/>
    <x v="0"/>
    <x v="2"/>
    <s v="2.1 - REMUNERACIONES Y CONTRIBUCIONES"/>
    <s v="2.1.1 - REMUNERACIONES"/>
    <s v="N"/>
    <s v="00 - N/A"/>
    <s v="10 - FONDO GENERAL"/>
    <s v="(en blanco)"/>
    <s v="01 - DISTRITO NACIONAL"/>
    <n v="2000000"/>
    <n v="204480"/>
    <n v="1880000"/>
    <n v="204480"/>
  </r>
  <r>
    <s v="2023"/>
    <x v="0"/>
    <x v="0"/>
    <x v="0"/>
    <x v="0"/>
    <s v="2 - Poder Ejecutivo"/>
    <s v="0205 - MINISTERIO DE HACIENDA"/>
    <s v="0008 - TESORERIA NACIONAL"/>
    <x v="0"/>
    <x v="0"/>
    <x v="2"/>
    <s v="2.1 - REMUNERACIONES Y CONTRIBUCIONES"/>
    <s v="2.1.1 - REMUNERACIONES"/>
    <s v="N"/>
    <s v="00 - N/A"/>
    <s v="10 - FONDO GENERAL"/>
    <s v="(en blanco)"/>
    <s v="01 - DISTRITO NACIONAL"/>
    <n v="2000000"/>
    <n v="943801.34"/>
    <n v="2000000"/>
    <n v="943801.34"/>
  </r>
  <r>
    <s v="2023"/>
    <x v="0"/>
    <x v="0"/>
    <x v="0"/>
    <x v="0"/>
    <s v="2 - Poder Ejecutivo"/>
    <s v="0205 - MINISTERIO DE HACIENDA"/>
    <s v="0008 - TESORERIA NACIONAL"/>
    <x v="0"/>
    <x v="0"/>
    <x v="2"/>
    <s v="2.1 - REMUNERACIONES Y CONTRIBUCIONES"/>
    <s v="2.1.1 - REMUNERACIONES"/>
    <s v="N"/>
    <s v="00 - N/A"/>
    <s v="70 - DONACION EXTERNA"/>
    <s v="(en blanco)"/>
    <s v="01 - DISTRITO NACIONAL"/>
    <n v="0"/>
    <n v="23500"/>
    <n v="1000000"/>
    <n v="23500"/>
  </r>
  <r>
    <s v="2023"/>
    <x v="0"/>
    <x v="0"/>
    <x v="0"/>
    <x v="0"/>
    <s v="2 - Poder Ejecutivo"/>
    <s v="0205 - MINISTERIO DE HACIENDA"/>
    <s v="0008 - TESORERIA NACIONAL"/>
    <x v="0"/>
    <x v="0"/>
    <x v="2"/>
    <s v="2.1 - REMUNERACIONES Y CONTRIBUCIONES"/>
    <s v="2.1.1 - REMUNERACIONES"/>
    <s v="N"/>
    <s v="00 - N/A"/>
    <s v="70 - DONACION EXTERNA"/>
    <s v="(en blanco)"/>
    <s v="01 - DISTRITO NACIONAL"/>
    <n v="0"/>
    <n v="4840000"/>
    <n v="5657344.0700000003"/>
    <n v="3915000"/>
  </r>
  <r>
    <s v="2023"/>
    <x v="0"/>
    <x v="0"/>
    <x v="0"/>
    <x v="0"/>
    <s v="2 - Poder Ejecutivo"/>
    <s v="0205 - MINISTERIO DE HACIENDA"/>
    <s v="0008 - TESORERIA NACIONAL"/>
    <x v="0"/>
    <x v="0"/>
    <x v="2"/>
    <s v="2.1 - REMUNERACIONES Y CONTRIBUCIONES"/>
    <s v="2.1.2 - SOBRESUELDOS"/>
    <s v="N"/>
    <s v="00 - N/A"/>
    <s v="10 - FONDO GENERAL"/>
    <s v="(en blanco)"/>
    <s v="01 - DISTRITO NACIONAL"/>
    <n v="6844379"/>
    <n v="0"/>
    <n v="6304419"/>
    <n v="0"/>
  </r>
  <r>
    <s v="2023"/>
    <x v="0"/>
    <x v="0"/>
    <x v="0"/>
    <x v="0"/>
    <s v="2 - Poder Ejecutivo"/>
    <s v="0205 - MINISTERIO DE HACIENDA"/>
    <s v="0008 - TESORERIA NACIONAL"/>
    <x v="0"/>
    <x v="0"/>
    <x v="2"/>
    <s v="2.1 - REMUNERACIONES Y CONTRIBUCIONES"/>
    <s v="2.1.2 - SOBRESUELDOS"/>
    <s v="N"/>
    <s v="00 - N/A"/>
    <s v="10 - FONDO GENERAL"/>
    <s v="(en blanco)"/>
    <s v="01 - DISTRITO NACIONAL"/>
    <n v="6491400"/>
    <n v="5391400"/>
    <n v="5391400"/>
    <n v="3738000"/>
  </r>
  <r>
    <s v="2023"/>
    <x v="0"/>
    <x v="0"/>
    <x v="0"/>
    <x v="0"/>
    <s v="2 - Poder Ejecutivo"/>
    <s v="0205 - MINISTERIO DE HACIENDA"/>
    <s v="0008 - TESORERIA NACIONAL"/>
    <x v="0"/>
    <x v="0"/>
    <x v="2"/>
    <s v="2.1 - REMUNERACIONES Y CONTRIBUCIONES"/>
    <s v="2.1.2 - SOBRESUELDOS"/>
    <s v="N"/>
    <s v="00 - N/A"/>
    <s v="10 - FONDO GENERAL"/>
    <s v="(en blanco)"/>
    <s v="01 - DISTRITO NACIONAL"/>
    <n v="15772903"/>
    <n v="10409770.07"/>
    <n v="11036412.960000001"/>
    <n v="10409770.07"/>
  </r>
  <r>
    <s v="2023"/>
    <x v="0"/>
    <x v="0"/>
    <x v="0"/>
    <x v="0"/>
    <s v="2 - Poder Ejecutivo"/>
    <s v="0205 - MINISTERIO DE HACIENDA"/>
    <s v="0008 - TESORERIA NACIONAL"/>
    <x v="0"/>
    <x v="0"/>
    <x v="2"/>
    <s v="2.1 - REMUNERACIONES Y CONTRIBUCIONES"/>
    <s v="2.1.2 - SOBRESUELDOS"/>
    <s v="N"/>
    <s v="00 - N/A"/>
    <s v="10 - FONDO GENERAL"/>
    <s v="(en blanco)"/>
    <s v="01 - DISTRITO NACIONAL"/>
    <n v="0"/>
    <n v="5308667.71"/>
    <n v="5332858.79"/>
    <n v="5308667.71"/>
  </r>
  <r>
    <s v="2023"/>
    <x v="0"/>
    <x v="0"/>
    <x v="0"/>
    <x v="0"/>
    <s v="2 - Poder Ejecutivo"/>
    <s v="0205 - MINISTERIO DE HACIENDA"/>
    <s v="0008 - TESORERIA NACIONAL"/>
    <x v="0"/>
    <x v="0"/>
    <x v="2"/>
    <s v="2.1 - REMUNERACIONES Y CONTRIBUCIONES"/>
    <s v="2.1.2 - SOBRESUELDOS"/>
    <s v="N"/>
    <s v="00 - N/A"/>
    <s v="10 - FONDO GENERAL"/>
    <s v="(en blanco)"/>
    <s v="01 - DISTRITO NACIONAL"/>
    <n v="15772903"/>
    <n v="15064634.65"/>
    <n v="16199271.75"/>
    <n v="15064634.649999999"/>
  </r>
  <r>
    <s v="2023"/>
    <x v="0"/>
    <x v="0"/>
    <x v="0"/>
    <x v="0"/>
    <s v="2 - Poder Ejecutivo"/>
    <s v="0205 - MINISTERIO DE HACIENDA"/>
    <s v="0008 - TESORERIA NACIONAL"/>
    <x v="0"/>
    <x v="0"/>
    <x v="2"/>
    <s v="2.1 - REMUNERACIONES Y CONTRIBUCIONES"/>
    <s v="2.1.2 - SOBRESUELDOS"/>
    <s v="N"/>
    <s v="00 - N/A"/>
    <s v="10 - FONDO GENERAL"/>
    <s v="(en blanco)"/>
    <s v="01 - DISTRITO NACIONAL"/>
    <n v="42784630"/>
    <n v="0"/>
    <n v="39133074.229999997"/>
    <n v="0"/>
  </r>
  <r>
    <s v="2023"/>
    <x v="0"/>
    <x v="0"/>
    <x v="0"/>
    <x v="0"/>
    <s v="2 - Poder Ejecutivo"/>
    <s v="0205 - MINISTERIO DE HACIENDA"/>
    <s v="0008 - TESORERIA NACIONAL"/>
    <x v="0"/>
    <x v="0"/>
    <x v="2"/>
    <s v="2.1 - REMUNERACIONES Y CONTRIBUCIONES"/>
    <s v="2.1.3 - DIETAS Y GASTOS DE REPRESENTACIÓN"/>
    <s v="N"/>
    <s v="00 - N/A"/>
    <s v="10 - FONDO GENERAL"/>
    <s v="(en blanco)"/>
    <s v="01 - DISTRITO NACIONAL"/>
    <n v="200000"/>
    <n v="0"/>
    <n v="200000"/>
    <n v="0"/>
  </r>
  <r>
    <s v="2023"/>
    <x v="0"/>
    <x v="0"/>
    <x v="0"/>
    <x v="0"/>
    <s v="2 - Poder Ejecutivo"/>
    <s v="0205 - MINISTERIO DE HACIENDA"/>
    <s v="0008 - TESORERIA NACIONAL"/>
    <x v="0"/>
    <x v="0"/>
    <x v="2"/>
    <s v="2.1 - REMUNERACIONES Y CONTRIBUCIONES"/>
    <s v="2.1.4 - GRATIFICACIONES Y BONIFICACIONES"/>
    <s v="N"/>
    <s v="00 - N/A"/>
    <s v="10 - FONDO GENERAL"/>
    <s v="(en blanco)"/>
    <s v="01 - DISTRITO NACIONAL"/>
    <n v="6000000"/>
    <n v="5439585.8600000003"/>
    <n v="6000000"/>
    <n v="5439585.8600000003"/>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3395904"/>
    <n v="13836510.390000001"/>
    <n v="13728242.439999999"/>
    <n v="11110856.23"/>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3813449"/>
    <n v="14013938.280000001"/>
    <n v="14176715.279999999"/>
    <n v="11330090.510000009"/>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674606"/>
    <n v="1721782.67"/>
    <n v="1704985.8"/>
    <n v="1443633.9399999995"/>
  </r>
  <r>
    <s v="2023"/>
    <x v="0"/>
    <x v="0"/>
    <x v="0"/>
    <x v="0"/>
    <s v="2 - Poder Ejecutivo"/>
    <s v="0205 - MINISTERIO DE HACIENDA"/>
    <s v="0008 - TESORERIA NACIONAL"/>
    <x v="0"/>
    <x v="0"/>
    <x v="2"/>
    <s v="2.2 - CONTRATACIÓN DE SERVICIOS"/>
    <s v="2.2.1 - SERVICIOS BÁSICOS"/>
    <s v="N"/>
    <s v="00 - N/A"/>
    <s v="10 - FONDO GENERAL"/>
    <s v="(en blanco)"/>
    <s v="01 - DISTRITO NACIONAL"/>
    <n v="6502911"/>
    <n v="4777073.28"/>
    <n v="6502911"/>
    <n v="4206232.53"/>
  </r>
  <r>
    <s v="2023"/>
    <x v="0"/>
    <x v="0"/>
    <x v="0"/>
    <x v="0"/>
    <s v="2 - Poder Ejecutivo"/>
    <s v="0205 - MINISTERIO DE HACIENDA"/>
    <s v="0008 - TESORERIA NACIONAL"/>
    <x v="0"/>
    <x v="0"/>
    <x v="2"/>
    <s v="2.2 - CONTRATACIÓN DE SERVICIOS"/>
    <s v="2.2.1 - SERVICIOS BÁSICOS"/>
    <s v="N"/>
    <s v="00 - N/A"/>
    <s v="10 - FONDO GENERAL"/>
    <s v="(en blanco)"/>
    <s v="01 - DISTRITO NACIONAL"/>
    <n v="3452603"/>
    <n v="3368392.44"/>
    <n v="3452603"/>
    <n v="2526294.3300000005"/>
  </r>
  <r>
    <s v="2023"/>
    <x v="0"/>
    <x v="0"/>
    <x v="0"/>
    <x v="0"/>
    <s v="2 - Poder Ejecutivo"/>
    <s v="0205 - MINISTERIO DE HACIENDA"/>
    <s v="0008 - TESORERIA NACIONAL"/>
    <x v="0"/>
    <x v="0"/>
    <x v="2"/>
    <s v="2.2 - CONTRATACIÓN DE SERVICIOS"/>
    <s v="2.2.1 - SERVICIOS BÁSICOS"/>
    <s v="N"/>
    <s v="00 - N/A"/>
    <s v="10 - FONDO GENERAL"/>
    <s v="(en blanco)"/>
    <s v="01 - DISTRITO NACIONAL"/>
    <n v="4433213"/>
    <n v="2753095.92"/>
    <n v="4433213"/>
    <n v="2170251.16"/>
  </r>
  <r>
    <s v="2023"/>
    <x v="0"/>
    <x v="0"/>
    <x v="0"/>
    <x v="0"/>
    <s v="2 - Poder Ejecutivo"/>
    <s v="0205 - MINISTERIO DE HACIENDA"/>
    <s v="0008 - TESORERIA NACIONAL"/>
    <x v="0"/>
    <x v="0"/>
    <x v="2"/>
    <s v="2.2 - CONTRATACIÓN DE SERVICIOS"/>
    <s v="2.2.1 - SERVICIOS BÁSICOS"/>
    <s v="N"/>
    <s v="00 - N/A"/>
    <s v="10 - FONDO GENERAL"/>
    <s v="(en blanco)"/>
    <s v="01 - DISTRITO NACIONAL"/>
    <n v="61500"/>
    <n v="0"/>
    <n v="61500"/>
    <n v="0"/>
  </r>
  <r>
    <s v="2023"/>
    <x v="0"/>
    <x v="0"/>
    <x v="0"/>
    <x v="0"/>
    <s v="2 - Poder Ejecutivo"/>
    <s v="0205 - MINISTERIO DE HACIENDA"/>
    <s v="0008 - TESORERIA NACIONAL"/>
    <x v="0"/>
    <x v="0"/>
    <x v="2"/>
    <s v="2.2 - CONTRATACIÓN DE SERVICIOS"/>
    <s v="2.2.1 - SERVICIOS BÁSICOS"/>
    <s v="N"/>
    <s v="00 - N/A"/>
    <s v="10 - FONDO GENERAL"/>
    <s v="(en blanco)"/>
    <s v="01 - DISTRITO NACIONAL"/>
    <n v="91845"/>
    <n v="0"/>
    <n v="91845"/>
    <n v="0"/>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480000"/>
    <n v="4998000.01"/>
    <n v="5280000"/>
    <n v="82500"/>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200000"/>
    <n v="0"/>
    <n v="200000"/>
    <n v="0"/>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760000"/>
    <n v="0"/>
    <n v="9400"/>
    <n v="0"/>
  </r>
  <r>
    <s v="2023"/>
    <x v="0"/>
    <x v="0"/>
    <x v="0"/>
    <x v="0"/>
    <s v="2 - Poder Ejecutivo"/>
    <s v="0205 - MINISTERIO DE HACIENDA"/>
    <s v="0008 - TESORERIA NACIONAL"/>
    <x v="0"/>
    <x v="0"/>
    <x v="2"/>
    <s v="2.2 - CONTRATACIÓN DE SERVICIOS"/>
    <s v="2.2.3 - VIÁTICOS"/>
    <s v="N"/>
    <s v="00 - N/A"/>
    <s v="10 - FONDO GENERAL"/>
    <s v="(en blanco)"/>
    <s v="01 - DISTRITO NACIONAL"/>
    <n v="640000"/>
    <n v="0"/>
    <n v="40000"/>
    <n v="0"/>
  </r>
  <r>
    <s v="2023"/>
    <x v="0"/>
    <x v="0"/>
    <x v="0"/>
    <x v="0"/>
    <s v="2 - Poder Ejecutivo"/>
    <s v="0205 - MINISTERIO DE HACIENDA"/>
    <s v="0008 - TESORERIA NACIONAL"/>
    <x v="0"/>
    <x v="0"/>
    <x v="2"/>
    <s v="2.2 - CONTRATACIÓN DE SERVICIOS"/>
    <s v="2.2.3 - VIÁTICOS"/>
    <s v="N"/>
    <s v="00 - N/A"/>
    <s v="10 - FONDO GENERAL"/>
    <s v="(en blanco)"/>
    <s v="01 - DISTRITO NACIONAL"/>
    <n v="1000000"/>
    <n v="321077.40000000002"/>
    <n v="339088"/>
    <n v="321077.40000000002"/>
  </r>
  <r>
    <s v="2023"/>
    <x v="0"/>
    <x v="0"/>
    <x v="0"/>
    <x v="0"/>
    <s v="2 - Poder Ejecutivo"/>
    <s v="0205 - MINISTERIO DE HACIENDA"/>
    <s v="0008 - TESORERIA NACIONAL"/>
    <x v="0"/>
    <x v="0"/>
    <x v="2"/>
    <s v="2.2 - CONTRATACIÓN DE SERVICIOS"/>
    <s v="2.2.4 - TRANSPORTE Y ALMACENAJE"/>
    <s v="N"/>
    <s v="00 - N/A"/>
    <s v="10 - FONDO GENERAL"/>
    <s v="(en blanco)"/>
    <s v="01 - DISTRITO NACIONAL"/>
    <n v="1000000"/>
    <n v="0"/>
    <n v="55000"/>
    <n v="0"/>
  </r>
  <r>
    <s v="2023"/>
    <x v="0"/>
    <x v="0"/>
    <x v="0"/>
    <x v="0"/>
    <s v="2 - Poder Ejecutivo"/>
    <s v="0205 - MINISTERIO DE HACIENDA"/>
    <s v="0008 - TESORERIA NACIONAL"/>
    <x v="0"/>
    <x v="0"/>
    <x v="2"/>
    <s v="2.2 - CONTRATACIÓN DE SERVICIOS"/>
    <s v="2.2.4 - TRANSPORTE Y ALMACENAJE"/>
    <s v="N"/>
    <s v="00 - N/A"/>
    <s v="10 - FONDO GENERAL"/>
    <s v="(en blanco)"/>
    <s v="01 - DISTRITO NACIONAL"/>
    <n v="50000"/>
    <n v="10620"/>
    <n v="50000"/>
    <n v="0"/>
  </r>
  <r>
    <s v="2023"/>
    <x v="0"/>
    <x v="0"/>
    <x v="0"/>
    <x v="0"/>
    <s v="2 - Poder Ejecutivo"/>
    <s v="0205 - MINISTERIO DE HACIENDA"/>
    <s v="0008 - TESORERIA NACIONAL"/>
    <x v="0"/>
    <x v="0"/>
    <x v="2"/>
    <s v="2.2 - CONTRATACIÓN DE SERVICIOS"/>
    <s v="2.2.4 - TRANSPORTE Y ALMACENAJE"/>
    <s v="N"/>
    <s v="00 - N/A"/>
    <s v="10 - FONDO GENERAL"/>
    <s v="(en blanco)"/>
    <s v="01 - DISTRITO NACIONAL"/>
    <n v="900000"/>
    <n v="1013994.72"/>
    <n v="900000"/>
    <n v="628277.77"/>
  </r>
  <r>
    <s v="2023"/>
    <x v="0"/>
    <x v="0"/>
    <x v="0"/>
    <x v="0"/>
    <s v="2 - Poder Ejecutivo"/>
    <s v="0205 - MINISTERIO DE HACIENDA"/>
    <s v="0008 - TESORERIA NACIONAL"/>
    <x v="0"/>
    <x v="0"/>
    <x v="2"/>
    <s v="2.2 - CONTRATACIÓN DE SERVICIOS"/>
    <s v="2.2.4 - TRANSPORTE Y ALMACENAJE"/>
    <s v="N"/>
    <s v="00 - N/A"/>
    <s v="10 - FONDO GENERAL"/>
    <s v="(en blanco)"/>
    <s v="01 - DISTRITO NACIONAL"/>
    <n v="50000"/>
    <n v="0"/>
    <n v="50000"/>
    <n v="0"/>
  </r>
  <r>
    <s v="2023"/>
    <x v="0"/>
    <x v="0"/>
    <x v="0"/>
    <x v="0"/>
    <s v="2 - Poder Ejecutivo"/>
    <s v="0205 - MINISTERIO DE HACIENDA"/>
    <s v="0008 - TESORERIA NACIONAL"/>
    <x v="0"/>
    <x v="0"/>
    <x v="2"/>
    <s v="2.2 - CONTRATACIÓN DE SERVICIOS"/>
    <s v="2.2.5 - ALQUILERES Y RENTAS"/>
    <s v="N"/>
    <s v="00 - N/A"/>
    <s v="10 - FONDO GENERAL"/>
    <s v="(en blanco)"/>
    <s v="01 - DISTRITO NACIONAL"/>
    <n v="2909160"/>
    <n v="2635400"/>
    <n v="2909160"/>
    <n v="1911000"/>
  </r>
  <r>
    <s v="2023"/>
    <x v="0"/>
    <x v="0"/>
    <x v="0"/>
    <x v="0"/>
    <s v="2 - Poder Ejecutivo"/>
    <s v="0205 - MINISTERIO DE HACIENDA"/>
    <s v="0008 - TESORERIA NACIONAL"/>
    <x v="0"/>
    <x v="0"/>
    <x v="2"/>
    <s v="2.2 - CONTRATACIÓN DE SERVICIOS"/>
    <s v="2.2.5 - ALQUILERES Y RENTAS"/>
    <s v="N"/>
    <s v="00 - N/A"/>
    <s v="10 - FONDO GENERAL"/>
    <s v="(en blanco)"/>
    <s v="01 - DISTRITO NACIONAL"/>
    <n v="50000"/>
    <n v="0"/>
    <n v="50000"/>
    <n v="0"/>
  </r>
  <r>
    <s v="2023"/>
    <x v="0"/>
    <x v="0"/>
    <x v="0"/>
    <x v="0"/>
    <s v="2 - Poder Ejecutivo"/>
    <s v="0205 - MINISTERIO DE HACIENDA"/>
    <s v="0008 - TESORERIA NACIONAL"/>
    <x v="0"/>
    <x v="0"/>
    <x v="2"/>
    <s v="2.2 - CONTRATACIÓN DE SERVICIOS"/>
    <s v="2.2.5 - ALQUILERES Y RENTAS"/>
    <s v="N"/>
    <s v="00 - N/A"/>
    <s v="10 - FONDO GENERAL"/>
    <s v="(en blanco)"/>
    <s v="01 - DISTRITO NACIONAL"/>
    <n v="300000"/>
    <n v="0"/>
    <n v="300000"/>
    <n v="0"/>
  </r>
  <r>
    <s v="2023"/>
    <x v="0"/>
    <x v="0"/>
    <x v="0"/>
    <x v="0"/>
    <s v="2 - Poder Ejecutivo"/>
    <s v="0205 - MINISTERIO DE HACIENDA"/>
    <s v="0008 - TESORERIA NACIONAL"/>
    <x v="0"/>
    <x v="0"/>
    <x v="2"/>
    <s v="2.2 - CONTRATACIÓN DE SERVICIOS"/>
    <s v="2.2.5 - ALQUILERES Y RENTAS"/>
    <s v="N"/>
    <s v="00 - N/A"/>
    <s v="10 - FONDO GENERAL"/>
    <s v="(en blanco)"/>
    <s v="01 - DISTRITO NACIONAL"/>
    <n v="300000"/>
    <n v="190820.15"/>
    <n v="300000"/>
    <n v="183740.15000000002"/>
  </r>
  <r>
    <s v="2023"/>
    <x v="0"/>
    <x v="0"/>
    <x v="0"/>
    <x v="0"/>
    <s v="2 - Poder Ejecutivo"/>
    <s v="0205 - MINISTERIO DE HACIENDA"/>
    <s v="0008 - TESORERIA NACIONAL"/>
    <x v="0"/>
    <x v="0"/>
    <x v="2"/>
    <s v="2.2 - CONTRATACIÓN DE SERVICIOS"/>
    <s v="2.2.5 - ALQUILERES Y RENTAS"/>
    <s v="N"/>
    <s v="00 - N/A"/>
    <s v="10 - FONDO GENERAL"/>
    <s v="(en blanco)"/>
    <s v="01 - DISTRITO NACIONAL"/>
    <n v="3458000"/>
    <n v="521984.26"/>
    <n v="958000"/>
    <n v="521984.26"/>
  </r>
  <r>
    <s v="2023"/>
    <x v="0"/>
    <x v="0"/>
    <x v="0"/>
    <x v="0"/>
    <s v="2 - Poder Ejecutivo"/>
    <s v="0205 - MINISTERIO DE HACIENDA"/>
    <s v="0008 - TESORERIA NACIONAL"/>
    <x v="0"/>
    <x v="0"/>
    <x v="2"/>
    <s v="2.2 - CONTRATACIÓN DE SERVICIOS"/>
    <s v="2.2.5 - ALQUILERES Y RENTAS"/>
    <s v="N"/>
    <s v="00 - N/A"/>
    <s v="70 - DONACION EXTERNA"/>
    <s v="(en blanco)"/>
    <s v="01 - DISTRITO NACIONAL"/>
    <n v="0"/>
    <n v="3969010.45"/>
    <n v="4219510.45"/>
    <n v="3969010.45"/>
  </r>
  <r>
    <s v="2023"/>
    <x v="0"/>
    <x v="0"/>
    <x v="0"/>
    <x v="0"/>
    <s v="2 - Poder Ejecutivo"/>
    <s v="0205 - MINISTERIO DE HACIENDA"/>
    <s v="0008 - TESORERIA NACIONAL"/>
    <x v="0"/>
    <x v="0"/>
    <x v="2"/>
    <s v="2.2 - CONTRATACIÓN DE SERVICIOS"/>
    <s v="2.2.6 - SEGUROS"/>
    <s v="N"/>
    <s v="00 - N/A"/>
    <s v="10 - FONDO GENERAL"/>
    <s v="(en blanco)"/>
    <s v="01 - DISTRITO NACIONAL"/>
    <n v="3500000"/>
    <n v="4160565.4300000006"/>
    <n v="4600000"/>
    <n v="4160565.43"/>
  </r>
  <r>
    <s v="2023"/>
    <x v="0"/>
    <x v="0"/>
    <x v="0"/>
    <x v="0"/>
    <s v="2 - Poder Ejecutivo"/>
    <s v="0205 - MINISTERIO DE HACIENDA"/>
    <s v="0008 - TESORERIA NACIONAL"/>
    <x v="0"/>
    <x v="0"/>
    <x v="2"/>
    <s v="2.2 - CONTRATACIÓN DE SERVICIOS"/>
    <s v="2.2.6 - SEGUROS"/>
    <s v="N"/>
    <s v="00 - N/A"/>
    <s v="10 - FONDO GENERAL"/>
    <s v="(en blanco)"/>
    <s v="01 - DISTRITO NACIONAL"/>
    <n v="8981478"/>
    <n v="8916521.9000000004"/>
    <n v="9831478"/>
    <n v="8453425.7200000007"/>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2000000"/>
    <n v="4564274.8899999997"/>
    <n v="4500000"/>
    <n v="4564274.2699999996"/>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100000"/>
    <n v="121245"/>
    <n v="100000"/>
    <n v="121245"/>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2300000"/>
    <n v="261842"/>
    <n v="300000"/>
    <n v="261842"/>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80000"/>
    <n v="0"/>
    <n v="8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180160.04"/>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3600000"/>
    <n v="3091711.83"/>
    <n v="3250000"/>
    <n v="1777571.0899999999"/>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0"/>
    <n v="59998.28"/>
    <n v="65000"/>
    <n v="59998.28"/>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720000"/>
    <n v="639889.80999999994"/>
    <n v="720000"/>
    <n v="563528.47"/>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
    <n v="0"/>
    <n v="4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
    <n v="0"/>
    <n v="4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0"/>
    <n v="270000"/>
    <n v="360000"/>
    <n v="1347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280368"/>
    <n v="212400"/>
    <n v="495368"/>
    <n v="885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300000"/>
    <n v="280011.81999999995"/>
    <n v="300000"/>
    <n v="280011.81999999995"/>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7139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00"/>
    <n v="216766"/>
    <n v="400000"/>
    <n v="216766"/>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20000"/>
    <n v="0"/>
    <n v="12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0"/>
    <n v="253100.01"/>
    <n v="185000"/>
    <n v="2531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500000"/>
    <n v="671420"/>
    <n v="500000"/>
    <n v="67142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2200000"/>
    <n v="1860281.25"/>
    <n v="2200000"/>
    <n v="134252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5000000"/>
    <n v="99120"/>
    <n v="298064"/>
    <n v="9912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7110000"/>
    <n v="3752086.71"/>
    <n v="3040000"/>
    <n v="3019218.92"/>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0"/>
    <n v="0"/>
    <n v="40000"/>
    <n v="0"/>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3212760.04"/>
    <n v="1000"/>
    <n v="642552.01"/>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1829722.24"/>
    <n v="5908216.0700000003"/>
    <n v="774826.4"/>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100000"/>
    <n v="0"/>
    <n v="930000"/>
    <n v="0"/>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1040000"/>
    <n v="14928479.300000001"/>
    <n v="14540000"/>
    <n v="10949054.580000002"/>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600000"/>
    <n v="1929559.8"/>
    <n v="2500000"/>
    <n v="1302085.9000000001"/>
  </r>
  <r>
    <s v="2023"/>
    <x v="0"/>
    <x v="0"/>
    <x v="0"/>
    <x v="0"/>
    <s v="2 - Poder Ejecutivo"/>
    <s v="0205 - MINISTERIO DE HACIENDA"/>
    <s v="0008 - TESORERIA NACIONAL"/>
    <x v="0"/>
    <x v="0"/>
    <x v="2"/>
    <s v="2.2 - CONTRATACIÓN DE SERVICIOS"/>
    <s v="2.2.9 - OTRAS CONTRATACIONES DE SERVICIOS"/>
    <s v="N"/>
    <s v="00 - N/A"/>
    <s v="70 - DONACION EXTERNA"/>
    <s v="(en blanco)"/>
    <s v="01 - DISTRITO NACIONAL"/>
    <n v="0"/>
    <n v="2601569.6"/>
    <n v="2700000"/>
    <n v="0"/>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1000000"/>
    <n v="1138950.71"/>
    <n v="994300"/>
    <n v="840416.63"/>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620000"/>
    <n v="183055"/>
    <n v="599574"/>
    <n v="183055"/>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4000"/>
    <n v="0"/>
    <n v="4000"/>
    <n v="0"/>
  </r>
  <r>
    <s v="2023"/>
    <x v="0"/>
    <x v="0"/>
    <x v="0"/>
    <x v="0"/>
    <s v="2 - Poder Ejecutivo"/>
    <s v="0205 - MINISTERIO DE HACIENDA"/>
    <s v="0008 - TESORERIA NACIONAL"/>
    <x v="0"/>
    <x v="0"/>
    <x v="2"/>
    <s v="2.3 - MATERIALES Y SUMINISTROS"/>
    <s v="2.3.2 - TEXTILES Y VESTUARIOS"/>
    <s v="N"/>
    <s v="00 - N/A"/>
    <s v="10 - FONDO GENERAL"/>
    <s v="(en blanco)"/>
    <s v="01 - DISTRITO NACIONAL"/>
    <n v="280000"/>
    <n v="326945.96999999997"/>
    <n v="280000"/>
    <n v="326945.97000000003"/>
  </r>
  <r>
    <s v="2023"/>
    <x v="0"/>
    <x v="0"/>
    <x v="0"/>
    <x v="0"/>
    <s v="2 - Poder Ejecutivo"/>
    <s v="0205 - MINISTERIO DE HACIENDA"/>
    <s v="0008 - TESORERIA NACIONAL"/>
    <x v="0"/>
    <x v="0"/>
    <x v="2"/>
    <s v="2.3 - MATERIALES Y SUMINISTROS"/>
    <s v="2.3.2 - TEXTILES Y VESTUARIOS"/>
    <s v="N"/>
    <s v="00 - N/A"/>
    <s v="10 - FONDO GENERAL"/>
    <s v="(en blanco)"/>
    <s v="01 - DISTRITO NACIONAL"/>
    <n v="600000"/>
    <n v="0"/>
    <n v="100000"/>
    <n v="0"/>
  </r>
  <r>
    <s v="2023"/>
    <x v="0"/>
    <x v="0"/>
    <x v="0"/>
    <x v="0"/>
    <s v="2 - Poder Ejecutivo"/>
    <s v="0205 - MINISTERIO DE HACIENDA"/>
    <s v="0008 - TESORERIA NACIONAL"/>
    <x v="0"/>
    <x v="0"/>
    <x v="2"/>
    <s v="2.3 - MATERIALES Y SUMINISTROS"/>
    <s v="2.3.2 - TEXTILES Y VESTUARIOS"/>
    <s v="N"/>
    <s v="00 - N/A"/>
    <s v="10 - FONDO GENERAL"/>
    <s v="(en blanco)"/>
    <s v="01 - DISTRITO NACIONAL"/>
    <n v="50000"/>
    <n v="0"/>
    <n v="25000"/>
    <n v="0"/>
  </r>
  <r>
    <s v="2023"/>
    <x v="0"/>
    <x v="0"/>
    <x v="0"/>
    <x v="0"/>
    <s v="2 - Poder Ejecutivo"/>
    <s v="0205 - MINISTERIO DE HACIENDA"/>
    <s v="0008 - TESORERIA NACIONAL"/>
    <x v="0"/>
    <x v="0"/>
    <x v="2"/>
    <s v="2.3 - MATERIALES Y SUMINISTROS"/>
    <s v="2.3.3 - PAPEL, CARTÓN E IMPRESOS"/>
    <s v="N"/>
    <s v="00 - N/A"/>
    <s v="10 - FONDO GENERAL"/>
    <s v="(en blanco)"/>
    <s v="01 - DISTRITO NACIONAL"/>
    <n v="400000"/>
    <n v="342624.8"/>
    <n v="400000"/>
    <n v="342624.8"/>
  </r>
  <r>
    <s v="2023"/>
    <x v="0"/>
    <x v="0"/>
    <x v="0"/>
    <x v="0"/>
    <s v="2 - Poder Ejecutivo"/>
    <s v="0205 - MINISTERIO DE HACIENDA"/>
    <s v="0008 - TESORERIA NACIONAL"/>
    <x v="0"/>
    <x v="0"/>
    <x v="2"/>
    <s v="2.3 - MATERIALES Y SUMINISTROS"/>
    <s v="2.3.3 - PAPEL, CARTÓN E IMPRESOS"/>
    <s v="N"/>
    <s v="00 - N/A"/>
    <s v="10 - FONDO GENERAL"/>
    <s v="(en blanco)"/>
    <s v="01 - DISTRITO NACIONAL"/>
    <n v="240000"/>
    <n v="305809.57"/>
    <n v="240000"/>
    <n v="210819.57"/>
  </r>
  <r>
    <s v="2023"/>
    <x v="0"/>
    <x v="0"/>
    <x v="0"/>
    <x v="0"/>
    <s v="2 - Poder Ejecutivo"/>
    <s v="0205 - MINISTERIO DE HACIENDA"/>
    <s v="0008 - TESORERIA NACIONAL"/>
    <x v="0"/>
    <x v="0"/>
    <x v="2"/>
    <s v="2.3 - MATERIALES Y SUMINISTROS"/>
    <s v="2.3.3 - PAPEL, CARTÓN E IMPRESOS"/>
    <s v="N"/>
    <s v="00 - N/A"/>
    <s v="10 - FONDO GENERAL"/>
    <s v="(en blanco)"/>
    <s v="01 - DISTRITO NACIONAL"/>
    <n v="333000"/>
    <n v="33775.32"/>
    <n v="873000"/>
    <n v="33775.32"/>
  </r>
  <r>
    <s v="2023"/>
    <x v="0"/>
    <x v="0"/>
    <x v="0"/>
    <x v="0"/>
    <s v="2 - Poder Ejecutivo"/>
    <s v="0205 - MINISTERIO DE HACIENDA"/>
    <s v="0008 - TESORERIA NACIONAL"/>
    <x v="0"/>
    <x v="0"/>
    <x v="2"/>
    <s v="2.3 - MATERIALES Y SUMINISTROS"/>
    <s v="2.3.3 - PAPEL, CARTÓN E IMPRESOS"/>
    <s v="N"/>
    <s v="00 - N/A"/>
    <s v="10 - FONDO GENERAL"/>
    <s v="(en blanco)"/>
    <s v="01 - DISTRITO NACIONAL"/>
    <n v="8000"/>
    <n v="77482"/>
    <n v="8000"/>
    <n v="77482"/>
  </r>
  <r>
    <s v="2023"/>
    <x v="0"/>
    <x v="0"/>
    <x v="0"/>
    <x v="0"/>
    <s v="2 - Poder Ejecutivo"/>
    <s v="0205 - MINISTERIO DE HACIENDA"/>
    <s v="0008 - TESORERIA NACIONAL"/>
    <x v="0"/>
    <x v="0"/>
    <x v="2"/>
    <s v="2.3 - MATERIALES Y SUMINISTROS"/>
    <s v="2.3.3 - PAPEL, CARTÓN E IMPRESOS"/>
    <s v="N"/>
    <s v="00 - N/A"/>
    <s v="10 - FONDO GENERAL"/>
    <s v="(en blanco)"/>
    <s v="01 - DISTRITO NACIONAL"/>
    <n v="12000"/>
    <n v="0"/>
    <n v="12000"/>
    <n v="0"/>
  </r>
  <r>
    <s v="2023"/>
    <x v="0"/>
    <x v="0"/>
    <x v="0"/>
    <x v="0"/>
    <s v="2 - Poder Ejecutivo"/>
    <s v="0205 - MINISTERIO DE HACIENDA"/>
    <s v="0008 - TESORERIA NACIONAL"/>
    <x v="0"/>
    <x v="0"/>
    <x v="2"/>
    <s v="2.3 - MATERIALES Y SUMINISTROS"/>
    <s v="2.3.3 - PAPEL, CARTÓN E IMPRESOS"/>
    <s v="N"/>
    <s v="00 - N/A"/>
    <s v="10 - FONDO GENERAL"/>
    <s v="(en blanco)"/>
    <s v="01 - DISTRITO NACIONAL"/>
    <n v="48000000"/>
    <n v="34670900"/>
    <n v="46100000"/>
    <n v="27544900"/>
  </r>
  <r>
    <s v="2023"/>
    <x v="0"/>
    <x v="0"/>
    <x v="0"/>
    <x v="0"/>
    <s v="2 - Poder Ejecutivo"/>
    <s v="0205 - MINISTERIO DE HACIENDA"/>
    <s v="0008 - TESORERIA NACIONAL"/>
    <x v="0"/>
    <x v="0"/>
    <x v="2"/>
    <s v="2.3 - MATERIALES Y SUMINISTROS"/>
    <s v="2.3.4 - PRODUCTOS FARMACÉUTICOS"/>
    <s v="N"/>
    <s v="00 - N/A"/>
    <s v="10 - FONDO GENERAL"/>
    <s v="(en blanco)"/>
    <s v="01 - DISTRITO NACIONAL"/>
    <n v="100000"/>
    <n v="42209"/>
    <n v="250000"/>
    <n v="40698.6"/>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0"/>
    <n v="2000"/>
    <n v="0"/>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0"/>
    <n v="2000"/>
    <n v="0"/>
  </r>
  <r>
    <s v="2023"/>
    <x v="0"/>
    <x v="0"/>
    <x v="0"/>
    <x v="0"/>
    <s v="2 - Poder Ejecutivo"/>
    <s v="0205 - MINISTERIO DE HACIENDA"/>
    <s v="0008 - TESORERIA NACIONAL"/>
    <x v="0"/>
    <x v="0"/>
    <x v="2"/>
    <s v="2.3 - MATERIALES Y SUMINISTROS"/>
    <s v="2.3.5 - CUERO, CAUCHO Y PLÁSTICO"/>
    <s v="N"/>
    <s v="00 - N/A"/>
    <s v="10 - FONDO GENERAL"/>
    <s v="(en blanco)"/>
    <s v="01 - DISTRITO NACIONAL"/>
    <n v="300000"/>
    <n v="402885.94"/>
    <n v="537504.86"/>
    <n v="179199.24"/>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3245"/>
    <n v="2000"/>
    <n v="3245"/>
  </r>
  <r>
    <s v="2023"/>
    <x v="0"/>
    <x v="0"/>
    <x v="0"/>
    <x v="0"/>
    <s v="2 - Poder Ejecutivo"/>
    <s v="0205 - MINISTERIO DE HACIENDA"/>
    <s v="0008 - TESORERIA NACIONAL"/>
    <x v="0"/>
    <x v="0"/>
    <x v="2"/>
    <s v="2.3 - MATERIALES Y SUMINISTROS"/>
    <s v="2.3.5 - CUERO, CAUCHO Y PLÁSTICO"/>
    <s v="N"/>
    <s v="00 - N/A"/>
    <s v="10 - FONDO GENERAL"/>
    <s v="(en blanco)"/>
    <s v="01 - DISTRITO NACIONAL"/>
    <n v="100000"/>
    <n v="503358.96"/>
    <n v="622495.14"/>
    <n v="503358.96"/>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1000"/>
    <n v="0"/>
    <n v="1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0"/>
    <n v="109610.2"/>
    <n v="115000"/>
    <n v="109610.2"/>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480000"/>
    <n v="0"/>
    <n v="3239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28000"/>
    <n v="39294"/>
    <n v="28000"/>
    <n v="39294"/>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60000"/>
    <n v="7466.27"/>
    <n v="60000"/>
    <n v="7466.27"/>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8000"/>
    <n v="14361.1"/>
    <n v="8000"/>
    <n v="661.06"/>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0"/>
    <n v="3026.04"/>
    <n v="1100"/>
    <n v="3026.04"/>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2659980"/>
    <n v="3500000"/>
    <n v="3500213"/>
    <n v="210000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2659980"/>
    <n v="3700000"/>
    <n v="3500213"/>
    <n v="2159775"/>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120000"/>
    <n v="37494.42"/>
    <n v="220000"/>
    <n v="37494.42"/>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120000"/>
    <n v="79225.2"/>
    <n v="120000"/>
    <n v="79225.2"/>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0"/>
    <n v="13876.8"/>
    <n v="80000"/>
    <n v="13876.8"/>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
    <n v="13737.369999999999"/>
    <n v="8000"/>
    <n v="13737.369999999999"/>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4000"/>
    <n v="1770"/>
    <n v="4000"/>
    <n v="177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00"/>
    <n v="123219.68"/>
    <n v="140000"/>
    <n v="123219.67"/>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60000"/>
    <n v="25488.77"/>
    <n v="60000"/>
    <n v="25488.77"/>
  </r>
  <r>
    <s v="2023"/>
    <x v="0"/>
    <x v="0"/>
    <x v="0"/>
    <x v="0"/>
    <s v="2 - Poder Ejecutivo"/>
    <s v="0205 - MINISTERIO DE HACIENDA"/>
    <s v="0008 - TESORERIA NACIONAL"/>
    <x v="0"/>
    <x v="0"/>
    <x v="2"/>
    <s v="2.3 - MATERIALES Y SUMINISTROS"/>
    <s v="2.3.9 - PRODUCTOS Y ÚTILES VARIOS"/>
    <s v="N"/>
    <s v="00 - N/A"/>
    <s v="10 - FONDO GENERAL"/>
    <s v="(en blanco)"/>
    <s v="01 - DISTRITO NACIONAL"/>
    <n v="900000"/>
    <n v="502524.56"/>
    <n v="800000"/>
    <n v="502524.56"/>
  </r>
  <r>
    <s v="2023"/>
    <x v="0"/>
    <x v="0"/>
    <x v="0"/>
    <x v="0"/>
    <s v="2 - Poder Ejecutivo"/>
    <s v="0205 - MINISTERIO DE HACIENDA"/>
    <s v="0008 - TESORERIA NACIONAL"/>
    <x v="0"/>
    <x v="0"/>
    <x v="2"/>
    <s v="2.3 - MATERIALES Y SUMINISTROS"/>
    <s v="2.3.9 - PRODUCTOS Y ÚTILES VARIOS"/>
    <s v="N"/>
    <s v="00 - N/A"/>
    <s v="10 - FONDO GENERAL"/>
    <s v="(en blanco)"/>
    <s v="01 - DISTRITO NACIONAL"/>
    <n v="6320000"/>
    <n v="4657750.8900000006"/>
    <n v="4815519.8"/>
    <n v="4577902.8899999997"/>
  </r>
  <r>
    <s v="2023"/>
    <x v="0"/>
    <x v="0"/>
    <x v="0"/>
    <x v="0"/>
    <s v="2 - Poder Ejecutivo"/>
    <s v="0205 - MINISTERIO DE HACIENDA"/>
    <s v="0008 - TESORERIA NACIONAL"/>
    <x v="0"/>
    <x v="0"/>
    <x v="2"/>
    <s v="2.3 - MATERIALES Y SUMINISTROS"/>
    <s v="2.3.9 - PRODUCTOS Y ÚTILES VARIOS"/>
    <s v="N"/>
    <s v="00 - N/A"/>
    <s v="10 - FONDO GENERAL"/>
    <s v="(en blanco)"/>
    <s v="01 - DISTRITO NACIONAL"/>
    <n v="0"/>
    <n v="0"/>
    <n v="700"/>
    <n v="0"/>
  </r>
  <r>
    <s v="2023"/>
    <x v="0"/>
    <x v="0"/>
    <x v="0"/>
    <x v="0"/>
    <s v="2 - Poder Ejecutivo"/>
    <s v="0205 - MINISTERIO DE HACIENDA"/>
    <s v="0008 - TESORERIA NACIONAL"/>
    <x v="0"/>
    <x v="0"/>
    <x v="2"/>
    <s v="2.3 - MATERIALES Y SUMINISTROS"/>
    <s v="2.3.9 - PRODUCTOS Y ÚTILES VARIOS"/>
    <s v="N"/>
    <s v="00 - N/A"/>
    <s v="10 - FONDO GENERAL"/>
    <s v="(en blanco)"/>
    <s v="01 - DISTRITO NACIONAL"/>
    <n v="100000"/>
    <n v="7852.9"/>
    <n v="100000"/>
    <n v="7852.9"/>
  </r>
  <r>
    <s v="2023"/>
    <x v="0"/>
    <x v="0"/>
    <x v="0"/>
    <x v="0"/>
    <s v="2 - Poder Ejecutivo"/>
    <s v="0205 - MINISTERIO DE HACIENDA"/>
    <s v="0008 - TESORERIA NACIONAL"/>
    <x v="0"/>
    <x v="0"/>
    <x v="2"/>
    <s v="2.3 - MATERIALES Y SUMINISTROS"/>
    <s v="2.3.9 - PRODUCTOS Y ÚTILES VARIOS"/>
    <s v="N"/>
    <s v="00 - N/A"/>
    <s v="10 - FONDO GENERAL"/>
    <s v="(en blanco)"/>
    <s v="01 - DISTRITO NACIONAL"/>
    <n v="200000"/>
    <n v="47118"/>
    <n v="200000"/>
    <n v="47118"/>
  </r>
  <r>
    <s v="2023"/>
    <x v="0"/>
    <x v="0"/>
    <x v="0"/>
    <x v="0"/>
    <s v="2 - Poder Ejecutivo"/>
    <s v="0205 - MINISTERIO DE HACIENDA"/>
    <s v="0008 - TESORERIA NACIONAL"/>
    <x v="0"/>
    <x v="0"/>
    <x v="2"/>
    <s v="2.3 - MATERIALES Y SUMINISTROS"/>
    <s v="2.3.9 - PRODUCTOS Y ÚTILES VARIOS"/>
    <s v="N"/>
    <s v="00 - N/A"/>
    <s v="10 - FONDO GENERAL"/>
    <s v="(en blanco)"/>
    <s v="01 - DISTRITO NACIONAL"/>
    <n v="285000"/>
    <n v="148127.83000000002"/>
    <n v="285000"/>
    <n v="148127.83000000002"/>
  </r>
  <r>
    <s v="2023"/>
    <x v="0"/>
    <x v="0"/>
    <x v="0"/>
    <x v="0"/>
    <s v="2 - Poder Ejecutivo"/>
    <s v="0205 - MINISTERIO DE HACIENDA"/>
    <s v="0008 - TESORERIA NACIONAL"/>
    <x v="0"/>
    <x v="0"/>
    <x v="2"/>
    <s v="2.3 - MATERIALES Y SUMINISTROS"/>
    <s v="2.3.9 - PRODUCTOS Y ÚTILES VARIOS"/>
    <s v="N"/>
    <s v="00 - N/A"/>
    <s v="10 - FONDO GENERAL"/>
    <s v="(en blanco)"/>
    <s v="01 - DISTRITO NACIONAL"/>
    <n v="600000"/>
    <n v="817366.08999999985"/>
    <n v="813603.83999999997"/>
    <n v="756837.93"/>
  </r>
  <r>
    <s v="2023"/>
    <x v="0"/>
    <x v="0"/>
    <x v="0"/>
    <x v="0"/>
    <s v="2 - Poder Ejecutivo"/>
    <s v="0205 - MINISTERIO DE HACIENDA"/>
    <s v="0008 - TESORERIA NACIONAL"/>
    <x v="0"/>
    <x v="0"/>
    <x v="2"/>
    <s v="2.3 - MATERIALES Y SUMINISTROS"/>
    <s v="2.3.9 - PRODUCTOS Y ÚTILES VARIOS"/>
    <s v="N"/>
    <s v="00 - N/A"/>
    <s v="10 - FONDO GENERAL"/>
    <s v="(en blanco)"/>
    <s v="01 - DISTRITO NACIONAL"/>
    <n v="275000"/>
    <n v="47672"/>
    <n v="289537.59999999998"/>
    <n v="42887"/>
  </r>
  <r>
    <s v="2023"/>
    <x v="0"/>
    <x v="0"/>
    <x v="0"/>
    <x v="0"/>
    <s v="2 - Poder Ejecutivo"/>
    <s v="0205 - MINISTERIO DE HACIENDA"/>
    <s v="0008 - TESORERIA NACIONAL"/>
    <x v="0"/>
    <x v="0"/>
    <x v="2"/>
    <s v="2.3 - MATERIALES Y SUMINISTROS"/>
    <s v="2.3.9 - PRODUCTOS Y ÚTILES VARIOS"/>
    <s v="N"/>
    <s v="00 - N/A"/>
    <s v="10 - FONDO GENERAL"/>
    <s v="(en blanco)"/>
    <s v="01 - DISTRITO NACIONAL"/>
    <n v="100000"/>
    <n v="220717.68999999997"/>
    <n v="132450"/>
    <n v="217397.69"/>
  </r>
  <r>
    <s v="2023"/>
    <x v="0"/>
    <x v="0"/>
    <x v="0"/>
    <x v="0"/>
    <s v="2 - Poder Ejecutivo"/>
    <s v="0205 - MINISTERIO DE HACIENDA"/>
    <s v="0008 - TESORERIA NACIONAL"/>
    <x v="0"/>
    <x v="0"/>
    <x v="2"/>
    <s v="2.3 - MATERIALES Y SUMINISTROS"/>
    <s v="2.3.9 - PRODUCTOS Y ÚTILES VARIOS"/>
    <s v="N"/>
    <s v="00 - N/A"/>
    <s v="10 - FONDO GENERAL"/>
    <s v="(en blanco)"/>
    <s v="01 - DISTRITO NACIONAL"/>
    <n v="200000"/>
    <n v="6572.6"/>
    <n v="110787"/>
    <n v="6572.6"/>
  </r>
  <r>
    <s v="2023"/>
    <x v="0"/>
    <x v="0"/>
    <x v="0"/>
    <x v="0"/>
    <s v="2 - Poder Ejecutivo"/>
    <s v="0205 - MINISTERIO DE HACIENDA"/>
    <s v="0008 - TESORERIA NACIONAL"/>
    <x v="0"/>
    <x v="0"/>
    <x v="2"/>
    <s v="2.3 - MATERIALES Y SUMINISTROS"/>
    <s v="2.3.9 - PRODUCTOS Y ÚTILES VARIOS"/>
    <s v="N"/>
    <s v="00 - N/A"/>
    <s v="10 - FONDO GENERAL"/>
    <s v="(en blanco)"/>
    <s v="01 - DISTRITO NACIONAL"/>
    <n v="252000"/>
    <n v="141580.21000000002"/>
    <n v="252000"/>
    <n v="132072.20000000001"/>
  </r>
  <r>
    <s v="2023"/>
    <x v="0"/>
    <x v="0"/>
    <x v="1"/>
    <x v="1"/>
    <s v="2 - Poder Ejecutivo"/>
    <s v="0205 - MINISTERIO DE HACIENDA"/>
    <s v="0008 - TESORERIA NACIONAL"/>
    <x v="0"/>
    <x v="0"/>
    <x v="2"/>
    <s v="2.3 - MATERIALES Y SUMINISTROS"/>
    <s v="2.3.9 - PRODUCTOS Y ÚTILES VARIOS"/>
    <s v="N"/>
    <s v="00 - N/A"/>
    <s v="10 - FONDO GENERAL"/>
    <s v="(en blanco)"/>
    <s v="01 - DISTRITO NACIONAL"/>
    <n v="0"/>
    <n v="0"/>
    <n v="0"/>
    <n v="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157054675"/>
    <n v="134943043.34999999"/>
    <n v="165849476"/>
    <n v="134943043.34999999"/>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1800000"/>
    <n v="940000"/>
    <n v="1800000"/>
    <n v="940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92304000"/>
    <n v="95264000"/>
    <n v="113496000"/>
    <n v="95264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240000"/>
    <n v="2351000"/>
    <n v="1320000"/>
    <n v="2351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21372889"/>
    <n v="0"/>
    <n v="23711790"/>
    <n v="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500000"/>
    <n v="741500"/>
    <n v="741500"/>
    <n v="7415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340000"/>
    <n v="5891401.3399999999"/>
    <n v="6275574"/>
    <n v="5891401.3399999999"/>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4920000"/>
    <n v="4455000"/>
    <n v="4920000"/>
    <n v="445500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2076000"/>
    <n v="1862000"/>
    <n v="1242950"/>
    <n v="186200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12243735"/>
    <n v="13743956.33"/>
    <n v="14577007"/>
    <n v="13743956.33"/>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8866154"/>
    <n v="8491750"/>
    <n v="8773626"/>
    <n v="849175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21372888"/>
    <n v="23575372.990000002"/>
    <n v="23711789"/>
    <n v="23575372.990000002"/>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53388545"/>
    <n v="275000"/>
    <n v="56171478"/>
    <n v="275000"/>
  </r>
  <r>
    <s v="2023"/>
    <x v="0"/>
    <x v="0"/>
    <x v="0"/>
    <x v="0"/>
    <s v="2 - Poder Ejecutivo"/>
    <s v="0205 - MINISTERIO DE HACIENDA"/>
    <s v="0009 - DIRECCIÓN GENERAL DE CONTABILIDAD GUBERNAMENTAL"/>
    <x v="0"/>
    <x v="0"/>
    <x v="2"/>
    <s v="2.1 - REMUNERACIONES Y CONTRIBUCIONES"/>
    <s v="2.1.4 - GRATIFICACIONES Y BONIFICACIONES"/>
    <s v="N"/>
    <s v="00 - N/A"/>
    <s v="10 - FONDO GENERAL"/>
    <s v="(en blanco)"/>
    <s v="01 - DISTRITO NACIONAL"/>
    <n v="6000006"/>
    <n v="4856200"/>
    <n v="6000006"/>
    <n v="4856200"/>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17892875"/>
    <n v="16444020.339999998"/>
    <n v="20116413"/>
    <n v="16444020.340000002"/>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18281851"/>
    <n v="16576258.569999997"/>
    <n v="20388352"/>
    <n v="16576258.569999998"/>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2722830"/>
    <n v="2220398.7699999972"/>
    <n v="2722830"/>
    <n v="2220398.77"/>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1091014"/>
    <n v="0"/>
    <n v="91014"/>
    <n v="0"/>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0"/>
    <n v="784070.54999999981"/>
    <n v="1300000"/>
    <n v="784070.55"/>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3207464"/>
    <n v="2272006.4899999998"/>
    <n v="2907464"/>
    <n v="2272006.4899999998"/>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4076757"/>
    <n v="3721034.37"/>
    <n v="4076757"/>
    <n v="3721034.37"/>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01 - DISTRITO NACIONAL"/>
    <n v="1152915"/>
    <n v="90120"/>
    <n v="652915"/>
    <n v="50000"/>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01 - DISTRITO NACIONAL"/>
    <n v="1476440"/>
    <n v="771570.11999999988"/>
    <n v="1455740"/>
    <n v="662391.59"/>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01 - DISTRITO NACIONAL"/>
    <n v="0"/>
    <n v="392982.79"/>
    <n v="1965187.7699999996"/>
    <n v="392982.79"/>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01 - DISTRITO NACIONAL"/>
    <n v="0"/>
    <n v="207088.53"/>
    <n v="370678"/>
    <n v="207088.53"/>
  </r>
  <r>
    <s v="2023"/>
    <x v="0"/>
    <x v="0"/>
    <x v="0"/>
    <x v="0"/>
    <s v="2 - Poder Ejecutivo"/>
    <s v="0205 - MINISTERIO DE HACIENDA"/>
    <s v="0009 - DIRECCIÓN GENERAL DE CONTABILIDAD GUBERNAMENTAL"/>
    <x v="0"/>
    <x v="0"/>
    <x v="2"/>
    <s v="2.2 - CONTRATACIÓN DE SERVICIOS"/>
    <s v="2.2.3 - VIÁTICOS"/>
    <s v="N"/>
    <s v="00 - N/A"/>
    <s v="10 - FONDO GENERAL"/>
    <s v="(en blanco)"/>
    <s v="01 - DISTRITO NACIONAL"/>
    <n v="1602800"/>
    <n v="647300"/>
    <n v="1602800"/>
    <n v="647300"/>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11703.09"/>
    <n v="14000"/>
    <n v="11703.09"/>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660000"/>
    <n v="528000"/>
    <n v="660000"/>
    <n v="44000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26750"/>
    <n v="0"/>
    <n v="26750"/>
    <n v="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3944000"/>
    <n v="2983885.13"/>
    <n v="3786000"/>
    <n v="1170454.3799999999"/>
  </r>
  <r>
    <s v="2023"/>
    <x v="0"/>
    <x v="0"/>
    <x v="0"/>
    <x v="0"/>
    <s v="2 - Poder Ejecutivo"/>
    <s v="0205 - MINISTERIO DE HACIENDA"/>
    <s v="0009 - DIRECCIÓN GENERAL DE CONTABILIDAD GUBERNAMENTAL"/>
    <x v="0"/>
    <x v="0"/>
    <x v="2"/>
    <s v="2.2 - CONTRATACIÓN DE SERVICIOS"/>
    <s v="2.2.5 - ALQUILERES Y RENTAS"/>
    <s v="N"/>
    <s v="00 - N/A"/>
    <s v="70 - DONACION EXTERNA"/>
    <s v="(en blanco)"/>
    <s v="01 - DISTRITO NACIONAL"/>
    <n v="0"/>
    <n v="0"/>
    <n v="36600"/>
    <n v="0"/>
  </r>
  <r>
    <s v="2023"/>
    <x v="0"/>
    <x v="0"/>
    <x v="0"/>
    <x v="0"/>
    <s v="2 - Poder Ejecutivo"/>
    <s v="0205 - MINISTERIO DE HACIENDA"/>
    <s v="0009 - DIRECCIÓN GENERAL DE CONTABILIDAD GUBERNAMENTAL"/>
    <x v="0"/>
    <x v="0"/>
    <x v="2"/>
    <s v="2.2 - CONTRATACIÓN DE SERVICIOS"/>
    <s v="2.2.6 - SEGUROS"/>
    <s v="N"/>
    <s v="00 - N/A"/>
    <s v="10 - FONDO GENERAL"/>
    <s v="(en blanco)"/>
    <s v="01 - DISTRITO NACIONAL"/>
    <n v="3000000"/>
    <n v="2727802.04"/>
    <n v="3000000"/>
    <n v="2727802.0400000005"/>
  </r>
  <r>
    <s v="2023"/>
    <x v="0"/>
    <x v="0"/>
    <x v="0"/>
    <x v="0"/>
    <s v="2 - Poder Ejecutivo"/>
    <s v="0205 - MINISTERIO DE HACIENDA"/>
    <s v="0009 - DIRECCIÓN GENERAL DE CONTABILIDAD GUBERNAMENTAL"/>
    <x v="0"/>
    <x v="0"/>
    <x v="2"/>
    <s v="2.2 - CONTRATACIÓN DE SERVICIOS"/>
    <s v="2.2.6 - SEGUROS"/>
    <s v="N"/>
    <s v="00 - N/A"/>
    <s v="10 - FONDO GENERAL"/>
    <s v="(en blanco)"/>
    <s v="01 - DISTRITO NACIONAL"/>
    <n v="300000"/>
    <n v="473582.2"/>
    <n v="660000"/>
    <n v="473581.7"/>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0"/>
    <n v="9440"/>
    <n v="100000"/>
    <n v="9440"/>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398000"/>
    <n v="200125.46"/>
    <n v="298000"/>
    <n v="45703.25"/>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2440000"/>
    <n v="3113270.08"/>
    <n v="3340000"/>
    <n v="2359210.13"/>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120000"/>
    <n v="189675.96"/>
    <n v="270000"/>
    <n v="159204.34"/>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996750"/>
    <n v="439957.86"/>
    <n v="996750"/>
    <n v="219957.86000000002"/>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5000"/>
    <n v="0"/>
    <n v="15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200000"/>
    <n v="85239.989999999991"/>
    <n v="200000"/>
    <n v="63906.64"/>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17545"/>
    <n v="30000"/>
    <n v="1754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2340.75"/>
    <n v="10000"/>
    <n v="2340.7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250000"/>
    <n v="819160"/>
    <n v="844000"/>
    <n v="1416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750000"/>
    <n v="72565.279999999999"/>
    <n v="450000"/>
    <n v="72565.279999999999"/>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400000"/>
    <n v="407690"/>
    <n v="673150"/>
    <n v="40769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997500"/>
    <n v="557891.19999999995"/>
    <n v="1997500"/>
    <n v="89919.2"/>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16000"/>
    <n v="170382.74"/>
    <n v="416000"/>
    <n v="170382.74"/>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988"/>
    <n v="10000"/>
    <n v="98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955000"/>
    <n v="1900000"/>
    <n v="275000"/>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472236"/>
    <n v="90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330000"/>
    <n v="4065843"/>
    <n v="330000"/>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0"/>
    <n v="157383.88"/>
    <n v="158000"/>
    <n v="0"/>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8573500"/>
    <n v="9039409.9500000011"/>
    <n v="9739500"/>
    <n v="6765986.3599999994"/>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0"/>
    <n v="147550"/>
    <n v="447550"/>
    <n v="126850"/>
  </r>
  <r>
    <s v="2023"/>
    <x v="0"/>
    <x v="0"/>
    <x v="0"/>
    <x v="0"/>
    <s v="2 - Poder Ejecutivo"/>
    <s v="0205 - MINISTERIO DE HACIENDA"/>
    <s v="0009 - DIRECCIÓN GENERAL DE CONTABILIDAD GUBERNAMENTAL"/>
    <x v="0"/>
    <x v="0"/>
    <x v="2"/>
    <s v="2.2 - CONTRATACIÓN DE SERVICIOS"/>
    <s v="2.2.9 - OTRAS CONTRATACIONES DE SERVICIOS"/>
    <s v="N"/>
    <s v="00 - N/A"/>
    <s v="70 - DONACION EXTERNA"/>
    <s v="(en blanco)"/>
    <s v="01 - DISTRITO NACIONAL"/>
    <n v="0"/>
    <n v="0"/>
    <n v="236500"/>
    <n v="0"/>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794950"/>
    <n v="535960.83000000007"/>
    <n v="794950"/>
    <n v="374483.52999999997"/>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305000"/>
    <n v="307723.63"/>
    <n v="305000"/>
    <n v="307723.62"/>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245000"/>
    <n v="37249.97"/>
    <n v="245000"/>
    <n v="37249.97"/>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27550"/>
    <n v="1482.47"/>
    <n v="377550"/>
    <n v="1482.47"/>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35000"/>
    <n v="430916.77"/>
    <n v="432074"/>
    <n v="430916.77"/>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6905"/>
    <n v="10000"/>
    <n v="6905"/>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3160779"/>
    <n v="700555.87000000011"/>
    <n v="1948779"/>
    <n v="635064.56999999995"/>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65000"/>
    <n v="39611.99"/>
    <n v="65000"/>
    <n v="37611.89"/>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3 - PAPEL, CARTÓN E IMPRESOS"/>
    <s v="N"/>
    <s v="00 - N/A"/>
    <s v="70 - DONACION EXTERNA"/>
    <s v="(en blanco)"/>
    <s v="01 - DISTRITO NACIONAL"/>
    <n v="0"/>
    <n v="0"/>
    <n v="540000"/>
    <n v="0"/>
  </r>
  <r>
    <s v="2023"/>
    <x v="0"/>
    <x v="0"/>
    <x v="0"/>
    <x v="0"/>
    <s v="2 - Poder Ejecutivo"/>
    <s v="0205 - MINISTERIO DE HACIENDA"/>
    <s v="0009 - DIRECCIÓN GENERAL DE CONTABILIDAD GUBERNAMENTAL"/>
    <x v="0"/>
    <x v="0"/>
    <x v="2"/>
    <s v="2.3 - MATERIALES Y SUMINISTROS"/>
    <s v="2.3.4 - PRODUCTOS FARMACÉUTICOS"/>
    <s v="N"/>
    <s v="00 - N/A"/>
    <s v="10 - FONDO GENERAL"/>
    <s v="(en blanco)"/>
    <s v="01 - DISTRITO NACIONAL"/>
    <n v="16300"/>
    <n v="57315"/>
    <n v="216300"/>
    <n v="57315"/>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446400"/>
    <n v="223082.19"/>
    <n v="446400"/>
    <n v="223082.19"/>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1500"/>
    <n v="13683"/>
    <n v="150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35441.94"/>
    <n v="16000"/>
    <n v="35441.94"/>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494.02"/>
    <n v="10000"/>
    <n v="494.0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4043.18"/>
    <n v="10000"/>
    <n v="4043.18"/>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5054.3599999999997"/>
    <n v="10000"/>
    <n v="3344.54"/>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65050"/>
    <n v="6964.74"/>
    <n v="165050"/>
    <n v="6964.73"/>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27205.52"/>
    <n v="16325"/>
    <n v="27205.5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10379.1"/>
    <n v="10000"/>
    <n v="10379.1"/>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4000"/>
    <n v="0"/>
    <n v="14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7200000"/>
    <n v="1500000"/>
    <n v="4700000"/>
    <n v="15000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104000"/>
    <n v="306394.40000000002"/>
    <n v="104000"/>
    <n v="262074.4"/>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1642"/>
    <n v="600"/>
    <n v="1642"/>
    <n v="6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7334"/>
    <n v="3120"/>
    <n v="7334"/>
    <n v="312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47250"/>
    <n v="5739.52"/>
    <n v="47250"/>
    <n v="5739.5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5250"/>
    <n v="995.76"/>
    <n v="5250"/>
    <n v="995.76"/>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218520"/>
    <n v="40964.58"/>
    <n v="218520"/>
    <n v="40289.61"/>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5000"/>
    <n v="14549.78"/>
    <n v="9750"/>
    <n v="11848.04"/>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289480"/>
    <n v="180635.33"/>
    <n v="289480"/>
    <n v="32317.68"/>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5000"/>
    <n v="0"/>
    <n v="5000"/>
    <n v="0"/>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998012"/>
    <n v="2767343.6899999995"/>
    <n v="3717880"/>
    <n v="2761657.1999999997"/>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0"/>
    <n v="300"/>
    <n v="0"/>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4762"/>
    <n v="45528.020000000004"/>
    <n v="34762"/>
    <n v="45528.0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30322.799999999999"/>
    <n v="30000"/>
    <n v="21804.87"/>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98400"/>
    <n v="183648.16"/>
    <n v="198400"/>
    <n v="147219.88"/>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51354"/>
    <n v="329781.26"/>
    <n v="351354"/>
    <n v="289438"/>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441475"/>
    <n v="322206.97000000003"/>
    <n v="441475"/>
    <n v="315178.93"/>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65000"/>
    <n v="139161.33000000002"/>
    <n v="165000"/>
    <n v="58474.31999999999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40420"/>
    <n v="20425.41"/>
    <n v="140420"/>
    <n v="20425.41"/>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57860"/>
    <n v="105006.23"/>
    <n v="157860"/>
    <n v="105006.23"/>
  </r>
  <r>
    <s v="2023"/>
    <x v="0"/>
    <x v="0"/>
    <x v="0"/>
    <x v="0"/>
    <s v="2 - Poder Ejecutivo"/>
    <s v="0205 - MINISTERIO DE HACIENDA"/>
    <s v="0009 - DIRECCIÓN GENERAL DE CONTABILIDAD GUBERNAMENTAL"/>
    <x v="0"/>
    <x v="0"/>
    <x v="2"/>
    <s v="2.3 - MATERIALES Y SUMINISTROS"/>
    <s v="2.3.9 - PRODUCTOS Y ÚTILES VARIOS"/>
    <s v="N"/>
    <s v="00 - N/A"/>
    <s v="70 - DONACION EXTERNA"/>
    <s v="(en blanco)"/>
    <s v="01 - DISTRITO NACIONAL"/>
    <n v="0"/>
    <n v="80358"/>
    <n v="104229"/>
    <n v="80358"/>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83765823"/>
    <n v="194047018.74999997"/>
    <n v="183265823"/>
    <n v="154583237.06999999"/>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2160000"/>
    <n v="0"/>
    <n v="2160000"/>
    <n v="0"/>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16940000"/>
    <n v="108680000"/>
    <n v="112990000"/>
    <n v="85004666.670000002"/>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0"/>
    <n v="440000"/>
    <n v="440000"/>
    <n v="293333.33"/>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3746600"/>
    <n v="16081600"/>
    <n v="13746600"/>
    <n v="13286166.67"/>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7283359"/>
    <n v="3360000"/>
    <n v="7283359"/>
    <n v="2534466.0000000005"/>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27269020"/>
    <n v="0"/>
    <n v="27269020"/>
    <n v="0"/>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4500000"/>
    <n v="1697000"/>
    <n v="4500000"/>
    <n v="1697000"/>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3500000"/>
    <n v="2129026.33"/>
    <n v="3500000"/>
    <n v="2129026.33"/>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16776000"/>
    <n v="14557000"/>
    <n v="16776000"/>
    <n v="12002566.67"/>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3332400"/>
    <n v="4200000"/>
    <n v="3332400"/>
    <n v="2939523.33"/>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17957605"/>
    <n v="16982730.630000003"/>
    <n v="17957605"/>
    <n v="16982730.629999999"/>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0"/>
    <n v="710000"/>
    <n v="710000"/>
    <n v="710000"/>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9311410"/>
    <n v="7800710"/>
    <n v="9311410"/>
    <n v="7800710"/>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27269015"/>
    <n v="26137255.539999999"/>
    <n v="27269015"/>
    <n v="25377145.950000003"/>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68172537"/>
    <n v="0"/>
    <n v="68172537"/>
    <n v="0"/>
  </r>
  <r>
    <s v="2023"/>
    <x v="0"/>
    <x v="0"/>
    <x v="0"/>
    <x v="0"/>
    <s v="2 - Poder Ejecutivo"/>
    <s v="0205 - MINISTERIO DE HACIENDA"/>
    <s v="0010 - DIRECCION GENERAL  DE PRESUPUESTO"/>
    <x v="0"/>
    <x v="0"/>
    <x v="2"/>
    <s v="2.1 - REMUNERACIONES Y CONTRIBUCIONES"/>
    <s v="2.1.4 - GRATIFICACIONES Y BONIFICACIONES"/>
    <s v="N"/>
    <s v="00 - N/A"/>
    <s v="10 - FONDO GENERAL"/>
    <s v="(en blanco)"/>
    <s v="01 - DISTRITO NACIONAL"/>
    <n v="4931173"/>
    <n v="5414150"/>
    <n v="5431173"/>
    <n v="5194150"/>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2551454"/>
    <n v="23058168.869999997"/>
    <n v="23351454"/>
    <n v="17992327.929999992"/>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2996616"/>
    <n v="23096974.5"/>
    <n v="23796616"/>
    <n v="18165545.510000002"/>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536988"/>
    <n v="3545364.9200000004"/>
    <n v="3736988"/>
    <n v="2102530.6199999996"/>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2780000"/>
    <n v="2780000"/>
    <n v="2780000"/>
    <n v="1569233.1800000002"/>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1500000"/>
    <n v="1500000"/>
    <n v="1500000"/>
    <n v="956172.91"/>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7800000"/>
    <n v="7800000"/>
    <n v="7800000"/>
    <n v="5471551.2699999996"/>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87768"/>
    <n v="87768"/>
    <n v="87768"/>
    <n v="80454"/>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50000"/>
    <n v="10289"/>
    <n v="50000"/>
    <n v="10289"/>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200000"/>
    <n v="0"/>
    <n v="20000"/>
    <n v="0"/>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50000"/>
    <n v="12170"/>
    <n v="61000"/>
    <n v="670"/>
  </r>
  <r>
    <s v="2023"/>
    <x v="0"/>
    <x v="0"/>
    <x v="0"/>
    <x v="0"/>
    <s v="2 - Poder Ejecutivo"/>
    <s v="0205 - MINISTERIO DE HACIENDA"/>
    <s v="0010 - DIRECCION GENERAL  DE PRESUPUESTO"/>
    <x v="0"/>
    <x v="0"/>
    <x v="2"/>
    <s v="2.2 - CONTRATACIÓN DE SERVICIOS"/>
    <s v="2.2.3 - VIÁTICOS"/>
    <s v="N"/>
    <s v="00 - N/A"/>
    <s v="10 - FONDO GENERAL"/>
    <s v="(en blanco)"/>
    <s v="01 - DISTRITO NACIONAL"/>
    <n v="500000"/>
    <n v="673052.5"/>
    <n v="950000"/>
    <n v="673052.5"/>
  </r>
  <r>
    <s v="2023"/>
    <x v="0"/>
    <x v="0"/>
    <x v="0"/>
    <x v="0"/>
    <s v="2 - Poder Ejecutivo"/>
    <s v="0205 - MINISTERIO DE HACIENDA"/>
    <s v="0010 - DIRECCION GENERAL  DE PRESUPUESTO"/>
    <x v="0"/>
    <x v="0"/>
    <x v="2"/>
    <s v="2.2 - CONTRATACIÓN DE SERVICIOS"/>
    <s v="2.2.4 - TRANSPORTE Y ALMACENAJE"/>
    <s v="N"/>
    <s v="00 - N/A"/>
    <s v="10 - FONDO GENERAL"/>
    <s v="(en blanco)"/>
    <s v="01 - DISTRITO NACIONAL"/>
    <n v="10000"/>
    <n v="0"/>
    <n v="10000"/>
    <n v="0"/>
  </r>
  <r>
    <s v="2023"/>
    <x v="0"/>
    <x v="0"/>
    <x v="0"/>
    <x v="0"/>
    <s v="2 - Poder Ejecutivo"/>
    <s v="0205 - MINISTERIO DE HACIENDA"/>
    <s v="0010 - DIRECCION GENERAL  DE PRESUPUESTO"/>
    <x v="0"/>
    <x v="0"/>
    <x v="2"/>
    <s v="2.2 - CONTRATACIÓN DE SERVICIOS"/>
    <s v="2.2.4 - TRANSPORTE Y ALMACENAJE"/>
    <s v="N"/>
    <s v="00 - N/A"/>
    <s v="10 - FONDO GENERAL"/>
    <s v="(en blanco)"/>
    <s v="01 - DISTRITO NACIONAL"/>
    <n v="50000"/>
    <n v="4020"/>
    <n v="50000"/>
    <n v="4020"/>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991775"/>
    <n v="668849.39999999991"/>
    <n v="991775"/>
    <n v="668849.39999999991"/>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100000"/>
    <n v="92482.5"/>
    <n v="100000"/>
    <n v="0"/>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50000"/>
    <n v="0"/>
    <n v="50000"/>
    <n v="0"/>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1420800"/>
    <n v="0"/>
    <n v="3243648"/>
    <n v="0"/>
  </r>
  <r>
    <s v="2023"/>
    <x v="0"/>
    <x v="0"/>
    <x v="0"/>
    <x v="0"/>
    <s v="2 - Poder Ejecutivo"/>
    <s v="0205 - MINISTERIO DE HACIENDA"/>
    <s v="0010 - DIRECCION GENERAL  DE PRESUPUESTO"/>
    <x v="0"/>
    <x v="0"/>
    <x v="2"/>
    <s v="2.2 - CONTRATACIÓN DE SERVICIOS"/>
    <s v="2.2.5 - ALQUILERES Y RENTAS"/>
    <s v="N"/>
    <s v="00 - N/A"/>
    <s v="70 - DONACION EXTERNA"/>
    <s v="(en blanco)"/>
    <s v="01 - DISTRITO NACIONAL"/>
    <n v="0"/>
    <n v="3526607.17"/>
    <n v="10000000"/>
    <n v="3505574.17"/>
  </r>
  <r>
    <s v="2023"/>
    <x v="0"/>
    <x v="0"/>
    <x v="0"/>
    <x v="0"/>
    <s v="2 - Poder Ejecutivo"/>
    <s v="0205 - MINISTERIO DE HACIENDA"/>
    <s v="0010 - DIRECCION GENERAL  DE PRESUPUESTO"/>
    <x v="0"/>
    <x v="0"/>
    <x v="2"/>
    <s v="2.2 - CONTRATACIÓN DE SERVICIOS"/>
    <s v="2.2.6 - SEGUROS"/>
    <s v="N"/>
    <s v="00 - N/A"/>
    <s v="10 - FONDO GENERAL"/>
    <s v="(en blanco)"/>
    <s v="01 - DISTRITO NACIONAL"/>
    <n v="3000000"/>
    <n v="1823.3"/>
    <n v="3000000"/>
    <n v="1823.3"/>
  </r>
  <r>
    <s v="2023"/>
    <x v="0"/>
    <x v="0"/>
    <x v="0"/>
    <x v="0"/>
    <s v="2 - Poder Ejecutivo"/>
    <s v="0205 - MINISTERIO DE HACIENDA"/>
    <s v="0010 - DIRECCION GENERAL  DE PRESUPUESTO"/>
    <x v="0"/>
    <x v="0"/>
    <x v="2"/>
    <s v="2.2 - CONTRATACIÓN DE SERVICIOS"/>
    <s v="2.2.6 - SEGUROS"/>
    <s v="N"/>
    <s v="00 - N/A"/>
    <s v="10 - FONDO GENERAL"/>
    <s v="(en blanco)"/>
    <s v="01 - DISTRITO NACIONAL"/>
    <n v="12500000"/>
    <n v="8733432.5099999979"/>
    <n v="12500000"/>
    <n v="8733432.5099999979"/>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0"/>
    <n v="225000"/>
    <n v="300000"/>
    <n v="22500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0"/>
    <n v="0"/>
    <n v="15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00000"/>
    <n v="81420"/>
    <n v="100000"/>
    <n v="8142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250000"/>
    <n v="0"/>
    <n v="14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450000"/>
    <n v="2183770.66"/>
    <n v="2494500"/>
    <n v="1030031.9599999998"/>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
    <n v="0"/>
    <n v="3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190000"/>
    <n v="859670.94000000006"/>
    <n v="990000"/>
    <n v="140090.42000000001"/>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40000"/>
    <n v="61360"/>
    <n v="140000"/>
    <n v="4602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25000"/>
    <n v="2253.8000000000002"/>
    <n v="28000"/>
    <n v="2253.8000000000002"/>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500000"/>
    <n v="1499994.15"/>
    <n v="1650000"/>
    <n v="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200000"/>
    <n v="122393"/>
    <n v="50000"/>
    <n v="4897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500000"/>
    <n v="484823.43999999994"/>
    <n v="730000"/>
    <n v="206823.43999999997"/>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0"/>
    <n v="136585"/>
    <n v="150000"/>
    <n v="136585"/>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400000"/>
    <n v="287728.83999999997"/>
    <n v="400000"/>
    <n v="287728.83999999997"/>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00000"/>
    <n v="6143.21"/>
    <n v="110000"/>
    <n v="6143.21"/>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0"/>
    <n v="2000000"/>
    <n v="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22000"/>
    <n v="5000000"/>
    <n v="2200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595900"/>
    <n v="11000000"/>
    <n v="590000"/>
  </r>
  <r>
    <s v="2023"/>
    <x v="0"/>
    <x v="0"/>
    <x v="0"/>
    <x v="0"/>
    <s v="2 - Poder Ejecutivo"/>
    <s v="0205 - MINISTERIO DE HACIENDA"/>
    <s v="0010 - DIRECCION GENERAL  DE PRESUPUESTO"/>
    <x v="0"/>
    <x v="0"/>
    <x v="2"/>
    <s v="2.2 - CONTRATACIÓN DE SERVICIOS"/>
    <s v="2.2.9 - OTRAS CONTRATACIONES DE SERVICIOS"/>
    <s v="N"/>
    <s v="00 - N/A"/>
    <s v="10 - FONDO GENERAL"/>
    <s v="(en blanco)"/>
    <s v="01 - DISTRITO NACIONAL"/>
    <n v="100000"/>
    <n v="0"/>
    <n v="100000"/>
    <n v="0"/>
  </r>
  <r>
    <s v="2023"/>
    <x v="0"/>
    <x v="0"/>
    <x v="0"/>
    <x v="0"/>
    <s v="2 - Poder Ejecutivo"/>
    <s v="0205 - MINISTERIO DE HACIENDA"/>
    <s v="0010 - DIRECCION GENERAL  DE PRESUPUESTO"/>
    <x v="0"/>
    <x v="0"/>
    <x v="2"/>
    <s v="2.2 - CONTRATACIÓN DE SERVICIOS"/>
    <s v="2.2.9 - OTRAS CONTRATACIONES DE SERVICIOS"/>
    <s v="N"/>
    <s v="00 - N/A"/>
    <s v="10 - FONDO GENERAL"/>
    <s v="(en blanco)"/>
    <s v="01 - DISTRITO NACIONAL"/>
    <n v="16000000"/>
    <n v="17251965.399999999"/>
    <n v="17835000"/>
    <n v="12497929.399999999"/>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700000"/>
    <n v="869103.69"/>
    <n v="1020000"/>
    <n v="840123.69000000006"/>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0"/>
    <n v="18800"/>
    <n v="22000"/>
    <n v="18800"/>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0"/>
    <n v="1073.8"/>
    <n v="2000"/>
    <n v="1073.8"/>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20810"/>
    <n v="13275"/>
    <n v="20810"/>
    <n v="13275"/>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10000"/>
    <n v="33040"/>
    <n v="10000"/>
    <n v="33040"/>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10840000"/>
    <n v="1130068.76"/>
    <n v="1750000"/>
    <n v="1130068.76"/>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300000"/>
    <n v="167390.49000000002"/>
    <n v="375500"/>
    <n v="153875.99"/>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362500"/>
    <n v="913258.82"/>
    <n v="947500"/>
    <n v="913258.82000000007"/>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420000"/>
    <n v="183136.8"/>
    <n v="175000"/>
    <n v="183136.8"/>
  </r>
  <r>
    <s v="2023"/>
    <x v="0"/>
    <x v="0"/>
    <x v="0"/>
    <x v="0"/>
    <s v="2 - Poder Ejecutivo"/>
    <s v="0205 - MINISTERIO DE HACIENDA"/>
    <s v="0010 - DIRECCION GENERAL  DE PRESUPUESTO"/>
    <x v="0"/>
    <x v="0"/>
    <x v="2"/>
    <s v="2.3 - MATERIALES Y SUMINISTROS"/>
    <s v="2.3.4 - PRODUCTOS FARMACÉUTICOS"/>
    <s v="N"/>
    <s v="00 - N/A"/>
    <s v="10 - FONDO GENERAL"/>
    <s v="(en blanco)"/>
    <s v="01 - DISTRITO NACIONAL"/>
    <n v="100000"/>
    <n v="165088.66999999998"/>
    <n v="233100"/>
    <n v="163320.65999999997"/>
  </r>
  <r>
    <s v="2023"/>
    <x v="0"/>
    <x v="0"/>
    <x v="0"/>
    <x v="0"/>
    <s v="2 - Poder Ejecutivo"/>
    <s v="0205 - MINISTERIO DE HACIENDA"/>
    <s v="0010 - DIRECCION GENERAL  DE PRESUPUESTO"/>
    <x v="0"/>
    <x v="0"/>
    <x v="2"/>
    <s v="2.3 - MATERIALES Y SUMINISTROS"/>
    <s v="2.3.5 - CUERO, CAUCHO Y PLÁSTICO"/>
    <s v="N"/>
    <s v="00 - N/A"/>
    <s v="10 - FONDO GENERAL"/>
    <s v="(en blanco)"/>
    <s v="01 - DISTRITO NACIONAL"/>
    <n v="270000"/>
    <n v="350000"/>
    <n v="270000"/>
    <n v="0"/>
  </r>
  <r>
    <s v="2023"/>
    <x v="0"/>
    <x v="0"/>
    <x v="0"/>
    <x v="0"/>
    <s v="2 - Poder Ejecutivo"/>
    <s v="0205 - MINISTERIO DE HACIENDA"/>
    <s v="0010 - DIRECCION GENERAL  DE PRESUPUESTO"/>
    <x v="0"/>
    <x v="0"/>
    <x v="2"/>
    <s v="2.3 - MATERIALES Y SUMINISTROS"/>
    <s v="2.3.5 - CUERO, CAUCHO Y PLÁSTICO"/>
    <s v="N"/>
    <s v="00 - N/A"/>
    <s v="10 - FONDO GENERAL"/>
    <s v="(en blanco)"/>
    <s v="01 - DISTRITO NACIONAL"/>
    <n v="481327"/>
    <n v="48945"/>
    <n v="205327"/>
    <n v="48945"/>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2900"/>
    <n v="3000"/>
    <n v="2900"/>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9394.0400000000009"/>
    <n v="15000"/>
    <n v="9394.0400000000009"/>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10382.289999999999"/>
    <n v="11000"/>
    <n v="8941.51"/>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89640"/>
    <n v="1592.77"/>
    <n v="84640"/>
    <n v="1592.7699999999998"/>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224.2"/>
    <n v="1000"/>
    <n v="224.2"/>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8400000"/>
    <n v="6800000"/>
    <n v="9627152"/>
    <n v="4450000"/>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1200000"/>
    <n v="2027152"/>
    <n v="1200000"/>
    <n v="1708782"/>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0"/>
    <n v="23400.1"/>
    <n v="20000"/>
    <n v="23400.1"/>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65000"/>
    <n v="23085.86"/>
    <n v="65000"/>
    <n v="22779.9"/>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10000"/>
    <n v="63254.06"/>
    <n v="60000"/>
    <n v="63254.0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500000"/>
    <n v="261036.37999999998"/>
    <n v="480000"/>
    <n v="258345.98"/>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0"/>
    <n v="30000"/>
    <n v="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2100000"/>
    <n v="1948212.45"/>
    <n v="2840300"/>
    <n v="1898821.9300000002"/>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590"/>
    <n v="1000"/>
    <n v="59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18544.95"/>
    <n v="28600"/>
    <n v="4809.75"/>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16369.11"/>
    <n v="30000"/>
    <n v="16369.11"/>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00000"/>
    <n v="466445.7099999999"/>
    <n v="465000"/>
    <n v="466445.71"/>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578000"/>
    <n v="1394484.31"/>
    <n v="1558000"/>
    <n v="173481.81"/>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57840"/>
    <n v="78296.600000000006"/>
    <n v="157840"/>
    <n v="78296.60000000002"/>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45000"/>
    <n v="70898.59"/>
    <n v="45000"/>
    <n v="32591.84"/>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00000"/>
    <n v="42687.199999999997"/>
    <n v="100000"/>
    <n v="42333.200000000004"/>
  </r>
  <r>
    <s v="2023"/>
    <x v="0"/>
    <x v="0"/>
    <x v="1"/>
    <x v="1"/>
    <s v="2 - Poder Ejecutivo"/>
    <s v="0205 - MINISTERIO DE HACIENDA"/>
    <s v="0010 - DIRECCION GENERAL  DE PRESUPUESTO"/>
    <x v="0"/>
    <x v="0"/>
    <x v="2"/>
    <s v="2.3 - MATERIALES Y SUMINISTROS"/>
    <s v="2.3.9 - PRODUCTOS Y ÚTILES VARIOS"/>
    <s v="N"/>
    <s v="00 - N/A"/>
    <s v="10 - FONDO GENERAL"/>
    <s v="(en blanco)"/>
    <s v="01 - DISTRITO NACIONAL"/>
    <n v="0"/>
    <n v="0"/>
    <n v="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0240000"/>
    <n v="28881944"/>
    <n v="30240000"/>
    <n v="23751277.34"/>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8460000"/>
    <n v="11278402"/>
    <n v="12225000"/>
    <n v="9129902"/>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200000"/>
    <n v="0"/>
    <n v="5000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720000"/>
    <n v="3760000"/>
    <n v="3827250"/>
    <n v="274000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285000"/>
    <n v="0"/>
    <n v="3782083.33"/>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00000"/>
    <n v="0"/>
    <n v="10000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500000"/>
    <n v="94370.1"/>
    <n v="250000"/>
    <n v="94370.1"/>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788000"/>
    <n v="5118000"/>
    <n v="5118000"/>
    <n v="4165333.33"/>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107000"/>
    <n v="1993950"/>
    <n v="2102083.33"/>
    <n v="1993950"/>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366250"/>
    <n v="1330000"/>
    <n v="1639000"/>
    <n v="1330000"/>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3285000"/>
    <n v="0"/>
    <n v="3492083.33"/>
    <n v="0"/>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8212500"/>
    <n v="0"/>
    <n v="8212500"/>
    <n v="0"/>
  </r>
  <r>
    <s v="2023"/>
    <x v="0"/>
    <x v="0"/>
    <x v="0"/>
    <x v="0"/>
    <s v="2 - Poder Ejecutivo"/>
    <s v="0205 - MINISTERIO DE HACIENDA"/>
    <s v="0011 - DIRECCION GENERAL DE CREDITO PUBLICO"/>
    <x v="0"/>
    <x v="0"/>
    <x v="2"/>
    <s v="2.1 - REMUNERACIONES Y CONTRIBUCIONES"/>
    <s v="2.1.4 - GRATIFICACIONES Y BONIFICACIONES"/>
    <s v="N"/>
    <s v="00 - N/A"/>
    <s v="10 - FONDO GENERAL"/>
    <s v="(en blanco)"/>
    <s v="01 - DISTRITO NACIONAL"/>
    <n v="1000000"/>
    <n v="484742.12"/>
    <n v="600000"/>
    <n v="484742.12"/>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564000"/>
    <n v="3039687.5"/>
    <n v="3141678.5"/>
    <n v="2497864.3400000003"/>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802000"/>
    <n v="3195180"/>
    <n v="3326915"/>
    <n v="2632739.15"/>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65200"/>
    <n v="313025.34999999998"/>
    <n v="326215.01"/>
    <n v="257740.28000000009"/>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0"/>
    <n v="0"/>
    <n v="1000000"/>
    <n v="0"/>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400000"/>
    <n v="0"/>
    <n v="1400000"/>
    <n v="0"/>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
    <n v="88640.91"/>
    <n v="100000"/>
    <n v="88640.91"/>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2 - PUBLICIDAD, IMPRESIÓN Y ENCUADERNACIÓN"/>
    <s v="N"/>
    <s v="00 - N/A"/>
    <s v="10 - FONDO GENERAL"/>
    <s v="(en blanco)"/>
    <s v="01 - DISTRITO NACIONAL"/>
    <n v="500000"/>
    <n v="0"/>
    <n v="0"/>
    <n v="0"/>
  </r>
  <r>
    <s v="2023"/>
    <x v="0"/>
    <x v="0"/>
    <x v="0"/>
    <x v="0"/>
    <s v="2 - Poder Ejecutivo"/>
    <s v="0205 - MINISTERIO DE HACIENDA"/>
    <s v="0011 - DIRECCION GENERAL DE CREDITO PUBLICO"/>
    <x v="0"/>
    <x v="0"/>
    <x v="2"/>
    <s v="2.2 - CONTRATACIÓN DE SERVICIOS"/>
    <s v="2.2.2 - PUBLICIDAD, IMPRESIÓN Y ENCUADERNACIÓN"/>
    <s v="N"/>
    <s v="00 - N/A"/>
    <s v="10 - FONDO GENERAL"/>
    <s v="(en blanco)"/>
    <s v="01 - DISTRITO NACIONAL"/>
    <n v="500000"/>
    <n v="0"/>
    <n v="100000"/>
    <n v="0"/>
  </r>
  <r>
    <s v="2023"/>
    <x v="0"/>
    <x v="0"/>
    <x v="0"/>
    <x v="0"/>
    <s v="2 - Poder Ejecutivo"/>
    <s v="0205 - MINISTERIO DE HACIENDA"/>
    <s v="0011 - DIRECCION GENERAL DE CREDITO PUBLICO"/>
    <x v="0"/>
    <x v="0"/>
    <x v="2"/>
    <s v="2.2 - CONTRATACIÓN DE SERVICIOS"/>
    <s v="2.2.3 - VIÁTICOS"/>
    <s v="N"/>
    <s v="00 - N/A"/>
    <s v="10 - FONDO GENERAL"/>
    <s v="(en blanco)"/>
    <s v="01 - DISTRITO NACIONAL"/>
    <n v="400000"/>
    <n v="14700"/>
    <n v="400000"/>
    <n v="14700"/>
  </r>
  <r>
    <s v="2023"/>
    <x v="0"/>
    <x v="0"/>
    <x v="0"/>
    <x v="0"/>
    <s v="2 - Poder Ejecutivo"/>
    <s v="0205 - MINISTERIO DE HACIENDA"/>
    <s v="0011 - DIRECCION GENERAL DE CREDITO PUBLICO"/>
    <x v="0"/>
    <x v="0"/>
    <x v="2"/>
    <s v="2.2 - CONTRATACIÓN DE SERVICIOS"/>
    <s v="2.2.3 - VIÁTICOS"/>
    <s v="N"/>
    <s v="00 - N/A"/>
    <s v="10 - FONDO GENERAL"/>
    <s v="(en blanco)"/>
    <s v="01 - DISTRITO NACIONAL"/>
    <n v="1000000"/>
    <n v="370403.63"/>
    <n v="1000000"/>
    <n v="370403.63"/>
  </r>
  <r>
    <s v="2023"/>
    <x v="0"/>
    <x v="0"/>
    <x v="0"/>
    <x v="0"/>
    <s v="2 - Poder Ejecutivo"/>
    <s v="0205 - MINISTERIO DE HACIENDA"/>
    <s v="0011 - DIRECCION GENERAL DE CREDITO PUBLICO"/>
    <x v="0"/>
    <x v="0"/>
    <x v="2"/>
    <s v="2.2 - CONTRATACIÓN DE SERVICIOS"/>
    <s v="2.2.4 - TRANSPORTE Y ALMACENAJE"/>
    <s v="N"/>
    <s v="00 - N/A"/>
    <s v="10 - FONDO GENERAL"/>
    <s v="(en blanco)"/>
    <s v="01 - DISTRITO NACIONAL"/>
    <n v="1000000"/>
    <n v="50837.86"/>
    <n v="400000"/>
    <n v="50837.86"/>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2000000"/>
    <n v="672000"/>
    <n v="1000000"/>
    <n v="56000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0"/>
    <n v="0"/>
    <n v="2000000"/>
    <n v="0"/>
  </r>
  <r>
    <s v="2023"/>
    <x v="0"/>
    <x v="0"/>
    <x v="0"/>
    <x v="0"/>
    <s v="2 - Poder Ejecutivo"/>
    <s v="0205 - MINISTERIO DE HACIENDA"/>
    <s v="0011 - DIRECCION GENERAL DE CREDITO PUBLICO"/>
    <x v="0"/>
    <x v="0"/>
    <x v="2"/>
    <s v="2.2 - CONTRATACIÓN DE SERVICIOS"/>
    <s v="2.2.6 - SEGUROS"/>
    <s v="N"/>
    <s v="00 - N/A"/>
    <s v="10 - FONDO GENERAL"/>
    <s v="(en blanco)"/>
    <s v="01 - DISTRITO NACIONAL"/>
    <n v="1000000"/>
    <n v="264523.19"/>
    <n v="600000"/>
    <n v="122822.03000000003"/>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200000"/>
    <n v="0"/>
    <n v="2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0000"/>
    <n v="0"/>
    <n v="6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400000"/>
    <n v="0"/>
    <n v="4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26060"/>
    <n v="0"/>
    <n v="2606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2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0"/>
    <n v="696781.69"/>
    <n v="1000000"/>
    <n v="696781.69"/>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36379568"/>
    <n v="205000.01"/>
    <n v="1730403.5"/>
    <n v="145915"/>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01 - DISTRITO NACIONAL"/>
    <n v="0"/>
    <n v="0"/>
    <n v="531500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01 - DISTRITO NACIONAL"/>
    <n v="0"/>
    <n v="0"/>
    <n v="5392556.6200000001"/>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200000"/>
    <n v="0"/>
    <n v="200000"/>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400000"/>
    <n v="0"/>
    <n v="400000"/>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100000"/>
    <n v="0"/>
    <n v="100000"/>
    <n v="0"/>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0"/>
    <n v="1194665.3899999999"/>
    <n v="2100000"/>
    <n v="784193.39"/>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
    <n v="8849.77"/>
    <n v="50000"/>
    <n v="8849.77"/>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
    <n v="0"/>
    <n v="50000"/>
    <n v="0"/>
  </r>
  <r>
    <s v="2023"/>
    <x v="0"/>
    <x v="0"/>
    <x v="0"/>
    <x v="0"/>
    <s v="2 - Poder Ejecutivo"/>
    <s v="0205 - MINISTERIO DE HACIENDA"/>
    <s v="0011 - DIRECCION GENERAL DE CREDITO PUBLICO"/>
    <x v="0"/>
    <x v="0"/>
    <x v="2"/>
    <s v="2.3 - MATERIALES Y SUMINISTROS"/>
    <s v="2.3.2 - TEXTILES Y VESTUARIOS"/>
    <s v="N"/>
    <s v="00 - N/A"/>
    <s v="10 - FONDO GENERAL"/>
    <s v="(en blanco)"/>
    <s v="01 - DISTRITO NACIONAL"/>
    <n v="100000"/>
    <n v="0"/>
    <n v="50000"/>
    <n v="0"/>
  </r>
  <r>
    <s v="2023"/>
    <x v="0"/>
    <x v="0"/>
    <x v="0"/>
    <x v="0"/>
    <s v="2 - Poder Ejecutivo"/>
    <s v="0205 - MINISTERIO DE HACIENDA"/>
    <s v="0011 - DIRECCION GENERAL DE CREDITO PUBLICO"/>
    <x v="0"/>
    <x v="0"/>
    <x v="2"/>
    <s v="2.3 - MATERIALES Y SUMINISTROS"/>
    <s v="2.3.2 - TEXTILES Y VESTUARIOS"/>
    <s v="N"/>
    <s v="00 - N/A"/>
    <s v="10 - FONDO GENERAL"/>
    <s v="(en blanco)"/>
    <s v="01 - DISTRITO NACIONAL"/>
    <n v="17000"/>
    <n v="0"/>
    <n v="587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0"/>
    <n v="104760.4"/>
    <n v="400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0"/>
    <n v="234206.4"/>
    <n v="600000"/>
    <n v="234206.4"/>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30000"/>
    <n v="0"/>
    <n v="10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01 - DISTRITO NACIONAL"/>
    <n v="2695000"/>
    <n v="2400000"/>
    <n v="2695000"/>
    <n v="195920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0"/>
    <n v="20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282625"/>
    <n v="300000"/>
    <n v="16551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500000"/>
    <n v="187343.88"/>
    <n v="500000"/>
    <n v="187343.8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100000"/>
    <n v="0"/>
    <n v="5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68800.06"/>
    <n v="200000"/>
    <n v="68800.06"/>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0"/>
    <n v="3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10000000"/>
    <n v="4248"/>
    <n v="50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50000"/>
    <n v="0"/>
    <n v="250000"/>
    <n v="0"/>
  </r>
  <r>
    <s v="2023"/>
    <x v="0"/>
    <x v="0"/>
    <x v="1"/>
    <x v="1"/>
    <s v="2 - Poder Ejecutivo"/>
    <s v="0205 - MINISTERIO DE HACIENDA"/>
    <s v="0011 - DIRECCION GENERAL DE CREDITO PUBLICO"/>
    <x v="0"/>
    <x v="0"/>
    <x v="2"/>
    <s v="2.3 - MATERIALES Y SUMINISTROS"/>
    <s v="2.3.9 - PRODUCTOS Y ÚTILES VARIOS"/>
    <s v="N"/>
    <s v="00 - N/A"/>
    <s v="10 - FONDO GENERAL"/>
    <s v="(en blanco)"/>
    <s v="01 - DISTRITO NACIONAL"/>
    <n v="0"/>
    <n v="0"/>
    <n v="0"/>
    <n v="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186118826"/>
    <n v="185429917.37"/>
    <n v="206129600.19999999"/>
    <n v="161656501.37000003"/>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35000"/>
    <n v="105000"/>
    <n v="35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6997019"/>
    <n v="100000"/>
    <n v="997019"/>
    <n v="10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82840000"/>
    <n v="77940000"/>
    <n v="81985000"/>
    <n v="70011666.670000002"/>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3030000"/>
    <n v="3030000"/>
    <n v="303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2562000"/>
    <n v="4310000"/>
    <n v="2562000"/>
    <n v="3545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540000"/>
    <n v="1944000"/>
    <n v="540000"/>
    <n v="107112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23360487"/>
    <n v="0"/>
    <n v="24942987"/>
    <n v="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427875"/>
    <n v="350000"/>
    <n v="260875"/>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912205.83000000007"/>
    <n v="413000"/>
    <n v="496054.46"/>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0"/>
    <n v="0"/>
    <n v="500000"/>
    <n v="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4868000"/>
    <n v="16548000"/>
    <n v="16918000"/>
    <n v="1403800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1268000"/>
    <n v="11245000"/>
    <n v="11268000"/>
    <n v="937000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6500000"/>
    <n v="17908960.329999998"/>
    <n v="17952210.27"/>
    <n v="17908960.329999998"/>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5000000"/>
    <n v="3502566.67"/>
    <n v="3630289.73"/>
    <n v="3502566.67"/>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23360487"/>
    <n v="0"/>
    <n v="24942987"/>
    <n v="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58401218"/>
    <n v="0"/>
    <n v="61107468"/>
    <n v="0"/>
  </r>
  <r>
    <s v="2023"/>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01 - DISTRITO NACIONAL"/>
    <n v="8144000"/>
    <n v="8232593.5100000007"/>
    <n v="8244000"/>
    <n v="8195596.6100000003"/>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18487998"/>
    <n v="19244090.780000001"/>
    <n v="19449169.870000001"/>
    <n v="16924589.290000003"/>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18606229"/>
    <n v="19618089.039999999"/>
    <n v="21441585.329999998"/>
    <n v="17004975.34"/>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2592843"/>
    <n v="2676539.38"/>
    <n v="3149998.5"/>
    <n v="2408183.87"/>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2287012"/>
    <n v="1245581.46"/>
    <n v="2287012"/>
    <n v="1223169.8799999999"/>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163817"/>
    <n v="1628050.92"/>
    <n v="663817"/>
    <n v="1387896.96"/>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9200904"/>
    <n v="8000000"/>
    <n v="9500904"/>
    <n v="6559024.8599999994"/>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104760"/>
    <n v="104760"/>
    <n v="104760"/>
    <n v="87820"/>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0"/>
    <n v="2328089.4"/>
    <n v="2500000"/>
    <n v="732052.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0"/>
    <n v="331703.65999999997"/>
    <n v="175000"/>
    <n v="331703.6599999999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275000"/>
    <n v="23511.5"/>
    <n v="116750"/>
    <n v="23511.5"/>
  </r>
  <r>
    <s v="2023"/>
    <x v="0"/>
    <x v="0"/>
    <x v="0"/>
    <x v="0"/>
    <s v="2 - Poder Ejecutivo"/>
    <s v="0205 - MINISTERIO DE HACIENDA"/>
    <s v="0012 - DIRECCION GENERAL DE JUBILACIONES Y PENSIONES A CARGO DEL ESTADO"/>
    <x v="0"/>
    <x v="0"/>
    <x v="2"/>
    <s v="2.2 - CONTRATACIÓN DE SERVICIOS"/>
    <s v="2.2.3 - VIÁTICOS"/>
    <s v="N"/>
    <s v="00 - N/A"/>
    <s v="10 - FONDO GENERAL"/>
    <s v="(en blanco)"/>
    <s v="01 - DISTRITO NACIONAL"/>
    <n v="1700000"/>
    <n v="1500000"/>
    <n v="1700000"/>
    <n v="1052850"/>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01 - DISTRITO NACIONAL"/>
    <n v="1000"/>
    <n v="0"/>
    <n v="1000"/>
    <n v="0"/>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01 - DISTRITO NACIONAL"/>
    <n v="36862"/>
    <n v="0"/>
    <n v="36862"/>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35006352"/>
    <n v="28950120"/>
    <n v="34006352"/>
    <n v="27404762"/>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1994991"/>
    <n v="0"/>
    <n v="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0"/>
    <n v="2368240"/>
    <n v="1994991"/>
    <n v="1945550.1400000001"/>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150000"/>
    <n v="0"/>
    <n v="150000"/>
    <n v="0"/>
  </r>
  <r>
    <s v="2023"/>
    <x v="0"/>
    <x v="0"/>
    <x v="0"/>
    <x v="0"/>
    <s v="2 - Poder Ejecutivo"/>
    <s v="0205 - MINISTERIO DE HACIENDA"/>
    <s v="0012 - DIRECCION GENERAL DE JUBILACIONES Y PENSIONES A CARGO DEL ESTADO"/>
    <x v="0"/>
    <x v="0"/>
    <x v="2"/>
    <s v="2.2 - CONTRATACIÓN DE SERVICIOS"/>
    <s v="2.2.6 - SEGUROS"/>
    <s v="N"/>
    <s v="00 - N/A"/>
    <s v="10 - FONDO GENERAL"/>
    <s v="(en blanco)"/>
    <s v="01 - DISTRITO NACIONAL"/>
    <n v="1800000"/>
    <n v="1150986.22"/>
    <n v="1830200"/>
    <n v="1150986.22"/>
  </r>
  <r>
    <s v="2023"/>
    <x v="0"/>
    <x v="0"/>
    <x v="0"/>
    <x v="0"/>
    <s v="2 - Poder Ejecutivo"/>
    <s v="0205 - MINISTERIO DE HACIENDA"/>
    <s v="0012 - DIRECCION GENERAL DE JUBILACIONES Y PENSIONES A CARGO DEL ESTADO"/>
    <x v="0"/>
    <x v="0"/>
    <x v="2"/>
    <s v="2.2 - CONTRATACIÓN DE SERVICIOS"/>
    <s v="2.2.6 - SEGUROS"/>
    <s v="N"/>
    <s v="00 - N/A"/>
    <s v="10 - FONDO GENERAL"/>
    <s v="(en blanco)"/>
    <s v="01 - DISTRITO NACIONAL"/>
    <n v="4295743"/>
    <n v="4070967.2699999996"/>
    <n v="4800743"/>
    <n v="4070967.2699999996"/>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1200000"/>
    <n v="654825.99"/>
    <n v="907000"/>
    <n v="431541.6399999999"/>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148381.72"/>
    <n v="93000"/>
    <n v="148381.72"/>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53890.6"/>
    <n v="203890.6"/>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492000"/>
    <n v="1222800"/>
    <n v="743000"/>
    <n v="49920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600000"/>
    <n v="320960"/>
    <n v="600000"/>
    <n v="25676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0"/>
    <n v="6000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0"/>
    <n v="10680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589105"/>
    <n v="363440"/>
    <n v="489105"/>
    <n v="36344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0"/>
    <n v="315000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281714.25"/>
    <n v="251000"/>
    <n v="121769.79"/>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0"/>
    <n v="80000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15319"/>
    <n v="0"/>
    <n v="15319"/>
    <n v="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01 - DISTRITO NACIONAL"/>
    <n v="0"/>
    <n v="182000"/>
    <n v="200000"/>
    <n v="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01 - DISTRITO NACIONAL"/>
    <n v="7948720"/>
    <n v="6967450"/>
    <n v="9049050"/>
    <n v="6924474.3200000012"/>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01 - DISTRITO NACIONAL"/>
    <n v="1872407"/>
    <n v="810778.76"/>
    <n v="1577005.1"/>
    <n v="683758.76"/>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01 - DISTRITO NACIONAL"/>
    <n v="238146"/>
    <n v="116370.01"/>
    <n v="123146"/>
    <n v="60674"/>
  </r>
  <r>
    <s v="2023"/>
    <x v="0"/>
    <x v="0"/>
    <x v="0"/>
    <x v="0"/>
    <s v="2 - Poder Ejecutivo"/>
    <s v="0205 - MINISTERIO DE HACIENDA"/>
    <s v="0012 - DIRECCION GENERAL DE JUBILACIONES Y PENSIONES A CARGO DEL ESTADO"/>
    <x v="0"/>
    <x v="0"/>
    <x v="2"/>
    <s v="2.3 - MATERIALES Y SUMINISTROS"/>
    <s v="2.3.2 - TEXTILES Y VESTUARIOS"/>
    <s v="N"/>
    <s v="00 - N/A"/>
    <s v="10 - FONDO GENERAL"/>
    <s v="(en blanco)"/>
    <s v="01 - DISTRITO NACIONAL"/>
    <n v="0"/>
    <n v="0"/>
    <n v="300"/>
    <n v="0"/>
  </r>
  <r>
    <s v="2023"/>
    <x v="0"/>
    <x v="0"/>
    <x v="0"/>
    <x v="0"/>
    <s v="2 - Poder Ejecutivo"/>
    <s v="0205 - MINISTERIO DE HACIENDA"/>
    <s v="0012 - DIRECCION GENERAL DE JUBILACIONES Y PENSIONES A CARGO DEL ESTADO"/>
    <x v="0"/>
    <x v="0"/>
    <x v="2"/>
    <s v="2.3 - MATERIALES Y SUMINISTROS"/>
    <s v="2.3.2 - TEXTILES Y VESTUARIOS"/>
    <s v="N"/>
    <s v="00 - N/A"/>
    <s v="10 - FONDO GENERAL"/>
    <s v="(en blanco)"/>
    <s v="01 - DISTRITO NACIONAL"/>
    <n v="100000"/>
    <n v="58339.199999999997"/>
    <n v="100000"/>
    <n v="58339.199999999997"/>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848181"/>
    <n v="682113.75"/>
    <n v="997681"/>
    <n v="682113.75"/>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1325871"/>
    <n v="1005823.15"/>
    <n v="2093916"/>
    <n v="1005823.15"/>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196099"/>
    <n v="0"/>
    <n v="43363"/>
    <n v="0"/>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6200"/>
    <n v="6550"/>
    <n v="6200"/>
    <n v="6550"/>
  </r>
  <r>
    <s v="2023"/>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01 - DISTRITO NACIONAL"/>
    <n v="346952"/>
    <n v="88536.42"/>
    <n v="196952"/>
    <n v="88536.42"/>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01 - DISTRITO NACIONAL"/>
    <n v="50000"/>
    <n v="91096"/>
    <n v="92000"/>
    <n v="91096"/>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01 - DISTRITO NACIONAL"/>
    <n v="0"/>
    <n v="8260"/>
    <n v="25000"/>
    <n v="8260"/>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24957.48"/>
    <n v="60800"/>
    <n v="24957.48"/>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94469.86"/>
    <n v="93736"/>
    <n v="94469.86"/>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0"/>
    <n v="350"/>
    <n v="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6000000"/>
    <n v="6400000"/>
    <n v="6099000"/>
    <n v="55191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4500000"/>
    <n v="1620000"/>
    <n v="2000000"/>
    <n v="2200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100000"/>
    <n v="44309"/>
    <n v="100000"/>
    <n v="44309"/>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2124"/>
    <n v="5000"/>
    <n v="2124"/>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190733.85"/>
    <n v="202300"/>
    <n v="190733.85"/>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65905.58"/>
    <n v="17895"/>
    <n v="65905.58"/>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367000"/>
    <n v="400197.54"/>
    <n v="680650"/>
    <n v="191042.53999999998"/>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25000"/>
    <n v="466065.64"/>
    <n v="1057284.8999999999"/>
    <n v="441427.2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9887.08"/>
    <n v="25000"/>
    <n v="9887.08"/>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200364"/>
    <n v="25000"/>
    <n v="20036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45062"/>
    <n v="136710.83000000002"/>
    <n v="474857"/>
    <n v="122510.71000000002"/>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37379.450000000004"/>
    <n v="61000"/>
    <n v="37379.44999999999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27891.33"/>
    <n v="45000"/>
    <n v="27891.33"/>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75000"/>
    <n v="1332.52"/>
    <n v="75000"/>
    <n v="1332.51"/>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40328.86"/>
    <n v="50000"/>
    <n v="40328.86"/>
  </r>
  <r>
    <s v="2023"/>
    <x v="0"/>
    <x v="0"/>
    <x v="1"/>
    <x v="1"/>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0"/>
    <n v="0"/>
    <n v="0"/>
  </r>
  <r>
    <s v="2023"/>
    <x v="0"/>
    <x v="0"/>
    <x v="0"/>
    <x v="0"/>
    <s v="2 - Poder Ejecutivo"/>
    <s v="0206 - MINISTERIO DE EDUCACIÓN"/>
    <s v="0001 - MINISTERIO DE EDUCACION"/>
    <x v="2"/>
    <x v="3"/>
    <x v="7"/>
    <s v="2.1 - REMUNERACIONES Y CONTRIBUCIONES"/>
    <s v="2.1.1 - REMUNERACIONES"/>
    <s v="N"/>
    <s v="00 - N/A"/>
    <s v="10 - FONDO GENERAL"/>
    <s v="(en blanco)"/>
    <s v="99 - MULTIPROVINCIAL"/>
    <n v="24407330"/>
    <n v="24407330"/>
    <n v="24407330"/>
    <n v="14433474.59"/>
  </r>
  <r>
    <s v="2023"/>
    <x v="0"/>
    <x v="0"/>
    <x v="0"/>
    <x v="0"/>
    <s v="2 - Poder Ejecutivo"/>
    <s v="0206 - MINISTERIO DE EDUCACIÓN"/>
    <s v="0001 - MINISTERIO DE EDUCACION"/>
    <x v="2"/>
    <x v="3"/>
    <x v="7"/>
    <s v="2.1 - REMUNERACIONES Y CONTRIBUCIONES"/>
    <s v="2.1.1 - REMUNERACIONES"/>
    <s v="N"/>
    <s v="00 - N/A"/>
    <s v="10 - FONDO GENERAL"/>
    <s v="(en blanco)"/>
    <s v="99 - MULTIPROVINCIAL"/>
    <n v="2033944"/>
    <n v="0"/>
    <n v="2033944"/>
    <n v="0"/>
  </r>
  <r>
    <s v="2023"/>
    <x v="0"/>
    <x v="0"/>
    <x v="0"/>
    <x v="0"/>
    <s v="2 - Poder Ejecutivo"/>
    <s v="0206 - MINISTERIO DE EDUCACIÓN"/>
    <s v="0001 - MINISTERIO DE EDUCACION"/>
    <x v="2"/>
    <x v="3"/>
    <x v="7"/>
    <s v="2.1 - REMUNERACIONES Y CONTRIBUCIONES"/>
    <s v="2.1.2 - SOBRESUELDOS"/>
    <s v="N"/>
    <s v="00 - N/A"/>
    <s v="10 - FONDO GENERAL"/>
    <s v="(en blanco)"/>
    <s v="99 - MULTIPROVINCIAL"/>
    <n v="0"/>
    <n v="0"/>
    <n v="1162419.3"/>
    <n v="0"/>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708040"/>
    <n v="1708040"/>
    <n v="1708040"/>
    <n v="1016740.6699999999"/>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732920"/>
    <n v="1732920"/>
    <n v="1732920"/>
    <n v="1024776.61"/>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213835"/>
    <n v="213835"/>
    <n v="213835"/>
    <n v="134936.31999999998"/>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02543"/>
    <n v="102543"/>
    <n v="102543"/>
    <n v="15449.520000000002"/>
  </r>
  <r>
    <s v="2023"/>
    <x v="0"/>
    <x v="0"/>
    <x v="0"/>
    <x v="0"/>
    <s v="2 - Poder Ejecutivo"/>
    <s v="0206 - MINISTERIO DE EDUCACIÓN"/>
    <s v="0001 - MINISTERIO DE EDUCACION"/>
    <x v="2"/>
    <x v="3"/>
    <x v="7"/>
    <s v="2.2 - CONTRATACIÓN DE SERVICIOS"/>
    <s v="2.2.2 - PUBLICIDAD, IMPRESIÓN Y ENCUADERNACIÓN"/>
    <s v="N"/>
    <s v="00 - N/A"/>
    <s v="10 - FONDO GENERAL"/>
    <s v="(en blanco)"/>
    <s v="99 - MULTIPROVINCIAL"/>
    <n v="3793267"/>
    <n v="27355.14"/>
    <n v="93267"/>
    <n v="27355.14"/>
  </r>
  <r>
    <s v="2023"/>
    <x v="0"/>
    <x v="0"/>
    <x v="0"/>
    <x v="0"/>
    <s v="2 - Poder Ejecutivo"/>
    <s v="0206 - MINISTERIO DE EDUCACIÓN"/>
    <s v="0001 - MINISTERIO DE EDUCACION"/>
    <x v="2"/>
    <x v="3"/>
    <x v="7"/>
    <s v="2.2 - CONTRATACIÓN DE SERVICIOS"/>
    <s v="2.2.3 - VIÁTICOS"/>
    <s v="N"/>
    <s v="00 - N/A"/>
    <s v="10 - FONDO GENERAL"/>
    <s v="(en blanco)"/>
    <s v="99 - MULTIPROVINCIAL"/>
    <n v="1598400"/>
    <n v="293350"/>
    <n v="1372265"/>
    <n v="293350"/>
  </r>
  <r>
    <s v="2023"/>
    <x v="0"/>
    <x v="0"/>
    <x v="0"/>
    <x v="0"/>
    <s v="2 - Poder Ejecutivo"/>
    <s v="0206 - MINISTERIO DE EDUCACIÓN"/>
    <s v="0001 - MINISTERIO DE EDUCACION"/>
    <x v="2"/>
    <x v="3"/>
    <x v="7"/>
    <s v="2.2 - CONTRATACIÓN DE SERVICIOS"/>
    <s v="2.2.4 - TRANSPORTE Y ALMACENAJE"/>
    <s v="N"/>
    <s v="00 - N/A"/>
    <s v="10 - FONDO GENERAL"/>
    <s v="(en blanco)"/>
    <s v="99 - MULTIPROVINCIAL"/>
    <n v="498000"/>
    <n v="0"/>
    <n v="498000"/>
    <n v="0"/>
  </r>
  <r>
    <s v="2023"/>
    <x v="0"/>
    <x v="0"/>
    <x v="0"/>
    <x v="0"/>
    <s v="2 - Poder Ejecutivo"/>
    <s v="0206 - MINISTERIO DE EDUCACIÓN"/>
    <s v="0001 - MINISTERIO DE EDUCACION"/>
    <x v="2"/>
    <x v="3"/>
    <x v="7"/>
    <s v="2.2 - CONTRATACIÓN DE SERVICIOS"/>
    <s v="2.2.5 - ALQUILERES Y RENTAS"/>
    <s v="N"/>
    <s v="00 - N/A"/>
    <s v="10 - FONDO GENERAL"/>
    <s v="(en blanco)"/>
    <s v="99 - MULTIPROVINCIAL"/>
    <n v="2990000"/>
    <n v="2990000"/>
    <n v="5980000"/>
    <n v="2990000"/>
  </r>
  <r>
    <s v="2023"/>
    <x v="0"/>
    <x v="0"/>
    <x v="0"/>
    <x v="0"/>
    <s v="2 - Poder Ejecutivo"/>
    <s v="0206 - MINISTERIO DE EDUCACIÓN"/>
    <s v="0001 - MINISTERIO DE EDUCACION"/>
    <x v="2"/>
    <x v="3"/>
    <x v="7"/>
    <s v="2.2 - CONTRATACIÓN DE SERVICIOS"/>
    <s v="2.2.8 - OTROS SERVICIOS NO INCLUIDOS EN CONCEPTOS ANTERIORES"/>
    <s v="N"/>
    <s v="00 - N/A"/>
    <s v="10 - FONDO GENERAL"/>
    <s v="(en blanco)"/>
    <s v="99 - MULTIPROVINCIAL"/>
    <n v="200000"/>
    <n v="333756.79999999999"/>
    <n v="200000"/>
    <n v="0"/>
  </r>
  <r>
    <s v="2023"/>
    <x v="0"/>
    <x v="0"/>
    <x v="0"/>
    <x v="0"/>
    <s v="2 - Poder Ejecutivo"/>
    <s v="0206 - MINISTERIO DE EDUCACIÓN"/>
    <s v="0001 - MINISTERIO DE EDUCACION"/>
    <x v="2"/>
    <x v="3"/>
    <x v="7"/>
    <s v="2.2 - CONTRATACIÓN DE SERVICIOS"/>
    <s v="2.2.8 - OTROS SERVICIOS NO INCLUIDOS EN CONCEPTOS ANTERIORES"/>
    <s v="N"/>
    <s v="00 - N/A"/>
    <s v="10 - FONDO GENERAL"/>
    <s v="(en blanco)"/>
    <s v="99 - MULTIPROVINCIAL"/>
    <n v="1030000"/>
    <n v="0"/>
    <n v="1030000"/>
    <n v="0"/>
  </r>
  <r>
    <s v="2023"/>
    <x v="0"/>
    <x v="0"/>
    <x v="0"/>
    <x v="0"/>
    <s v="2 - Poder Ejecutivo"/>
    <s v="0206 - MINISTERIO DE EDUCACIÓN"/>
    <s v="0001 - MINISTERIO DE EDUCACION"/>
    <x v="2"/>
    <x v="3"/>
    <x v="7"/>
    <s v="2.2 - CONTRATACIÓN DE SERVICIOS"/>
    <s v="2.2.9 - OTRAS CONTRATACIONES DE SERVICIOS"/>
    <s v="N"/>
    <s v="00 - N/A"/>
    <s v="10 - FONDO GENERAL"/>
    <s v="(en blanco)"/>
    <s v="99 - MULTIPROVINCIAL"/>
    <n v="2072500"/>
    <n v="0"/>
    <n v="0"/>
    <n v="0"/>
  </r>
  <r>
    <s v="2023"/>
    <x v="0"/>
    <x v="0"/>
    <x v="0"/>
    <x v="0"/>
    <s v="2 - Poder Ejecutivo"/>
    <s v="0206 - MINISTERIO DE EDUCACIÓN"/>
    <s v="0001 - MINISTERIO DE EDUCACION"/>
    <x v="2"/>
    <x v="3"/>
    <x v="7"/>
    <s v="2.3 - MATERIALES Y SUMINISTROS"/>
    <s v="2.3.2 - TEXTILES Y VESTUARIOS"/>
    <s v="N"/>
    <s v="00 - N/A"/>
    <s v="10 - FONDO GENERAL"/>
    <s v="(en blanco)"/>
    <s v="99 - MULTIPROVINCIAL"/>
    <n v="155750"/>
    <n v="0"/>
    <n v="155750"/>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18000"/>
    <n v="0"/>
    <n v="18000"/>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28761"/>
    <n v="0"/>
    <n v="28761"/>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6000"/>
    <n v="0"/>
    <n v="4000"/>
    <n v="0"/>
  </r>
  <r>
    <s v="2023"/>
    <x v="0"/>
    <x v="0"/>
    <x v="0"/>
    <x v="0"/>
    <s v="2 - Poder Ejecutivo"/>
    <s v="0206 - MINISTERIO DE EDUCACIÓN"/>
    <s v="0001 - MINISTERIO DE EDUCACION"/>
    <x v="2"/>
    <x v="3"/>
    <x v="7"/>
    <s v="2.3 - MATERIALES Y SUMINISTROS"/>
    <s v="2.3.6 - PRODUCTOS DE MINERALES, METÁLICOS Y NO METÁLICOS"/>
    <s v="N"/>
    <s v="00 - N/A"/>
    <s v="10 - FONDO GENERAL"/>
    <s v="(en blanco)"/>
    <s v="99 - MULTIPROVINCIAL"/>
    <n v="1000"/>
    <n v="0"/>
    <n v="0"/>
    <n v="0"/>
  </r>
  <r>
    <s v="2023"/>
    <x v="0"/>
    <x v="0"/>
    <x v="0"/>
    <x v="0"/>
    <s v="2 - Poder Ejecutivo"/>
    <s v="0206 - MINISTERIO DE EDUCACIÓN"/>
    <s v="0001 - MINISTERIO DE EDUCACION"/>
    <x v="2"/>
    <x v="3"/>
    <x v="7"/>
    <s v="2.3 - MATERIALES Y SUMINISTROS"/>
    <s v="2.3.7 - COMBUSTIBLES, LUBRICANTES, PRODUCTOS QUÍMICOS Y CONEXOS"/>
    <s v="N"/>
    <s v="00 - N/A"/>
    <s v="10 - FONDO GENERAL"/>
    <s v="(en blanco)"/>
    <s v="99 - MULTIPROVINCIAL"/>
    <n v="441213"/>
    <n v="467686"/>
    <n v="467686"/>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34625"/>
    <n v="92504"/>
    <n v="54705"/>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2000"/>
    <n v="30419.22"/>
    <n v="0"/>
    <n v="30419.22"/>
  </r>
  <r>
    <s v="2023"/>
    <x v="0"/>
    <x v="0"/>
    <x v="0"/>
    <x v="0"/>
    <s v="2 - Poder Ejecutivo"/>
    <s v="0206 - MINISTERIO DE EDUCACIÓN"/>
    <s v="0001 - MINISTERIO DE EDUCACION"/>
    <x v="2"/>
    <x v="3"/>
    <x v="7"/>
    <s v="2.3 - MATERIALES Y SUMINISTROS"/>
    <s v="2.3.9 - PRODUCTOS Y ÚTILES VARIOS"/>
    <s v="N"/>
    <s v="00 - N/A"/>
    <s v="10 - FONDO GENERAL"/>
    <s v="(en blanco)"/>
    <s v="99 - MULTIPROVINCIAL"/>
    <n v="19175"/>
    <n v="0"/>
    <n v="0"/>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30600"/>
    <n v="0"/>
    <n v="0"/>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1080"/>
    <n v="0"/>
    <n v="0"/>
    <n v="0"/>
  </r>
  <r>
    <s v="2023"/>
    <x v="0"/>
    <x v="0"/>
    <x v="1"/>
    <x v="1"/>
    <s v="2 - Poder Ejecutivo"/>
    <s v="0206 - MINISTERIO DE EDUCACIÓN"/>
    <s v="0001 - MINISTERIO DE EDUCACION"/>
    <x v="2"/>
    <x v="3"/>
    <x v="7"/>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3"/>
    <s v="2.1 - REMUNERACIONES Y CONTRIBUCIONES"/>
    <s v="2.1.1 - REMUNERACIONES"/>
    <s v="N"/>
    <s v="00 - N/A"/>
    <s v="10 - FONDO GENERAL"/>
    <s v="(en blanco)"/>
    <s v="99 - MULTIPROVINCIAL"/>
    <n v="803339785"/>
    <n v="776369785"/>
    <n v="776369785"/>
    <n v="492393208.26000011"/>
  </r>
  <r>
    <s v="2023"/>
    <x v="0"/>
    <x v="0"/>
    <x v="0"/>
    <x v="0"/>
    <s v="2 - Poder Ejecutivo"/>
    <s v="0206 - MINISTERIO DE EDUCACIÓN"/>
    <s v="0001 - MINISTERIO DE EDUCACION"/>
    <x v="1"/>
    <x v="8"/>
    <x v="33"/>
    <s v="2.1 - REMUNERACIONES Y CONTRIBUCIONES"/>
    <s v="2.1.1 - REMUNERACIONES"/>
    <s v="N"/>
    <s v="00 - N/A"/>
    <s v="10 - FONDO GENERAL"/>
    <s v="(en blanco)"/>
    <s v="99 - MULTIPROVINCIAL"/>
    <n v="66944982"/>
    <n v="0"/>
    <n v="64697482"/>
    <n v="0"/>
  </r>
  <r>
    <s v="2023"/>
    <x v="0"/>
    <x v="0"/>
    <x v="0"/>
    <x v="0"/>
    <s v="2 - Poder Ejecutivo"/>
    <s v="0206 - MINISTERIO DE EDUCACIÓN"/>
    <s v="0001 - MINISTERIO DE EDUCACION"/>
    <x v="1"/>
    <x v="8"/>
    <x v="33"/>
    <s v="2.1 - REMUNERACIONES Y CONTRIBUCIONES"/>
    <s v="2.1.2 - SOBRESUELDOS"/>
    <s v="N"/>
    <s v="00 - N/A"/>
    <s v="10 - FONDO GENERAL"/>
    <s v="(en blanco)"/>
    <s v="99 - MULTIPROVINCIAL"/>
    <n v="0"/>
    <n v="0"/>
    <n v="6718926.5"/>
    <n v="0"/>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56934345"/>
    <n v="55022172"/>
    <n v="55022172"/>
    <n v="34901672.54999999"/>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57037128"/>
    <n v="55122258"/>
    <n v="55122258"/>
    <n v="34959912.040000007"/>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9085777"/>
    <n v="8775622"/>
    <n v="8775622"/>
    <n v="5551597.4199999981"/>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11243746"/>
    <n v="11243746"/>
    <n v="11243746"/>
    <n v="6975883.4200000009"/>
  </r>
  <r>
    <s v="2023"/>
    <x v="0"/>
    <x v="0"/>
    <x v="0"/>
    <x v="0"/>
    <s v="2 - Poder Ejecutivo"/>
    <s v="0206 - MINISTERIO DE EDUCACIÓN"/>
    <s v="0001 - MINISTERIO DE EDUCACION"/>
    <x v="1"/>
    <x v="8"/>
    <x v="33"/>
    <s v="2.2 - CONTRATACIÓN DE SERVICIOS"/>
    <s v="2.2.1 - SERVICIOS BÁSICOS"/>
    <s v="N"/>
    <s v="00 - N/A"/>
    <s v="10 - FONDO GENERAL"/>
    <s v="(en blanco)"/>
    <s v="99 - MULTIPROVINCIAL"/>
    <n v="398988"/>
    <n v="0"/>
    <n v="0"/>
    <n v="0"/>
  </r>
  <r>
    <s v="2023"/>
    <x v="0"/>
    <x v="0"/>
    <x v="0"/>
    <x v="0"/>
    <s v="2 - Poder Ejecutivo"/>
    <s v="0206 - MINISTERIO DE EDUCACIÓN"/>
    <s v="0001 - MINISTERIO DE EDUCACION"/>
    <x v="1"/>
    <x v="8"/>
    <x v="33"/>
    <s v="2.2 - CONTRATACIÓN DE SERVICIOS"/>
    <s v="2.2.1 - SERVICIOS BÁSICOS"/>
    <s v="N"/>
    <s v="00 - N/A"/>
    <s v="10 - FONDO GENERAL"/>
    <s v="(en blanco)"/>
    <s v="99 - MULTIPROVINCIAL"/>
    <n v="150000"/>
    <n v="0"/>
    <n v="0"/>
    <n v="0"/>
  </r>
  <r>
    <s v="2023"/>
    <x v="0"/>
    <x v="0"/>
    <x v="0"/>
    <x v="0"/>
    <s v="2 - Poder Ejecutivo"/>
    <s v="0206 - MINISTERIO DE EDUCACIÓN"/>
    <s v="0001 - MINISTERIO DE EDUCACION"/>
    <x v="1"/>
    <x v="8"/>
    <x v="33"/>
    <s v="2.2 - CONTRATACIÓN DE SERVICIOS"/>
    <s v="2.2.2 - PUBLICIDAD, IMPRESIÓN Y ENCUADERNACIÓN"/>
    <s v="N"/>
    <s v="00 - N/A"/>
    <s v="10 - FONDO GENERAL"/>
    <s v="(en blanco)"/>
    <s v="99 - MULTIPROVINCIAL"/>
    <n v="18587260"/>
    <n v="0"/>
    <n v="0"/>
    <n v="0"/>
  </r>
  <r>
    <s v="2023"/>
    <x v="0"/>
    <x v="0"/>
    <x v="0"/>
    <x v="0"/>
    <s v="2 - Poder Ejecutivo"/>
    <s v="0206 - MINISTERIO DE EDUCACIÓN"/>
    <s v="0001 - MINISTERIO DE EDUCACION"/>
    <x v="1"/>
    <x v="8"/>
    <x v="33"/>
    <s v="2.2 - CONTRATACIÓN DE SERVICIOS"/>
    <s v="2.2.2 - PUBLICIDAD, IMPRESIÓN Y ENCUADERNACIÓN"/>
    <s v="N"/>
    <s v="00 - N/A"/>
    <s v="10 - FONDO GENERAL"/>
    <s v="(en blanco)"/>
    <s v="99 - MULTIPROVINCIAL"/>
    <n v="142772290"/>
    <n v="54652139"/>
    <n v="56209491"/>
    <n v="7841736"/>
  </r>
  <r>
    <s v="2023"/>
    <x v="0"/>
    <x v="0"/>
    <x v="0"/>
    <x v="0"/>
    <s v="2 - Poder Ejecutivo"/>
    <s v="0206 - MINISTERIO DE EDUCACIÓN"/>
    <s v="0001 - MINISTERIO DE EDUCACION"/>
    <x v="1"/>
    <x v="8"/>
    <x v="33"/>
    <s v="2.2 - CONTRATACIÓN DE SERVICIOS"/>
    <s v="2.2.3 - VIÁTICOS"/>
    <s v="N"/>
    <s v="00 - N/A"/>
    <s v="10 - FONDO GENERAL"/>
    <s v="(en blanco)"/>
    <s v="99 - MULTIPROVINCIAL"/>
    <n v="16626600"/>
    <n v="0"/>
    <n v="3515972.91"/>
    <n v="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14703500"/>
    <n v="0"/>
    <n v="14378395"/>
    <n v="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1000000"/>
    <n v="0"/>
    <n v="0"/>
    <n v="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720350"/>
    <n v="34279.300000000003"/>
    <n v="124245"/>
    <n v="34279.300000000003"/>
  </r>
  <r>
    <s v="2023"/>
    <x v="0"/>
    <x v="0"/>
    <x v="0"/>
    <x v="0"/>
    <s v="2 - Poder Ejecutivo"/>
    <s v="0206 - MINISTERIO DE EDUCACIÓN"/>
    <s v="0001 - MINISTERIO DE EDUCACION"/>
    <x v="1"/>
    <x v="8"/>
    <x v="33"/>
    <s v="2.2 - CONTRATACIÓN DE SERVICIOS"/>
    <s v="2.2.5 - ALQUILERES Y RENTAS"/>
    <s v="N"/>
    <s v="00 - N/A"/>
    <s v="10 - FONDO GENERAL"/>
    <s v="(en blanco)"/>
    <s v="99 - MULTIPROVINCIAL"/>
    <n v="11688600"/>
    <n v="0"/>
    <n v="17591159"/>
    <n v="0"/>
  </r>
  <r>
    <s v="2023"/>
    <x v="0"/>
    <x v="0"/>
    <x v="0"/>
    <x v="0"/>
    <s v="2 - Poder Ejecutivo"/>
    <s v="0206 - MINISTERIO DE EDUCACIÓN"/>
    <s v="0001 - MINISTERIO DE EDUCACION"/>
    <x v="1"/>
    <x v="8"/>
    <x v="33"/>
    <s v="2.2 - CONTRATACIÓN DE SERVICIOS"/>
    <s v="2.2.5 - ALQUILERES Y RENTAS"/>
    <s v="N"/>
    <s v="00 - N/A"/>
    <s v="10 - FONDO GENERAL"/>
    <s v="(en blanco)"/>
    <s v="99 - MULTIPROVINCIAL"/>
    <n v="200000"/>
    <n v="0"/>
    <n v="0"/>
    <n v="0"/>
  </r>
  <r>
    <s v="2023"/>
    <x v="0"/>
    <x v="0"/>
    <x v="0"/>
    <x v="0"/>
    <s v="2 - Poder Ejecutivo"/>
    <s v="0206 - MINISTERIO DE EDUCACIÓN"/>
    <s v="0001 - MINISTERIO DE EDUCACION"/>
    <x v="1"/>
    <x v="8"/>
    <x v="33"/>
    <s v="2.2 - CONTRATACIÓN DE SERVICIOS"/>
    <s v="2.2.5 - ALQUILERES Y RENTAS"/>
    <s v="N"/>
    <s v="00 - N/A"/>
    <s v="10 - FONDO GENERAL"/>
    <s v="(en blanco)"/>
    <s v="99 - MULTIPROVINCIAL"/>
    <n v="1137500"/>
    <n v="0"/>
    <n v="137500"/>
    <n v="0"/>
  </r>
  <r>
    <s v="2023"/>
    <x v="0"/>
    <x v="0"/>
    <x v="0"/>
    <x v="0"/>
    <s v="2 - Poder Ejecutivo"/>
    <s v="0206 - MINISTERIO DE EDUCACIÓN"/>
    <s v="0001 - MINISTERIO DE EDUCACION"/>
    <x v="1"/>
    <x v="8"/>
    <x v="33"/>
    <s v="2.2 - CONTRATACIÓN DE SERVICIOS"/>
    <s v="2.2.6 - SEGUROS"/>
    <s v="N"/>
    <s v="00 - N/A"/>
    <s v="10 - FONDO GENERAL"/>
    <s v="(en blanco)"/>
    <s v="99 - MULTIPROVINCIAL"/>
    <n v="17045292"/>
    <n v="0"/>
    <n v="1"/>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60000"/>
    <n v="0"/>
    <n v="6000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71628"/>
    <n v="0"/>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6300000"/>
    <n v="0"/>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90000"/>
    <n v="0"/>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4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24620300"/>
    <n v="2650119.52"/>
    <n v="3541936"/>
    <n v="2650119.52"/>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0"/>
    <n v="12037375"/>
    <n v="12037375"/>
    <n v="12037375"/>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281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535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0"/>
    <n v="0"/>
    <n v="979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2177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2400000"/>
    <n v="0"/>
    <n v="0"/>
    <n v="0"/>
  </r>
  <r>
    <s v="2023"/>
    <x v="0"/>
    <x v="0"/>
    <x v="0"/>
    <x v="0"/>
    <s v="2 - Poder Ejecutivo"/>
    <s v="0206 - MINISTERIO DE EDUCACIÓN"/>
    <s v="0001 - MINISTERIO DE EDUCACION"/>
    <x v="1"/>
    <x v="8"/>
    <x v="33"/>
    <s v="2.2 - CONTRATACIÓN DE SERVICIOS"/>
    <s v="2.2.9 - OTRAS CONTRATACIONES DE SERVICIOS"/>
    <s v="N"/>
    <s v="00 - N/A"/>
    <s v="10 - FONDO GENERAL"/>
    <s v="(en blanco)"/>
    <s v="99 - MULTIPROVINCIAL"/>
    <n v="300000"/>
    <n v="0"/>
    <n v="0"/>
    <n v="0"/>
  </r>
  <r>
    <s v="2023"/>
    <x v="0"/>
    <x v="0"/>
    <x v="0"/>
    <x v="0"/>
    <s v="2 - Poder Ejecutivo"/>
    <s v="0206 - MINISTERIO DE EDUCACIÓN"/>
    <s v="0001 - MINISTERIO DE EDUCACION"/>
    <x v="1"/>
    <x v="8"/>
    <x v="33"/>
    <s v="2.2 - CONTRATACIÓN DE SERVICIOS"/>
    <s v="2.2.9 - OTRAS CONTRATACIONES DE SERVICIOS"/>
    <s v="N"/>
    <s v="00 - N/A"/>
    <s v="10 - FONDO GENERAL"/>
    <s v="(en blanco)"/>
    <s v="99 - MULTIPROVINCIAL"/>
    <n v="59625900"/>
    <n v="124864"/>
    <n v="34164981.950000003"/>
    <n v="124864"/>
  </r>
  <r>
    <s v="2023"/>
    <x v="0"/>
    <x v="0"/>
    <x v="0"/>
    <x v="0"/>
    <s v="2 - Poder Ejecutivo"/>
    <s v="0206 - MINISTERIO DE EDUCACIÓN"/>
    <s v="0001 - MINISTERIO DE EDUCACION"/>
    <x v="1"/>
    <x v="8"/>
    <x v="33"/>
    <s v="2.3 - MATERIALES Y SUMINISTROS"/>
    <s v="2.3.1 - ALIMENTOS Y PRODUCTOS AGROFORESTALES"/>
    <s v="N"/>
    <s v="00 - N/A"/>
    <s v="10 - FONDO GENERAL"/>
    <s v="(en blanco)"/>
    <s v="99 - MULTIPROVINCIAL"/>
    <n v="15405000"/>
    <n v="28407.45"/>
    <n v="30000"/>
    <n v="28407.45"/>
  </r>
  <r>
    <s v="2023"/>
    <x v="0"/>
    <x v="0"/>
    <x v="0"/>
    <x v="0"/>
    <s v="2 - Poder Ejecutivo"/>
    <s v="0206 - MINISTERIO DE EDUCACIÓN"/>
    <s v="0001 - MINISTERIO DE EDUCACION"/>
    <x v="1"/>
    <x v="8"/>
    <x v="33"/>
    <s v="2.3 - MATERIALES Y SUMINISTROS"/>
    <s v="2.3.2 - TEXTILES Y VESTUARIOS"/>
    <s v="N"/>
    <s v="00 - N/A"/>
    <s v="10 - FONDO GENERAL"/>
    <s v="(en blanco)"/>
    <s v="99 - MULTIPROVINCIAL"/>
    <n v="435000"/>
    <n v="0"/>
    <n v="0"/>
    <n v="0"/>
  </r>
  <r>
    <s v="2023"/>
    <x v="0"/>
    <x v="0"/>
    <x v="0"/>
    <x v="0"/>
    <s v="2 - Poder Ejecutivo"/>
    <s v="0206 - MINISTERIO DE EDUCACIÓN"/>
    <s v="0001 - MINISTERIO DE EDUCACION"/>
    <x v="1"/>
    <x v="8"/>
    <x v="33"/>
    <s v="2.3 - MATERIALES Y SUMINISTROS"/>
    <s v="2.3.2 - TEXTILES Y VESTUARIOS"/>
    <s v="N"/>
    <s v="00 - N/A"/>
    <s v="10 - FONDO GENERAL"/>
    <s v="(en blanco)"/>
    <s v="99 - MULTIPROVINCIAL"/>
    <n v="1025000"/>
    <n v="0"/>
    <n v="375000"/>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74112795"/>
    <n v="5773180.7999999998"/>
    <n v="6178995"/>
    <n v="5773180.7999999998"/>
  </r>
  <r>
    <s v="2023"/>
    <x v="0"/>
    <x v="0"/>
    <x v="0"/>
    <x v="0"/>
    <s v="2 - Poder Ejecutivo"/>
    <s v="0206 - MINISTERIO DE EDUCACIÓN"/>
    <s v="0001 - MINISTERIO DE EDUCACION"/>
    <x v="1"/>
    <x v="8"/>
    <x v="33"/>
    <s v="2.3 - MATERIALES Y SUMINISTROS"/>
    <s v="2.3.3 - PAPEL, CARTÓN E IMPRESOS"/>
    <s v="N"/>
    <s v="00 - N/A"/>
    <s v="10 - FONDO GENERAL"/>
    <s v="(en blanco)"/>
    <s v="99 - MULTIPROVINCIAL"/>
    <n v="5821520"/>
    <n v="0"/>
    <n v="29659"/>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8868862"/>
    <n v="0"/>
    <n v="8000000.3300000001"/>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1250"/>
    <n v="0"/>
    <n v="0"/>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400793885"/>
    <n v="0"/>
    <n v="1775613.92"/>
    <n v="0"/>
  </r>
  <r>
    <s v="2023"/>
    <x v="0"/>
    <x v="0"/>
    <x v="0"/>
    <x v="0"/>
    <s v="2 - Poder Ejecutivo"/>
    <s v="0206 - MINISTERIO DE EDUCACIÓN"/>
    <s v="0001 - MINISTERIO DE EDUCACION"/>
    <x v="1"/>
    <x v="8"/>
    <x v="33"/>
    <s v="2.3 - MATERIALES Y SUMINISTROS"/>
    <s v="2.3.4 - PRODUCTOS FARMACÉUTICOS"/>
    <s v="N"/>
    <s v="00 - N/A"/>
    <s v="10 - FONDO GENERAL"/>
    <s v="(en blanco)"/>
    <s v="99 - MULTIPROVINCIAL"/>
    <n v="23800000"/>
    <n v="0"/>
    <n v="0"/>
    <n v="0"/>
  </r>
  <r>
    <s v="2023"/>
    <x v="0"/>
    <x v="0"/>
    <x v="0"/>
    <x v="0"/>
    <s v="2 - Poder Ejecutivo"/>
    <s v="0206 - MINISTERIO DE EDUCACIÓN"/>
    <s v="0001 - MINISTERIO DE EDUCACION"/>
    <x v="1"/>
    <x v="8"/>
    <x v="33"/>
    <s v="2.3 - MATERIALES Y SUMINISTROS"/>
    <s v="2.3.5 - CUERO, CAUCHO Y PLÁSTICO"/>
    <s v="N"/>
    <s v="00 - N/A"/>
    <s v="10 - FONDO GENERAL"/>
    <s v="(en blanco)"/>
    <s v="99 - MULTIPROVINCIAL"/>
    <n v="4900000"/>
    <n v="0"/>
    <n v="0"/>
    <n v="0"/>
  </r>
  <r>
    <s v="2023"/>
    <x v="0"/>
    <x v="0"/>
    <x v="0"/>
    <x v="0"/>
    <s v="2 - Poder Ejecutivo"/>
    <s v="0206 - MINISTERIO DE EDUCACIÓN"/>
    <s v="0001 - MINISTERIO DE EDUCACION"/>
    <x v="1"/>
    <x v="8"/>
    <x v="33"/>
    <s v="2.3 - MATERIALES Y SUMINISTROS"/>
    <s v="2.3.5 - CUERO, CAUCHO Y PLÁSTICO"/>
    <s v="N"/>
    <s v="00 - N/A"/>
    <s v="10 - FONDO GENERAL"/>
    <s v="(en blanco)"/>
    <s v="99 - MULTIPROVINCIAL"/>
    <n v="2100000"/>
    <n v="0"/>
    <n v="0"/>
    <n v="0"/>
  </r>
  <r>
    <s v="2023"/>
    <x v="0"/>
    <x v="0"/>
    <x v="0"/>
    <x v="0"/>
    <s v="2 - Poder Ejecutivo"/>
    <s v="0206 - MINISTERIO DE EDUCACIÓN"/>
    <s v="0001 - MINISTERIO DE EDUCACION"/>
    <x v="1"/>
    <x v="8"/>
    <x v="33"/>
    <s v="2.3 - MATERIALES Y SUMINISTROS"/>
    <s v="2.3.6 - PRODUCTOS DE MINERALES, METÁLICOS Y NO METÁLICOS"/>
    <s v="N"/>
    <s v="00 - N/A"/>
    <s v="10 - FONDO GENERAL"/>
    <s v="(en blanco)"/>
    <s v="99 - MULTIPROVINCIAL"/>
    <n v="4000"/>
    <n v="0"/>
    <n v="0"/>
    <n v="0"/>
  </r>
  <r>
    <s v="2023"/>
    <x v="0"/>
    <x v="0"/>
    <x v="0"/>
    <x v="0"/>
    <s v="2 - Poder Ejecutivo"/>
    <s v="0206 - MINISTERIO DE EDUCACIÓN"/>
    <s v="0001 - MINISTERIO DE EDUCACION"/>
    <x v="1"/>
    <x v="8"/>
    <x v="33"/>
    <s v="2.3 - MATERIALES Y SUMINISTROS"/>
    <s v="2.3.6 - PRODUCTOS DE MINERALES, METÁLICOS Y NO METÁLICOS"/>
    <s v="N"/>
    <s v="00 - N/A"/>
    <s v="10 - FONDO GENERAL"/>
    <s v="(en blanco)"/>
    <s v="99 - MULTIPROVINCIAL"/>
    <n v="120000"/>
    <n v="0"/>
    <n v="0"/>
    <n v="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20000000"/>
    <n v="3901672.5"/>
    <n v="20000000"/>
    <n v="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532191"/>
    <n v="0"/>
    <n v="0"/>
    <n v="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300000"/>
    <n v="0"/>
    <n v="69384"/>
    <n v="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250000"/>
    <n v="0"/>
    <n v="0"/>
    <n v="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50000"/>
    <n v="0"/>
    <n v="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605000"/>
    <n v="2302500.96"/>
    <n v="2303500"/>
    <n v="2302500.96"/>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5350611"/>
    <n v="552765.55000000005"/>
    <n v="4794363.67"/>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34536"/>
    <n v="16538166.300000001"/>
    <n v="72814685.550000012"/>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570000"/>
    <n v="65362.559999999998"/>
    <n v="7000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0100000"/>
    <n v="7698465.7300000004"/>
    <n v="17800000"/>
    <n v="7698465.7300000004"/>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31996"/>
    <n v="6339999.8799999999"/>
    <n v="6351996"/>
    <n v="6339999.8799999999"/>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550000"/>
    <n v="0"/>
    <n v="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0000"/>
    <n v="0"/>
    <n v="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26400"/>
    <n v="5500.5"/>
    <n v="10000"/>
    <n v="5500.5"/>
  </r>
  <r>
    <s v="2023"/>
    <x v="0"/>
    <x v="0"/>
    <x v="1"/>
    <x v="1"/>
    <s v="2 - Poder Ejecutivo"/>
    <s v="0206 - MINISTERIO DE EDUCACIÓN"/>
    <s v="0001 - MINISTERIO DE EDUCACION"/>
    <x v="1"/>
    <x v="8"/>
    <x v="33"/>
    <s v="2.3 - MATERIALES Y SUMINISTROS"/>
    <s v="2.3.9 - PRODUCTOS Y ÚTILES VARIOS"/>
    <s v="N"/>
    <s v="00 - N/A"/>
    <s v="10 - FONDO GENERAL"/>
    <s v="(en blanco)"/>
    <s v="99 - MULTIPROVINCIAL"/>
    <n v="4500000"/>
    <n v="0"/>
    <n v="0"/>
    <n v="0"/>
  </r>
  <r>
    <s v="2023"/>
    <x v="0"/>
    <x v="0"/>
    <x v="0"/>
    <x v="0"/>
    <s v="2 - Poder Ejecutivo"/>
    <s v="0206 - MINISTERIO DE EDUCACIÓN"/>
    <s v="0001 - MINISTERIO DE EDUCACION"/>
    <x v="1"/>
    <x v="8"/>
    <x v="34"/>
    <s v="2.1 - REMUNERACIONES Y CONTRIBUCIONES"/>
    <s v="2.1.1 - REMUNERACIONES"/>
    <s v="N"/>
    <s v="00 - N/A"/>
    <s v="10 - FONDO GENERAL"/>
    <s v="(en blanco)"/>
    <s v="99 - MULTIPROVINCIAL"/>
    <n v="70294877804"/>
    <n v="69356956731.830002"/>
    <n v="70086786914.990005"/>
    <n v="54073110960.890015"/>
  </r>
  <r>
    <s v="2023"/>
    <x v="0"/>
    <x v="0"/>
    <x v="0"/>
    <x v="0"/>
    <s v="2 - Poder Ejecutivo"/>
    <s v="0206 - MINISTERIO DE EDUCACIÓN"/>
    <s v="0001 - MINISTERIO DE EDUCACION"/>
    <x v="1"/>
    <x v="8"/>
    <x v="34"/>
    <s v="2.1 - REMUNERACIONES Y CONTRIBUCIONES"/>
    <s v="2.1.1 - REMUNERACIONES"/>
    <s v="N"/>
    <s v="00 - N/A"/>
    <s v="10 - FONDO GENERAL"/>
    <s v="(en blanco)"/>
    <s v="99 - MULTIPROVINCIAL"/>
    <n v="109956903"/>
    <n v="221035370.72"/>
    <n v="150763853"/>
    <n v="150311100.34999999"/>
  </r>
  <r>
    <s v="2023"/>
    <x v="0"/>
    <x v="0"/>
    <x v="0"/>
    <x v="0"/>
    <s v="2 - Poder Ejecutivo"/>
    <s v="0206 - MINISTERIO DE EDUCACIÓN"/>
    <s v="0001 - MINISTERIO DE EDUCACION"/>
    <x v="1"/>
    <x v="8"/>
    <x v="34"/>
    <s v="2.1 - REMUNERACIONES Y CONTRIBUCIONES"/>
    <s v="2.1.1 - REMUNERACIONES"/>
    <s v="N"/>
    <s v="00 - N/A"/>
    <s v="10 - FONDO GENERAL"/>
    <s v="(en blanco)"/>
    <s v="99 - MULTIPROVINCIAL"/>
    <n v="597819963"/>
    <n v="416428800"/>
    <n v="597819963"/>
    <n v="269565186.31"/>
  </r>
  <r>
    <s v="2023"/>
    <x v="0"/>
    <x v="0"/>
    <x v="0"/>
    <x v="0"/>
    <s v="2 - Poder Ejecutivo"/>
    <s v="0206 - MINISTERIO DE EDUCACIÓN"/>
    <s v="0001 - MINISTERIO DE EDUCACION"/>
    <x v="1"/>
    <x v="8"/>
    <x v="34"/>
    <s v="2.1 - REMUNERACIONES Y CONTRIBUCIONES"/>
    <s v="2.1.1 - REMUNERACIONES"/>
    <s v="N"/>
    <s v="00 - N/A"/>
    <s v="10 - FONDO GENERAL"/>
    <s v="(en blanco)"/>
    <s v="99 - MULTIPROVINCIAL"/>
    <n v="5538785939"/>
    <n v="0"/>
    <n v="5538785939"/>
    <n v="0"/>
  </r>
  <r>
    <s v="2023"/>
    <x v="0"/>
    <x v="0"/>
    <x v="0"/>
    <x v="0"/>
    <s v="2 - Poder Ejecutivo"/>
    <s v="0206 - MINISTERIO DE EDUCACIÓN"/>
    <s v="0001 - MINISTERIO DE EDUCACION"/>
    <x v="1"/>
    <x v="8"/>
    <x v="34"/>
    <s v="2.1 - REMUNERACIONES Y CONTRIBUCIONES"/>
    <s v="2.1.2 - SOBRESUELDOS"/>
    <s v="N"/>
    <s v="00 - N/A"/>
    <s v="10 - FONDO GENERAL"/>
    <s v="(en blanco)"/>
    <s v="99 - MULTIPROVINCIAL"/>
    <n v="0"/>
    <n v="0"/>
    <n v="709334543.46000004"/>
    <n v="0"/>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4994039471"/>
    <n v="4994289471"/>
    <n v="4994289471"/>
    <n v="3852959190.5500011"/>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5001220241"/>
    <n v="5001465241"/>
    <n v="5001465241"/>
    <n v="3858418306.25"/>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801831281"/>
    <n v="801856281"/>
    <n v="801856281"/>
    <n v="620138426.56000006"/>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1230530065"/>
    <n v="1230562065"/>
    <n v="1230562065"/>
    <n v="931052204.29999971"/>
  </r>
  <r>
    <s v="2023"/>
    <x v="0"/>
    <x v="0"/>
    <x v="0"/>
    <x v="0"/>
    <s v="2 - Poder Ejecutivo"/>
    <s v="0206 - MINISTERIO DE EDUCACIÓN"/>
    <s v="0001 - MINISTERIO DE EDUCACION"/>
    <x v="1"/>
    <x v="8"/>
    <x v="34"/>
    <s v="2.2 - CONTRATACIÓN DE SERVICIOS"/>
    <s v="2.2.2 - PUBLICIDAD, IMPRESIÓN Y ENCUADERNACIÓN"/>
    <s v="N"/>
    <s v="00 - N/A"/>
    <s v="10 - FONDO GENERAL"/>
    <s v="(en blanco)"/>
    <s v="99 - MULTIPROVINCIAL"/>
    <n v="184361138"/>
    <n v="385867514.31999999"/>
    <n v="391452600"/>
    <n v="207521858"/>
  </r>
  <r>
    <s v="2023"/>
    <x v="0"/>
    <x v="0"/>
    <x v="0"/>
    <x v="0"/>
    <s v="2 - Poder Ejecutivo"/>
    <s v="0206 - MINISTERIO DE EDUCACIÓN"/>
    <s v="0001 - MINISTERIO DE EDUCACION"/>
    <x v="1"/>
    <x v="8"/>
    <x v="34"/>
    <s v="2.2 - CONTRATACIÓN DE SERVICIOS"/>
    <s v="2.2.3 - VIÁTICOS"/>
    <s v="N"/>
    <s v="00 - N/A"/>
    <s v="10 - FONDO GENERAL"/>
    <s v="(en blanco)"/>
    <s v="99 - MULTIPROVINCIAL"/>
    <n v="13434750"/>
    <n v="3134000"/>
    <n v="3576451"/>
    <n v="2743300"/>
  </r>
  <r>
    <s v="2023"/>
    <x v="0"/>
    <x v="0"/>
    <x v="0"/>
    <x v="0"/>
    <s v="2 - Poder Ejecutivo"/>
    <s v="0206 - MINISTERIO DE EDUCACIÓN"/>
    <s v="0001 - MINISTERIO DE EDUCACION"/>
    <x v="1"/>
    <x v="8"/>
    <x v="34"/>
    <s v="2.2 - CONTRATACIÓN DE SERVICIOS"/>
    <s v="2.2.4 - TRANSPORTE Y ALMACENAJE"/>
    <s v="N"/>
    <s v="00 - N/A"/>
    <s v="10 - FONDO GENERAL"/>
    <s v="(en blanco)"/>
    <s v="99 - MULTIPROVINCIAL"/>
    <n v="126748800"/>
    <n v="173720"/>
    <n v="782038.43999999762"/>
    <n v="173720"/>
  </r>
  <r>
    <s v="2023"/>
    <x v="0"/>
    <x v="0"/>
    <x v="0"/>
    <x v="0"/>
    <s v="2 - Poder Ejecutivo"/>
    <s v="0206 - MINISTERIO DE EDUCACIÓN"/>
    <s v="0001 - MINISTERIO DE EDUCACION"/>
    <x v="1"/>
    <x v="8"/>
    <x v="34"/>
    <s v="2.2 - CONTRATACIÓN DE SERVICIOS"/>
    <s v="2.2.4 - TRANSPORTE Y ALMACENAJE"/>
    <s v="N"/>
    <s v="00 - N/A"/>
    <s v="10 - FONDO GENERAL"/>
    <s v="(en blanco)"/>
    <s v="99 - MULTIPROVINCIAL"/>
    <n v="0"/>
    <n v="5366693.42"/>
    <n v="5371280"/>
    <n v="5366693.42"/>
  </r>
  <r>
    <s v="2023"/>
    <x v="0"/>
    <x v="0"/>
    <x v="0"/>
    <x v="0"/>
    <s v="2 - Poder Ejecutivo"/>
    <s v="0206 - MINISTERIO DE EDUCACIÓN"/>
    <s v="0001 - MINISTERIO DE EDUCACION"/>
    <x v="1"/>
    <x v="8"/>
    <x v="34"/>
    <s v="2.2 - CONTRATACIÓN DE SERVICIOS"/>
    <s v="2.2.5 - ALQUILERES Y RENTAS"/>
    <s v="N"/>
    <s v="00 - N/A"/>
    <s v="10 - FONDO GENERAL"/>
    <s v="(en blanco)"/>
    <s v="99 - MULTIPROVINCIAL"/>
    <n v="15985900"/>
    <n v="23767900"/>
    <n v="23767900"/>
    <n v="0"/>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88479092"/>
    <n v="88479092"/>
    <n v="0"/>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7389996.1899999995"/>
    <n v="7878549"/>
    <n v="7389996.1899999995"/>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14270400"/>
    <n v="114270400"/>
    <n v="114270400"/>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05291039.94"/>
    <n v="105291039.94"/>
    <n v="105291039.94"/>
  </r>
  <r>
    <s v="2023"/>
    <x v="0"/>
    <x v="0"/>
    <x v="0"/>
    <x v="0"/>
    <s v="2 - Poder Ejecutivo"/>
    <s v="0206 - MINISTERIO DE EDUCACIÓN"/>
    <s v="0001 - MINISTERIO DE EDUCACION"/>
    <x v="1"/>
    <x v="8"/>
    <x v="34"/>
    <s v="2.2 - CONTRATACIÓN DE SERVICIOS"/>
    <s v="2.2.9 - OTRAS CONTRATACIONES DE SERVICIOS"/>
    <s v="N"/>
    <s v="00 - N/A"/>
    <s v="10 - FONDO GENERAL"/>
    <s v="(en blanco)"/>
    <s v="99 - MULTIPROVINCIAL"/>
    <n v="38714900"/>
    <n v="0"/>
    <n v="0"/>
    <n v="0"/>
  </r>
  <r>
    <s v="2023"/>
    <x v="0"/>
    <x v="0"/>
    <x v="0"/>
    <x v="0"/>
    <s v="2 - Poder Ejecutivo"/>
    <s v="0206 - MINISTERIO DE EDUCACIÓN"/>
    <s v="0001 - MINISTERIO DE EDUCACION"/>
    <x v="1"/>
    <x v="8"/>
    <x v="34"/>
    <s v="2.3 - MATERIALES Y SUMINISTROS"/>
    <s v="2.3.1 - ALIMENTOS Y PRODUCTOS AGROFORESTALES"/>
    <s v="N"/>
    <s v="00 - N/A"/>
    <s v="10 - FONDO GENERAL"/>
    <s v="(en blanco)"/>
    <s v="99 - MULTIPROVINCIAL"/>
    <n v="0"/>
    <n v="51479.76"/>
    <n v="55000"/>
    <n v="51479.76"/>
  </r>
  <r>
    <s v="2023"/>
    <x v="0"/>
    <x v="0"/>
    <x v="0"/>
    <x v="0"/>
    <s v="2 - Poder Ejecutivo"/>
    <s v="0206 - MINISTERIO DE EDUCACIÓN"/>
    <s v="0001 - MINISTERIO DE EDUCACION"/>
    <x v="1"/>
    <x v="8"/>
    <x v="34"/>
    <s v="2.3 - MATERIALES Y SUMINISTROS"/>
    <s v="2.3.3 - PAPEL, CARTÓN E IMPRESOS"/>
    <s v="N"/>
    <s v="00 - N/A"/>
    <s v="10 - FONDO GENERAL"/>
    <s v="(en blanco)"/>
    <s v="99 - MULTIPROVINCIAL"/>
    <n v="422723"/>
    <n v="0"/>
    <n v="94325"/>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660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165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11475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1690890225"/>
    <n v="0"/>
    <n v="2500000"/>
    <n v="0"/>
  </r>
  <r>
    <s v="2023"/>
    <x v="0"/>
    <x v="0"/>
    <x v="0"/>
    <x v="0"/>
    <s v="2 - Poder Ejecutivo"/>
    <s v="0206 - MINISTERIO DE EDUCACIÓN"/>
    <s v="0001 - MINISTERIO DE EDUCACION"/>
    <x v="1"/>
    <x v="8"/>
    <x v="34"/>
    <s v="2.3 - MATERIALES Y SUMINISTROS"/>
    <s v="2.3.6 - PRODUCTOS DE MINERALES, METÁLICOS Y NO METÁLICOS"/>
    <s v="N"/>
    <s v="00 - N/A"/>
    <s v="10 - FONDO GENERAL"/>
    <s v="(en blanco)"/>
    <s v="99 - MULTIPROVINCIAL"/>
    <n v="12144000"/>
    <n v="0"/>
    <n v="0"/>
    <n v="0"/>
  </r>
  <r>
    <s v="2023"/>
    <x v="0"/>
    <x v="0"/>
    <x v="0"/>
    <x v="0"/>
    <s v="2 - Poder Ejecutivo"/>
    <s v="0206 - MINISTERIO DE EDUCACIÓN"/>
    <s v="0001 - MINISTERIO DE EDUCACION"/>
    <x v="1"/>
    <x v="8"/>
    <x v="34"/>
    <s v="2.3 - MATERIALES Y SUMINISTROS"/>
    <s v="2.3.7 - COMBUSTIBLES, LUBRICANTES, PRODUCTOS QUÍMICOS Y CONEXOS"/>
    <s v="N"/>
    <s v="00 - N/A"/>
    <s v="10 - FONDO GENERAL"/>
    <s v="(en blanco)"/>
    <s v="99 - MULTIPROVINCIAL"/>
    <n v="3706200"/>
    <n v="114838"/>
    <n v="3114838"/>
    <n v="0"/>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161770"/>
    <n v="91040"/>
    <n v="91040"/>
    <n v="0"/>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0"/>
    <n v="5018349.37"/>
    <n v="18383411.739999998"/>
    <n v="0"/>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17850000"/>
    <n v="0"/>
    <n v="0"/>
    <n v="0"/>
  </r>
  <r>
    <s v="2023"/>
    <x v="0"/>
    <x v="0"/>
    <x v="0"/>
    <x v="0"/>
    <s v="2 - Poder Ejecutivo"/>
    <s v="0206 - MINISTERIO DE EDUCACIÓN"/>
    <s v="0001 - MINISTERIO DE EDUCACION"/>
    <x v="1"/>
    <x v="8"/>
    <x v="35"/>
    <s v="2.1 - REMUNERACIONES Y CONTRIBUCIONES"/>
    <s v="2.1.1 - REMUNERACIONES"/>
    <s v="N"/>
    <s v="00 - N/A"/>
    <s v="10 - FONDO GENERAL"/>
    <s v="(en blanco)"/>
    <s v="99 - MULTIPROVINCIAL"/>
    <n v="19996668511"/>
    <n v="20624474835.139999"/>
    <n v="20631883370"/>
    <n v="15991600077.280003"/>
  </r>
  <r>
    <s v="2023"/>
    <x v="0"/>
    <x v="0"/>
    <x v="0"/>
    <x v="0"/>
    <s v="2 - Poder Ejecutivo"/>
    <s v="0206 - MINISTERIO DE EDUCACIÓN"/>
    <s v="0001 - MINISTERIO DE EDUCACION"/>
    <x v="1"/>
    <x v="8"/>
    <x v="35"/>
    <s v="2.1 - REMUNERACIONES Y CONTRIBUCIONES"/>
    <s v="2.1.1 - REMUNERACIONES"/>
    <s v="N"/>
    <s v="00 - N/A"/>
    <s v="10 - FONDO GENERAL"/>
    <s v="(en blanco)"/>
    <s v="99 - MULTIPROVINCIAL"/>
    <n v="929214859"/>
    <n v="0"/>
    <n v="0"/>
    <n v="0"/>
  </r>
  <r>
    <s v="2023"/>
    <x v="0"/>
    <x v="0"/>
    <x v="0"/>
    <x v="0"/>
    <s v="2 - Poder Ejecutivo"/>
    <s v="0206 - MINISTERIO DE EDUCACIÓN"/>
    <s v="0001 - MINISTERIO DE EDUCACION"/>
    <x v="1"/>
    <x v="8"/>
    <x v="35"/>
    <s v="2.1 - REMUNERACIONES Y CONTRIBUCIONES"/>
    <s v="2.1.1 - REMUNERACIONES"/>
    <s v="N"/>
    <s v="00 - N/A"/>
    <s v="10 - FONDO GENERAL"/>
    <s v="(en blanco)"/>
    <s v="99 - MULTIPROVINCIAL"/>
    <n v="1743823615"/>
    <n v="0"/>
    <n v="1743823615"/>
    <n v="0"/>
  </r>
  <r>
    <s v="2023"/>
    <x v="0"/>
    <x v="0"/>
    <x v="0"/>
    <x v="0"/>
    <s v="2 - Poder Ejecutivo"/>
    <s v="0206 - MINISTERIO DE EDUCACIÓN"/>
    <s v="0001 - MINISTERIO DE EDUCACION"/>
    <x v="1"/>
    <x v="8"/>
    <x v="35"/>
    <s v="2.1 - REMUNERACIONES Y CONTRIBUCIONES"/>
    <s v="2.1.2 - SOBRESUELDOS"/>
    <s v="N"/>
    <s v="00 - N/A"/>
    <s v="10 - FONDO GENERAL"/>
    <s v="(en blanco)"/>
    <s v="99 - MULTIPROVINCIAL"/>
    <n v="0"/>
    <n v="0"/>
    <n v="167689291.54999998"/>
    <n v="0"/>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1483645721"/>
    <n v="1462815721"/>
    <n v="1462815721"/>
    <n v="1134311604.5499997"/>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1485737099"/>
    <n v="1464877099"/>
    <n v="1464877099"/>
    <n v="1135929107.9599996"/>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233597219"/>
    <n v="229997219"/>
    <n v="229997219"/>
    <n v="180845819.65000007"/>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365663459"/>
    <n v="357163459"/>
    <n v="360763459"/>
    <n v="275586902.27999997"/>
  </r>
  <r>
    <s v="2023"/>
    <x v="0"/>
    <x v="0"/>
    <x v="0"/>
    <x v="0"/>
    <s v="2 - Poder Ejecutivo"/>
    <s v="0206 - MINISTERIO DE EDUCACIÓN"/>
    <s v="0001 - MINISTERIO DE EDUCACION"/>
    <x v="1"/>
    <x v="8"/>
    <x v="35"/>
    <s v="2.2 - CONTRATACIÓN DE SERVICIOS"/>
    <s v="2.2.2 - PUBLICIDAD, IMPRESIÓN Y ENCUADERNACIÓN"/>
    <s v="N"/>
    <s v="00 - N/A"/>
    <s v="10 - FONDO GENERAL"/>
    <s v="(en blanco)"/>
    <s v="99 - MULTIPROVINCIAL"/>
    <n v="296351365"/>
    <n v="388529264.51999998"/>
    <n v="389929265.64999998"/>
    <n v="176781270.51999998"/>
  </r>
  <r>
    <s v="2023"/>
    <x v="0"/>
    <x v="0"/>
    <x v="0"/>
    <x v="0"/>
    <s v="2 - Poder Ejecutivo"/>
    <s v="0206 - MINISTERIO DE EDUCACIÓN"/>
    <s v="0001 - MINISTERIO DE EDUCACION"/>
    <x v="1"/>
    <x v="8"/>
    <x v="35"/>
    <s v="2.2 - CONTRATACIÓN DE SERVICIOS"/>
    <s v="2.2.3 - VIÁTICOS"/>
    <s v="N"/>
    <s v="00 - N/A"/>
    <s v="10 - FONDO GENERAL"/>
    <s v="(en blanco)"/>
    <s v="99 - MULTIPROVINCIAL"/>
    <n v="16981165"/>
    <n v="1124110.58"/>
    <n v="6354780.5800000001"/>
    <n v="1124110.58"/>
  </r>
  <r>
    <s v="2023"/>
    <x v="0"/>
    <x v="0"/>
    <x v="0"/>
    <x v="0"/>
    <s v="2 - Poder Ejecutivo"/>
    <s v="0206 - MINISTERIO DE EDUCACIÓN"/>
    <s v="0001 - MINISTERIO DE EDUCACION"/>
    <x v="1"/>
    <x v="8"/>
    <x v="35"/>
    <s v="2.2 - CONTRATACIÓN DE SERVICIOS"/>
    <s v="2.2.4 - TRANSPORTE Y ALMACENAJE"/>
    <s v="N"/>
    <s v="00 - N/A"/>
    <s v="10 - FONDO GENERAL"/>
    <s v="(en blanco)"/>
    <s v="99 - MULTIPROVINCIAL"/>
    <n v="45438665"/>
    <n v="39502.79"/>
    <n v="3237153"/>
    <n v="9542.7900000000009"/>
  </r>
  <r>
    <s v="2023"/>
    <x v="0"/>
    <x v="0"/>
    <x v="0"/>
    <x v="0"/>
    <s v="2 - Poder Ejecutivo"/>
    <s v="0206 - MINISTERIO DE EDUCACIÓN"/>
    <s v="0001 - MINISTERIO DE EDUCACION"/>
    <x v="1"/>
    <x v="8"/>
    <x v="35"/>
    <s v="2.2 - CONTRATACIÓN DE SERVICIOS"/>
    <s v="2.2.4 - TRANSPORTE Y ALMACENAJE"/>
    <s v="N"/>
    <s v="00 - N/A"/>
    <s v="10 - FONDO GENERAL"/>
    <s v="(en blanco)"/>
    <s v="99 - MULTIPROVINCIAL"/>
    <n v="122815"/>
    <n v="2065345.04"/>
    <n v="2094355"/>
    <n v="2065345.04"/>
  </r>
  <r>
    <s v="2023"/>
    <x v="0"/>
    <x v="0"/>
    <x v="0"/>
    <x v="0"/>
    <s v="2 - Poder Ejecutivo"/>
    <s v="0206 - MINISTERIO DE EDUCACIÓN"/>
    <s v="0001 - MINISTERIO DE EDUCACION"/>
    <x v="1"/>
    <x v="8"/>
    <x v="35"/>
    <s v="2.2 - CONTRATACIÓN DE SERVICIOS"/>
    <s v="2.2.5 - ALQUILERES Y RENTAS"/>
    <s v="N"/>
    <s v="00 - N/A"/>
    <s v="10 - FONDO GENERAL"/>
    <s v="(en blanco)"/>
    <s v="99 - MULTIPROVINCIAL"/>
    <n v="18596850"/>
    <n v="20101300"/>
    <n v="20636900"/>
    <n v="12218378"/>
  </r>
  <r>
    <s v="2023"/>
    <x v="0"/>
    <x v="0"/>
    <x v="0"/>
    <x v="0"/>
    <s v="2 - Poder Ejecutivo"/>
    <s v="0206 - MINISTERIO DE EDUCACIÓN"/>
    <s v="0001 - MINISTERIO DE EDUCACION"/>
    <x v="1"/>
    <x v="8"/>
    <x v="35"/>
    <s v="2.2 - CONTRATACIÓN DE SERVICIOS"/>
    <s v="2.2.7 - SERVICIOS DE CONSERVACIÓN, REPARACIONES MENORES E INSTALACIONES TEMPORALES"/>
    <s v="N"/>
    <s v="00 - N/A"/>
    <s v="10 - FONDO GENERAL"/>
    <s v="(en blanco)"/>
    <s v="99 - MULTIPROVINCIAL"/>
    <n v="0"/>
    <n v="14506"/>
    <n v="20000"/>
    <n v="14506"/>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0"/>
    <n v="47642588"/>
    <n v="47642588"/>
    <n v="0"/>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22694330"/>
    <n v="54153733.229999997"/>
    <n v="54866535"/>
    <n v="19456602.080000002"/>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0"/>
    <n v="150900000"/>
    <n v="150900000"/>
    <n v="141400000"/>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30000000"/>
    <n v="0"/>
    <n v="0"/>
    <n v="0"/>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5356000"/>
    <n v="0"/>
    <n v="150000"/>
    <n v="0"/>
  </r>
  <r>
    <s v="2023"/>
    <x v="0"/>
    <x v="0"/>
    <x v="0"/>
    <x v="0"/>
    <s v="2 - Poder Ejecutivo"/>
    <s v="0206 - MINISTERIO DE EDUCACIÓN"/>
    <s v="0001 - MINISTERIO DE EDUCACION"/>
    <x v="1"/>
    <x v="8"/>
    <x v="35"/>
    <s v="2.2 - CONTRATACIÓN DE SERVICIOS"/>
    <s v="2.2.9 - OTRAS CONTRATACIONES DE SERVICIOS"/>
    <s v="N"/>
    <s v="00 - N/A"/>
    <s v="10 - FONDO GENERAL"/>
    <s v="(en blanco)"/>
    <s v="99 - MULTIPROVINCIAL"/>
    <n v="0"/>
    <n v="28554.65"/>
    <n v="29470"/>
    <n v="28554.65"/>
  </r>
  <r>
    <s v="2023"/>
    <x v="0"/>
    <x v="0"/>
    <x v="0"/>
    <x v="0"/>
    <s v="2 - Poder Ejecutivo"/>
    <s v="0206 - MINISTERIO DE EDUCACIÓN"/>
    <s v="0001 - MINISTERIO DE EDUCACION"/>
    <x v="1"/>
    <x v="8"/>
    <x v="35"/>
    <s v="2.2 - CONTRATACIÓN DE SERVICIOS"/>
    <s v="2.2.9 - OTRAS CONTRATACIONES DE SERVICIOS"/>
    <s v="N"/>
    <s v="00 - N/A"/>
    <s v="10 - FONDO GENERAL"/>
    <s v="(en blanco)"/>
    <s v="99 - MULTIPROVINCIAL"/>
    <n v="90636000"/>
    <n v="28800000"/>
    <n v="48597500.560000002"/>
    <n v="22602758.399999999"/>
  </r>
  <r>
    <s v="2023"/>
    <x v="0"/>
    <x v="0"/>
    <x v="0"/>
    <x v="0"/>
    <s v="2 - Poder Ejecutivo"/>
    <s v="0206 - MINISTERIO DE EDUCACIÓN"/>
    <s v="0001 - MINISTERIO DE EDUCACION"/>
    <x v="1"/>
    <x v="8"/>
    <x v="35"/>
    <s v="2.3 - MATERIALES Y SUMINISTROS"/>
    <s v="2.3.1 - ALIMENTOS Y PRODUCTOS AGROFORESTALES"/>
    <s v="N"/>
    <s v="00 - N/A"/>
    <s v="10 - FONDO GENERAL"/>
    <s v="(en blanco)"/>
    <s v="99 - MULTIPROVINCIAL"/>
    <n v="0"/>
    <n v="79715.789999999994"/>
    <n v="85000"/>
    <n v="79715.789999999994"/>
  </r>
  <r>
    <s v="2023"/>
    <x v="0"/>
    <x v="0"/>
    <x v="0"/>
    <x v="0"/>
    <s v="2 - Poder Ejecutivo"/>
    <s v="0206 - MINISTERIO DE EDUCACIÓN"/>
    <s v="0001 - MINISTERIO DE EDUCACION"/>
    <x v="1"/>
    <x v="8"/>
    <x v="35"/>
    <s v="2.3 - MATERIALES Y SUMINISTROS"/>
    <s v="2.3.2 - TEXTILES Y VESTUARIOS"/>
    <s v="N"/>
    <s v="00 - N/A"/>
    <s v="10 - FONDO GENERAL"/>
    <s v="(en blanco)"/>
    <s v="99 - MULTIPROVINCIAL"/>
    <n v="345500"/>
    <n v="0"/>
    <n v="0"/>
    <n v="0"/>
  </r>
  <r>
    <s v="2023"/>
    <x v="0"/>
    <x v="0"/>
    <x v="0"/>
    <x v="0"/>
    <s v="2 - Poder Ejecutivo"/>
    <s v="0206 - MINISTERIO DE EDUCACIÓN"/>
    <s v="0001 - MINISTERIO DE EDUCACION"/>
    <x v="1"/>
    <x v="8"/>
    <x v="35"/>
    <s v="2.3 - MATERIALES Y SUMINISTROS"/>
    <s v="2.3.2 - TEXTILES Y VESTUARIOS"/>
    <s v="N"/>
    <s v="00 - N/A"/>
    <s v="10 - FONDO GENERAL"/>
    <s v="(en blanco)"/>
    <s v="99 - MULTIPROVINCIAL"/>
    <n v="427000"/>
    <n v="0"/>
    <n v="740000"/>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371078"/>
    <n v="31453.14"/>
    <n v="392137"/>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361240"/>
    <n v="4520.45"/>
    <n v="246880"/>
    <n v="4520.45"/>
  </r>
  <r>
    <s v="2023"/>
    <x v="0"/>
    <x v="0"/>
    <x v="0"/>
    <x v="0"/>
    <s v="2 - Poder Ejecutivo"/>
    <s v="0206 - MINISTERIO DE EDUCACIÓN"/>
    <s v="0001 - MINISTERIO DE EDUCACION"/>
    <x v="1"/>
    <x v="8"/>
    <x v="35"/>
    <s v="2.3 - MATERIALES Y SUMINISTROS"/>
    <s v="2.3.3 - PAPEL, CARTÓN E IMPRESOS"/>
    <s v="N"/>
    <s v="00 - N/A"/>
    <s v="10 - FONDO GENERAL"/>
    <s v="(en blanco)"/>
    <s v="99 - MULTIPROVINCIAL"/>
    <n v="1401218"/>
    <n v="0"/>
    <n v="158250"/>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11245492"/>
    <n v="0"/>
    <n v="1"/>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1071170274"/>
    <n v="0"/>
    <n v="1169038.1399999857"/>
    <n v="0"/>
  </r>
  <r>
    <s v="2023"/>
    <x v="0"/>
    <x v="0"/>
    <x v="0"/>
    <x v="0"/>
    <s v="2 - Poder Ejecutivo"/>
    <s v="0206 - MINISTERIO DE EDUCACIÓN"/>
    <s v="0001 - MINISTERIO DE EDUCACION"/>
    <x v="1"/>
    <x v="8"/>
    <x v="35"/>
    <s v="2.3 - MATERIALES Y SUMINISTROS"/>
    <s v="2.3.6 - PRODUCTOS DE MINERALES, METÁLICOS Y NO METÁLICOS"/>
    <s v="N"/>
    <s v="00 - N/A"/>
    <s v="10 - FONDO GENERAL"/>
    <s v="(en blanco)"/>
    <s v="99 - MULTIPROVINCIAL"/>
    <n v="825"/>
    <n v="0"/>
    <n v="0"/>
    <n v="0"/>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98683"/>
    <n v="27720"/>
    <n v="27720"/>
    <n v="0"/>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598563"/>
    <n v="154833.39000000001"/>
    <n v="154965"/>
    <n v="18317.689999999999"/>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17424"/>
    <n v="0"/>
    <n v="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416"/>
    <n v="116456.29"/>
    <n v="122560"/>
    <n v="3473.6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7172568"/>
    <n v="63823.4"/>
    <n v="1514668.6600000001"/>
    <n v="17571.400000000001"/>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57723"/>
    <n v="0"/>
    <n v="599024"/>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327150"/>
    <n v="68228009.680000007"/>
    <n v="6962715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080000"/>
    <n v="0"/>
    <n v="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10762.79"/>
    <n v="12000"/>
    <n v="10762.79"/>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18469026.130000003"/>
    <n v="18491830"/>
    <n v="91828.8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30000"/>
    <n v="0"/>
    <n v="3000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6314"/>
    <n v="26135.82"/>
    <n v="33288"/>
    <n v="26135.82"/>
  </r>
  <r>
    <s v="2023"/>
    <x v="0"/>
    <x v="0"/>
    <x v="1"/>
    <x v="1"/>
    <s v="2 - Poder Ejecutivo"/>
    <s v="0206 - MINISTERIO DE EDUCACIÓN"/>
    <s v="0001 - MINISTERIO DE EDUCACION"/>
    <x v="1"/>
    <x v="8"/>
    <x v="35"/>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6"/>
    <s v="2.1 - REMUNERACIONES Y CONTRIBUCIONES"/>
    <s v="2.1.1 - REMUNERACIONES"/>
    <s v="N"/>
    <s v="00 - N/A"/>
    <s v="10 - FONDO GENERAL"/>
    <s v="(en blanco)"/>
    <s v="99 - MULTIPROVINCIAL"/>
    <n v="3346593190"/>
    <n v="3073309794.5599999"/>
    <n v="3959496190"/>
    <n v="2294757202.7799997"/>
  </r>
  <r>
    <s v="2023"/>
    <x v="0"/>
    <x v="0"/>
    <x v="0"/>
    <x v="0"/>
    <s v="2 - Poder Ejecutivo"/>
    <s v="0206 - MINISTERIO DE EDUCACIÓN"/>
    <s v="0001 - MINISTERIO DE EDUCACION"/>
    <x v="1"/>
    <x v="8"/>
    <x v="36"/>
    <s v="2.1 - REMUNERACIONES Y CONTRIBUCIONES"/>
    <s v="2.1.1 - REMUNERACIONES"/>
    <s v="N"/>
    <s v="00 - N/A"/>
    <s v="10 - FONDO GENERAL"/>
    <s v="(en blanco)"/>
    <s v="99 - MULTIPROVINCIAL"/>
    <n v="0"/>
    <n v="0"/>
    <n v="231540000"/>
    <n v="0"/>
  </r>
  <r>
    <s v="2023"/>
    <x v="0"/>
    <x v="0"/>
    <x v="0"/>
    <x v="0"/>
    <s v="2 - Poder Ejecutivo"/>
    <s v="0206 - MINISTERIO DE EDUCACIÓN"/>
    <s v="0001 - MINISTERIO DE EDUCACION"/>
    <x v="1"/>
    <x v="8"/>
    <x v="36"/>
    <s v="2.1 - REMUNERACIONES Y CONTRIBUCIONES"/>
    <s v="2.1.1 - REMUNERACIONES"/>
    <s v="N"/>
    <s v="00 - N/A"/>
    <s v="10 - FONDO GENERAL"/>
    <s v="(en blanco)"/>
    <s v="99 - MULTIPROVINCIAL"/>
    <n v="278882767"/>
    <n v="0"/>
    <n v="278882767"/>
    <n v="0"/>
  </r>
  <r>
    <s v="2023"/>
    <x v="0"/>
    <x v="0"/>
    <x v="0"/>
    <x v="0"/>
    <s v="2 - Poder Ejecutivo"/>
    <s v="0206 - MINISTERIO DE EDUCACIÓN"/>
    <s v="0001 - MINISTERIO DE EDUCACION"/>
    <x v="1"/>
    <x v="8"/>
    <x v="36"/>
    <s v="2.1 - REMUNERACIONES Y CONTRIBUCIONES"/>
    <s v="2.1.2 - SOBRESUELDOS"/>
    <s v="N"/>
    <s v="00 - N/A"/>
    <s v="10 - FONDO GENERAL"/>
    <s v="(en blanco)"/>
    <s v="99 - MULTIPROVINCIAL"/>
    <n v="0"/>
    <n v="0"/>
    <n v="31803768.75"/>
    <n v="0"/>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237261368"/>
    <n v="259886190.69999999"/>
    <n v="280716191"/>
    <n v="162694409.00999999"/>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237608115"/>
    <n v="260264228"/>
    <n v="281124228"/>
    <n v="162927744.16"/>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37756020"/>
    <n v="41204404.5"/>
    <n v="44804405"/>
    <n v="25845625.569999989"/>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57239017"/>
    <n v="52339017"/>
    <n v="57239017"/>
    <n v="30869005.599999994"/>
  </r>
  <r>
    <s v="2023"/>
    <x v="0"/>
    <x v="0"/>
    <x v="0"/>
    <x v="0"/>
    <s v="2 - Poder Ejecutivo"/>
    <s v="0206 - MINISTERIO DE EDUCACIÓN"/>
    <s v="0001 - MINISTERIO DE EDUCACION"/>
    <x v="1"/>
    <x v="8"/>
    <x v="36"/>
    <s v="2.2 - CONTRATACIÓN DE SERVICIOS"/>
    <s v="2.2.1 - SERVICIOS BÁSICOS"/>
    <s v="N"/>
    <s v="00 - N/A"/>
    <s v="10 - FONDO GENERAL"/>
    <s v="(en blanco)"/>
    <s v="99 - MULTIPROVINCIAL"/>
    <n v="6000000"/>
    <n v="0"/>
    <n v="1500000"/>
    <n v="0"/>
  </r>
  <r>
    <s v="2023"/>
    <x v="0"/>
    <x v="0"/>
    <x v="0"/>
    <x v="0"/>
    <s v="2 - Poder Ejecutivo"/>
    <s v="0206 - MINISTERIO DE EDUCACIÓN"/>
    <s v="0001 - MINISTERIO DE EDUCACION"/>
    <x v="1"/>
    <x v="8"/>
    <x v="36"/>
    <s v="2.2 - CONTRATACIÓN DE SERVICIOS"/>
    <s v="2.2.1 - SERVICIOS BÁSICOS"/>
    <s v="N"/>
    <s v="00 - N/A"/>
    <s v="10 - FONDO GENERAL"/>
    <s v="(en blanco)"/>
    <s v="99 - MULTIPROVINCIAL"/>
    <n v="180000"/>
    <n v="0"/>
    <n v="0"/>
    <n v="0"/>
  </r>
  <r>
    <s v="2023"/>
    <x v="0"/>
    <x v="0"/>
    <x v="0"/>
    <x v="0"/>
    <s v="2 - Poder Ejecutivo"/>
    <s v="0206 - MINISTERIO DE EDUCACIÓN"/>
    <s v="0001 - MINISTERIO DE EDUCACION"/>
    <x v="1"/>
    <x v="8"/>
    <x v="36"/>
    <s v="2.2 - CONTRATACIÓN DE SERVICIOS"/>
    <s v="2.2.1 - SERVICIOS BÁSICOS"/>
    <s v="N"/>
    <s v="00 - N/A"/>
    <s v="10 - FONDO GENERAL"/>
    <s v="(en blanco)"/>
    <s v="99 - MULTIPROVINCIAL"/>
    <n v="1200000"/>
    <n v="0"/>
    <n v="300000"/>
    <n v="0"/>
  </r>
  <r>
    <s v="2023"/>
    <x v="0"/>
    <x v="0"/>
    <x v="0"/>
    <x v="0"/>
    <s v="2 - Poder Ejecutivo"/>
    <s v="0206 - MINISTERIO DE EDUCACIÓN"/>
    <s v="0001 - MINISTERIO DE EDUCACION"/>
    <x v="1"/>
    <x v="8"/>
    <x v="36"/>
    <s v="2.2 - CONTRATACIÓN DE SERVICIOS"/>
    <s v="2.2.2 - PUBLICIDAD, IMPRESIÓN Y ENCUADERNACIÓN"/>
    <s v="N"/>
    <s v="00 - N/A"/>
    <s v="10 - FONDO GENERAL"/>
    <s v="(en blanco)"/>
    <s v="99 - MULTIPROVINCIAL"/>
    <n v="63575000"/>
    <n v="0"/>
    <n v="25935000"/>
    <n v="0"/>
  </r>
  <r>
    <s v="2023"/>
    <x v="0"/>
    <x v="0"/>
    <x v="0"/>
    <x v="0"/>
    <s v="2 - Poder Ejecutivo"/>
    <s v="0206 - MINISTERIO DE EDUCACIÓN"/>
    <s v="0001 - MINISTERIO DE EDUCACION"/>
    <x v="1"/>
    <x v="8"/>
    <x v="36"/>
    <s v="2.2 - CONTRATACIÓN DE SERVICIOS"/>
    <s v="2.2.2 - PUBLICIDAD, IMPRESIÓN Y ENCUADERNACIÓN"/>
    <s v="N"/>
    <s v="00 - N/A"/>
    <s v="10 - FONDO GENERAL"/>
    <s v="(en blanco)"/>
    <s v="99 - MULTIPROVINCIAL"/>
    <n v="14108132"/>
    <n v="226946.87"/>
    <n v="9311543"/>
    <n v="226946.87"/>
  </r>
  <r>
    <s v="2023"/>
    <x v="0"/>
    <x v="0"/>
    <x v="0"/>
    <x v="0"/>
    <s v="2 - Poder Ejecutivo"/>
    <s v="0206 - MINISTERIO DE EDUCACIÓN"/>
    <s v="0001 - MINISTERIO DE EDUCACION"/>
    <x v="1"/>
    <x v="8"/>
    <x v="36"/>
    <s v="2.2 - CONTRATACIÓN DE SERVICIOS"/>
    <s v="2.2.3 - VIÁTICOS"/>
    <s v="N"/>
    <s v="00 - N/A"/>
    <s v="10 - FONDO GENERAL"/>
    <s v="(en blanco)"/>
    <s v="99 - MULTIPROVINCIAL"/>
    <n v="25386740"/>
    <n v="277200"/>
    <n v="7936260"/>
    <n v="277200"/>
  </r>
  <r>
    <s v="2023"/>
    <x v="0"/>
    <x v="0"/>
    <x v="0"/>
    <x v="0"/>
    <s v="2 - Poder Ejecutivo"/>
    <s v="0206 - MINISTERIO DE EDUCACIÓN"/>
    <s v="0001 - MINISTERIO DE EDUCACION"/>
    <x v="1"/>
    <x v="8"/>
    <x v="36"/>
    <s v="2.2 - CONTRATACIÓN DE SERVICIOS"/>
    <s v="2.2.4 - TRANSPORTE Y ALMACENAJE"/>
    <s v="N"/>
    <s v="00 - N/A"/>
    <s v="10 - FONDO GENERAL"/>
    <s v="(en blanco)"/>
    <s v="99 - MULTIPROVINCIAL"/>
    <n v="23394444"/>
    <n v="144780"/>
    <n v="4143625"/>
    <n v="0"/>
  </r>
  <r>
    <s v="2023"/>
    <x v="0"/>
    <x v="0"/>
    <x v="0"/>
    <x v="0"/>
    <s v="2 - Poder Ejecutivo"/>
    <s v="0206 - MINISTERIO DE EDUCACIÓN"/>
    <s v="0001 - MINISTERIO DE EDUCACION"/>
    <x v="1"/>
    <x v="8"/>
    <x v="36"/>
    <s v="2.2 - CONTRATACIÓN DE SERVICIOS"/>
    <s v="2.2.4 - TRANSPORTE Y ALMACENAJE"/>
    <s v="N"/>
    <s v="00 - N/A"/>
    <s v="10 - FONDO GENERAL"/>
    <s v="(en blanco)"/>
    <s v="99 - MULTIPROVINCIAL"/>
    <n v="865200"/>
    <n v="0"/>
    <n v="216300"/>
    <n v="0"/>
  </r>
  <r>
    <s v="2023"/>
    <x v="0"/>
    <x v="0"/>
    <x v="0"/>
    <x v="0"/>
    <s v="2 - Poder Ejecutivo"/>
    <s v="0206 - MINISTERIO DE EDUCACIÓN"/>
    <s v="0001 - MINISTERIO DE EDUCACION"/>
    <x v="1"/>
    <x v="8"/>
    <x v="36"/>
    <s v="2.2 - CONTRATACIÓN DE SERVICIOS"/>
    <s v="2.2.4 - TRANSPORTE Y ALMACENAJE"/>
    <s v="N"/>
    <s v="00 - N/A"/>
    <s v="10 - FONDO GENERAL"/>
    <s v="(en blanco)"/>
    <s v="99 - MULTIPROVINCIAL"/>
    <n v="683400"/>
    <n v="31215.59"/>
    <n v="238590"/>
    <n v="31215.59"/>
  </r>
  <r>
    <s v="2023"/>
    <x v="0"/>
    <x v="0"/>
    <x v="0"/>
    <x v="0"/>
    <s v="2 - Poder Ejecutivo"/>
    <s v="0206 - MINISTERIO DE EDUCACIÓN"/>
    <s v="0001 - MINISTERIO DE EDUCACION"/>
    <x v="1"/>
    <x v="8"/>
    <x v="36"/>
    <s v="2.2 - CONTRATACIÓN DE SERVICIOS"/>
    <s v="2.2.5 - ALQUILERES Y RENTAS"/>
    <s v="N"/>
    <s v="00 - N/A"/>
    <s v="10 - FONDO GENERAL"/>
    <s v="(en blanco)"/>
    <s v="99 - MULTIPROVINCIAL"/>
    <n v="30000000"/>
    <n v="0"/>
    <n v="7500000"/>
    <n v="0"/>
  </r>
  <r>
    <s v="2023"/>
    <x v="0"/>
    <x v="0"/>
    <x v="0"/>
    <x v="0"/>
    <s v="2 - Poder Ejecutivo"/>
    <s v="0206 - MINISTERIO DE EDUCACIÓN"/>
    <s v="0001 - MINISTERIO DE EDUCACION"/>
    <x v="1"/>
    <x v="8"/>
    <x v="36"/>
    <s v="2.2 - CONTRATACIÓN DE SERVICIOS"/>
    <s v="2.2.5 - ALQUILERES Y RENTAS"/>
    <s v="N"/>
    <s v="00 - N/A"/>
    <s v="10 - FONDO GENERAL"/>
    <s v="(en blanco)"/>
    <s v="99 - MULTIPROVINCIAL"/>
    <n v="1459800"/>
    <n v="42083232.630000003"/>
    <n v="56606537.350000001"/>
    <n v="21628032.300000001"/>
  </r>
  <r>
    <s v="2023"/>
    <x v="0"/>
    <x v="0"/>
    <x v="0"/>
    <x v="0"/>
    <s v="2 - Poder Ejecutivo"/>
    <s v="0206 - MINISTERIO DE EDUCACIÓN"/>
    <s v="0001 - MINISTERIO DE EDUCACION"/>
    <x v="1"/>
    <x v="8"/>
    <x v="36"/>
    <s v="2.2 - CONTRATACIÓN DE SERVICIOS"/>
    <s v="2.2.5 - ALQUILERES Y RENTAS"/>
    <s v="N"/>
    <s v="00 - N/A"/>
    <s v="10 - FONDO GENERAL"/>
    <s v="(en blanco)"/>
    <s v="99 - MULTIPROVINCIAL"/>
    <n v="8000000"/>
    <n v="0"/>
    <n v="2000000"/>
    <n v="0"/>
  </r>
  <r>
    <s v="2023"/>
    <x v="0"/>
    <x v="0"/>
    <x v="0"/>
    <x v="0"/>
    <s v="2 - Poder Ejecutivo"/>
    <s v="0206 - MINISTERIO DE EDUCACIÓN"/>
    <s v="0001 - MINISTERIO DE EDUCACION"/>
    <x v="1"/>
    <x v="8"/>
    <x v="36"/>
    <s v="2.2 - CONTRATACIÓN DE SERVICIOS"/>
    <s v="2.2.6 - SEGUROS"/>
    <s v="N"/>
    <s v="00 - N/A"/>
    <s v="10 - FONDO GENERAL"/>
    <s v="(en blanco)"/>
    <s v="99 - MULTIPROVINCIAL"/>
    <n v="24500000"/>
    <n v="0"/>
    <n v="6125000"/>
    <n v="0"/>
  </r>
  <r>
    <s v="2023"/>
    <x v="0"/>
    <x v="0"/>
    <x v="0"/>
    <x v="0"/>
    <s v="2 - Poder Ejecutivo"/>
    <s v="0206 - MINISTERIO DE EDUCACIÓN"/>
    <s v="0001 - MINISTERIO DE EDUCACION"/>
    <x v="1"/>
    <x v="8"/>
    <x v="36"/>
    <s v="2.2 - CONTRATACIÓN DE SERVICIOS"/>
    <s v="2.2.6 - SEGUROS"/>
    <s v="N"/>
    <s v="00 - N/A"/>
    <s v="10 - FONDO GENERAL"/>
    <s v="(en blanco)"/>
    <s v="99 - MULTIPROVINCIAL"/>
    <n v="61565670"/>
    <n v="0"/>
    <n v="15391417"/>
    <n v="0"/>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11106000"/>
    <n v="0"/>
    <n v="2776500"/>
    <n v="0"/>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220000"/>
    <n v="0"/>
    <n v="55000"/>
    <n v="0"/>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2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127568540"/>
    <n v="22439706.800000001"/>
    <n v="34252206.799999997"/>
    <n v="3791155.3"/>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7200000"/>
    <n v="0"/>
    <n v="180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000000"/>
    <n v="0"/>
    <n v="75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9882000"/>
    <n v="0"/>
    <n v="24705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5600000"/>
    <n v="0"/>
    <n v="890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60000"/>
    <n v="0"/>
    <n v="9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511038944"/>
    <n v="0"/>
    <n v="244638736.10000002"/>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400000"/>
    <n v="0"/>
    <n v="100000"/>
    <n v="0"/>
  </r>
  <r>
    <s v="2023"/>
    <x v="0"/>
    <x v="0"/>
    <x v="0"/>
    <x v="0"/>
    <s v="2 - Poder Ejecutivo"/>
    <s v="0206 - MINISTERIO DE EDUCACIÓN"/>
    <s v="0001 - MINISTERIO DE EDUCACION"/>
    <x v="1"/>
    <x v="8"/>
    <x v="36"/>
    <s v="2.2 - CONTRATACIÓN DE SERVICIOS"/>
    <s v="2.2.9 - OTRAS CONTRATACIONES DE SERVICIOS"/>
    <s v="N"/>
    <s v="00 - N/A"/>
    <s v="10 - FONDO GENERAL"/>
    <s v="(en blanco)"/>
    <s v="99 - MULTIPROVINCIAL"/>
    <n v="300000"/>
    <n v="0"/>
    <n v="75000"/>
    <n v="0"/>
  </r>
  <r>
    <s v="2023"/>
    <x v="0"/>
    <x v="0"/>
    <x v="0"/>
    <x v="0"/>
    <s v="2 - Poder Ejecutivo"/>
    <s v="0206 - MINISTERIO DE EDUCACIÓN"/>
    <s v="0001 - MINISTERIO DE EDUCACION"/>
    <x v="1"/>
    <x v="8"/>
    <x v="36"/>
    <s v="2.2 - CONTRATACIÓN DE SERVICIOS"/>
    <s v="2.2.9 - OTRAS CONTRATACIONES DE SERVICIOS"/>
    <s v="N"/>
    <s v="00 - N/A"/>
    <s v="10 - FONDO GENERAL"/>
    <s v="(en blanco)"/>
    <s v="99 - MULTIPROVINCIAL"/>
    <n v="131810125"/>
    <n v="17165661.82"/>
    <n v="55146068.069999993"/>
    <n v="7344070.5600000005"/>
  </r>
  <r>
    <s v="2023"/>
    <x v="0"/>
    <x v="0"/>
    <x v="0"/>
    <x v="0"/>
    <s v="2 - Poder Ejecutivo"/>
    <s v="0206 - MINISTERIO DE EDUCACIÓN"/>
    <s v="0001 - MINISTERIO DE EDUCACION"/>
    <x v="1"/>
    <x v="8"/>
    <x v="36"/>
    <s v="2.3 - MATERIALES Y SUMINISTROS"/>
    <s v="2.3.1 - ALIMENTOS Y PRODUCTOS AGROFORESTALES"/>
    <s v="N"/>
    <s v="00 - N/A"/>
    <s v="10 - FONDO GENERAL"/>
    <s v="(en blanco)"/>
    <s v="99 - MULTIPROVINCIAL"/>
    <n v="202148115"/>
    <n v="0"/>
    <n v="50537028.75"/>
    <n v="0"/>
  </r>
  <r>
    <s v="2023"/>
    <x v="0"/>
    <x v="0"/>
    <x v="0"/>
    <x v="0"/>
    <s v="2 - Poder Ejecutivo"/>
    <s v="0206 - MINISTERIO DE EDUCACIÓN"/>
    <s v="0001 - MINISTERIO DE EDUCACION"/>
    <x v="1"/>
    <x v="8"/>
    <x v="36"/>
    <s v="2.3 - MATERIALES Y SUMINISTROS"/>
    <s v="2.3.2 - TEXTILES Y VESTUARIOS"/>
    <s v="N"/>
    <s v="00 - N/A"/>
    <s v="10 - FONDO GENERAL"/>
    <s v="(en blanco)"/>
    <s v="99 - MULTIPROVINCIAL"/>
    <n v="10160000"/>
    <n v="0"/>
    <n v="2540000"/>
    <n v="0"/>
  </r>
  <r>
    <s v="2023"/>
    <x v="0"/>
    <x v="0"/>
    <x v="0"/>
    <x v="0"/>
    <s v="2 - Poder Ejecutivo"/>
    <s v="0206 - MINISTERIO DE EDUCACIÓN"/>
    <s v="0001 - MINISTERIO DE EDUCACION"/>
    <x v="1"/>
    <x v="8"/>
    <x v="36"/>
    <s v="2.3 - MATERIALES Y SUMINISTROS"/>
    <s v="2.3.2 - TEXTILES Y VESTUARIOS"/>
    <s v="N"/>
    <s v="00 - N/A"/>
    <s v="10 - FONDO GENERAL"/>
    <s v="(en blanco)"/>
    <s v="99 - MULTIPROVINCIAL"/>
    <n v="53700000"/>
    <n v="0"/>
    <n v="8607188.75"/>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18037460"/>
    <n v="0"/>
    <n v="4507875"/>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16960955"/>
    <n v="0"/>
    <n v="4482993"/>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393345"/>
    <n v="0"/>
    <n v="1500"/>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187440"/>
    <n v="0"/>
    <n v="46860"/>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207992950"/>
    <n v="270765586"/>
    <n v="285644387"/>
    <n v="270765586"/>
  </r>
  <r>
    <s v="2023"/>
    <x v="0"/>
    <x v="0"/>
    <x v="0"/>
    <x v="0"/>
    <s v="2 - Poder Ejecutivo"/>
    <s v="0206 - MINISTERIO DE EDUCACIÓN"/>
    <s v="0001 - MINISTERIO DE EDUCACION"/>
    <x v="1"/>
    <x v="8"/>
    <x v="36"/>
    <s v="2.3 - MATERIALES Y SUMINISTROS"/>
    <s v="2.3.5 - CUERO, CAUCHO Y PLÁSTICO"/>
    <s v="N"/>
    <s v="00 - N/A"/>
    <s v="10 - FONDO GENERAL"/>
    <s v="(en blanco)"/>
    <s v="99 - MULTIPROVINCIAL"/>
    <n v="5600000"/>
    <n v="0"/>
    <n v="1400000"/>
    <n v="0"/>
  </r>
  <r>
    <s v="2023"/>
    <x v="0"/>
    <x v="0"/>
    <x v="0"/>
    <x v="0"/>
    <s v="2 - Poder Ejecutivo"/>
    <s v="0206 - MINISTERIO DE EDUCACIÓN"/>
    <s v="0001 - MINISTERIO DE EDUCACION"/>
    <x v="1"/>
    <x v="8"/>
    <x v="36"/>
    <s v="2.3 - MATERIALES Y SUMINISTROS"/>
    <s v="2.3.5 - CUERO, CAUCHO Y PLÁSTICO"/>
    <s v="N"/>
    <s v="00 - N/A"/>
    <s v="10 - FONDO GENERAL"/>
    <s v="(en blanco)"/>
    <s v="99 - MULTIPROVINCIAL"/>
    <n v="4000000"/>
    <n v="0"/>
    <n v="1000000"/>
    <n v="0"/>
  </r>
  <r>
    <s v="2023"/>
    <x v="0"/>
    <x v="0"/>
    <x v="0"/>
    <x v="0"/>
    <s v="2 - Poder Ejecutivo"/>
    <s v="0206 - MINISTERIO DE EDUCACIÓN"/>
    <s v="0001 - MINISTERIO DE EDUCACION"/>
    <x v="1"/>
    <x v="8"/>
    <x v="36"/>
    <s v="2.3 - MATERIALES Y SUMINISTROS"/>
    <s v="2.3.6 - PRODUCTOS DE MINERALES, METÁLICOS Y NO METÁLICOS"/>
    <s v="N"/>
    <s v="00 - N/A"/>
    <s v="10 - FONDO GENERAL"/>
    <s v="(en blanco)"/>
    <s v="99 - MULTIPROVINCIAL"/>
    <n v="4000"/>
    <n v="0"/>
    <n v="1000"/>
    <n v="0"/>
  </r>
  <r>
    <s v="2023"/>
    <x v="0"/>
    <x v="0"/>
    <x v="0"/>
    <x v="0"/>
    <s v="2 - Poder Ejecutivo"/>
    <s v="0206 - MINISTERIO DE EDUCACIÓN"/>
    <s v="0001 - MINISTERIO DE EDUCACION"/>
    <x v="1"/>
    <x v="8"/>
    <x v="36"/>
    <s v="2.3 - MATERIALES Y SUMINISTROS"/>
    <s v="2.3.6 - PRODUCTOS DE MINERALES, METÁLICOS Y NO METÁLICOS"/>
    <s v="N"/>
    <s v="00 - N/A"/>
    <s v="10 - FONDO GENERAL"/>
    <s v="(en blanco)"/>
    <s v="99 - MULTIPROVINCIAL"/>
    <n v="100000"/>
    <n v="0"/>
    <n v="25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90000000"/>
    <n v="527336.51"/>
    <n v="22500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2610692"/>
    <n v="777976.3200000003"/>
    <n v="4722008"/>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300000"/>
    <n v="0"/>
    <n v="75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5800000"/>
    <n v="0"/>
    <n v="1450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300000"/>
    <n v="0"/>
    <n v="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39650"/>
    <n v="0"/>
    <n v="509912.5"/>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6894050"/>
    <n v="0"/>
    <n v="3847717"/>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1008957.82"/>
    <n v="2460008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5168000"/>
    <n v="0"/>
    <n v="12920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100000"/>
    <n v="0"/>
    <n v="250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000"/>
    <n v="0"/>
    <n v="50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571021"/>
    <n v="0"/>
    <n v="158521"/>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773250"/>
    <n v="0"/>
    <n v="86733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246"/>
    <n v="17651.099999999999"/>
    <n v="32780000"/>
    <n v="17651.099999999999"/>
  </r>
  <r>
    <s v="2023"/>
    <x v="0"/>
    <x v="0"/>
    <x v="1"/>
    <x v="1"/>
    <s v="2 - Poder Ejecutivo"/>
    <s v="0206 - MINISTERIO DE EDUCACIÓN"/>
    <s v="0001 - MINISTERIO DE EDUCACION"/>
    <x v="1"/>
    <x v="8"/>
    <x v="36"/>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7"/>
    <s v="2.1 - REMUNERACIONES Y CONTRIBUCIONES"/>
    <s v="2.1.1 - REMUNERACIONES"/>
    <s v="N"/>
    <s v="00 - N/A"/>
    <s v="10 - FONDO GENERAL"/>
    <s v="(en blanco)"/>
    <s v="99 - MULTIPROVINCIAL"/>
    <n v="5932745594"/>
    <n v="6018544093.2299995"/>
    <n v="6248645594"/>
    <n v="4668958802.3999996"/>
  </r>
  <r>
    <s v="2023"/>
    <x v="0"/>
    <x v="0"/>
    <x v="0"/>
    <x v="0"/>
    <s v="2 - Poder Ejecutivo"/>
    <s v="0206 - MINISTERIO DE EDUCACIÓN"/>
    <s v="0001 - MINISTERIO DE EDUCACION"/>
    <x v="1"/>
    <x v="8"/>
    <x v="37"/>
    <s v="2.1 - REMUNERACIONES Y CONTRIBUCIONES"/>
    <s v="2.1.1 - REMUNERACIONES"/>
    <s v="N"/>
    <s v="00 - N/A"/>
    <s v="10 - FONDO GENERAL"/>
    <s v="(en blanco)"/>
    <s v="99 - MULTIPROVINCIAL"/>
    <n v="494395466"/>
    <n v="0"/>
    <n v="494395466"/>
    <n v="0"/>
  </r>
  <r>
    <s v="2023"/>
    <x v="0"/>
    <x v="0"/>
    <x v="0"/>
    <x v="0"/>
    <s v="2 - Poder Ejecutivo"/>
    <s v="0206 - MINISTERIO DE EDUCACIÓN"/>
    <s v="0001 - MINISTERIO DE EDUCACION"/>
    <x v="1"/>
    <x v="8"/>
    <x v="37"/>
    <s v="2.1 - REMUNERACIONES Y CONTRIBUCIONES"/>
    <s v="2.1.2 - SOBRESUELDOS"/>
    <s v="N"/>
    <s v="00 - N/A"/>
    <s v="10 - FONDO GENERAL"/>
    <s v="(en blanco)"/>
    <s v="99 - MULTIPROVINCIAL"/>
    <n v="0"/>
    <n v="0"/>
    <n v="60439834.289999999"/>
    <n v="0"/>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420582136"/>
    <n v="442982136"/>
    <n v="442982136"/>
    <n v="331015366.29000008"/>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421224796"/>
    <n v="443684796"/>
    <n v="443684796"/>
    <n v="331495947.72999996"/>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63098550"/>
    <n v="66748550"/>
    <n v="66748550"/>
    <n v="51623936.840000011"/>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98650024"/>
    <n v="104040024"/>
    <n v="104040024"/>
    <n v="76489150.500000015"/>
  </r>
  <r>
    <s v="2023"/>
    <x v="0"/>
    <x v="0"/>
    <x v="0"/>
    <x v="0"/>
    <s v="2 - Poder Ejecutivo"/>
    <s v="0206 - MINISTERIO DE EDUCACIÓN"/>
    <s v="0001 - MINISTERIO DE EDUCACION"/>
    <x v="1"/>
    <x v="8"/>
    <x v="37"/>
    <s v="2.2 - CONTRATACIÓN DE SERVICIOS"/>
    <s v="2.2.2 - PUBLICIDAD, IMPRESIÓN Y ENCUADERNACIÓN"/>
    <s v="N"/>
    <s v="00 - N/A"/>
    <s v="10 - FONDO GENERAL"/>
    <s v="(en blanco)"/>
    <s v="99 - MULTIPROVINCIAL"/>
    <n v="165000"/>
    <n v="0"/>
    <n v="165000"/>
    <n v="0"/>
  </r>
  <r>
    <s v="2023"/>
    <x v="0"/>
    <x v="0"/>
    <x v="0"/>
    <x v="0"/>
    <s v="2 - Poder Ejecutivo"/>
    <s v="0206 - MINISTERIO DE EDUCACIÓN"/>
    <s v="0001 - MINISTERIO DE EDUCACION"/>
    <x v="1"/>
    <x v="8"/>
    <x v="37"/>
    <s v="2.2 - CONTRATACIÓN DE SERVICIOS"/>
    <s v="2.2.2 - PUBLICIDAD, IMPRESIÓN Y ENCUADERNACIÓN"/>
    <s v="N"/>
    <s v="00 - N/A"/>
    <s v="10 - FONDO GENERAL"/>
    <s v="(en blanco)"/>
    <s v="99 - MULTIPROVINCIAL"/>
    <n v="6959463"/>
    <n v="0"/>
    <n v="5277170.0599999996"/>
    <n v="0"/>
  </r>
  <r>
    <s v="2023"/>
    <x v="0"/>
    <x v="0"/>
    <x v="0"/>
    <x v="0"/>
    <s v="2 - Poder Ejecutivo"/>
    <s v="0206 - MINISTERIO DE EDUCACIÓN"/>
    <s v="0001 - MINISTERIO DE EDUCACION"/>
    <x v="1"/>
    <x v="8"/>
    <x v="37"/>
    <s v="2.2 - CONTRATACIÓN DE SERVICIOS"/>
    <s v="2.2.3 - VIÁTICOS"/>
    <s v="N"/>
    <s v="00 - N/A"/>
    <s v="10 - FONDO GENERAL"/>
    <s v="(en blanco)"/>
    <s v="99 - MULTIPROVINCIAL"/>
    <n v="28956340"/>
    <n v="813407.17999999993"/>
    <n v="1197678.5700000003"/>
    <n v="813407.17999999993"/>
  </r>
  <r>
    <s v="2023"/>
    <x v="0"/>
    <x v="0"/>
    <x v="0"/>
    <x v="0"/>
    <s v="2 - Poder Ejecutivo"/>
    <s v="0206 - MINISTERIO DE EDUCACIÓN"/>
    <s v="0001 - MINISTERIO DE EDUCACION"/>
    <x v="1"/>
    <x v="8"/>
    <x v="37"/>
    <s v="2.2 - CONTRATACIÓN DE SERVICIOS"/>
    <s v="2.2.4 - TRANSPORTE Y ALMACENAJE"/>
    <s v="N"/>
    <s v="00 - N/A"/>
    <s v="10 - FONDO GENERAL"/>
    <s v="(en blanco)"/>
    <s v="99 - MULTIPROVINCIAL"/>
    <n v="0"/>
    <n v="111580"/>
    <n v="111633"/>
    <n v="111580"/>
  </r>
  <r>
    <s v="2023"/>
    <x v="0"/>
    <x v="0"/>
    <x v="0"/>
    <x v="0"/>
    <s v="2 - Poder Ejecutivo"/>
    <s v="0206 - MINISTERIO DE EDUCACIÓN"/>
    <s v="0001 - MINISTERIO DE EDUCACION"/>
    <x v="1"/>
    <x v="8"/>
    <x v="37"/>
    <s v="2.2 - CONTRATACIÓN DE SERVICIOS"/>
    <s v="2.2.4 - TRANSPORTE Y ALMACENAJE"/>
    <s v="N"/>
    <s v="00 - N/A"/>
    <s v="10 - FONDO GENERAL"/>
    <s v="(en blanco)"/>
    <s v="99 - MULTIPROVINCIAL"/>
    <n v="14008133"/>
    <n v="40683.5"/>
    <n v="555952.93999999994"/>
    <n v="40683.5"/>
  </r>
  <r>
    <s v="2023"/>
    <x v="0"/>
    <x v="0"/>
    <x v="0"/>
    <x v="0"/>
    <s v="2 - Poder Ejecutivo"/>
    <s v="0206 - MINISTERIO DE EDUCACIÓN"/>
    <s v="0001 - MINISTERIO DE EDUCACION"/>
    <x v="1"/>
    <x v="8"/>
    <x v="37"/>
    <s v="2.2 - CONTRATACIÓN DE SERVICIOS"/>
    <s v="2.2.5 - ALQUILERES Y RENTAS"/>
    <s v="N"/>
    <s v="00 - N/A"/>
    <s v="10 - FONDO GENERAL"/>
    <s v="(en blanco)"/>
    <s v="99 - MULTIPROVINCIAL"/>
    <n v="5893500"/>
    <n v="5893500"/>
    <n v="5893500"/>
    <n v="1947919.26"/>
  </r>
  <r>
    <s v="2023"/>
    <x v="0"/>
    <x v="0"/>
    <x v="0"/>
    <x v="0"/>
    <s v="2 - Poder Ejecutivo"/>
    <s v="0206 - MINISTERIO DE EDUCACIÓN"/>
    <s v="0001 - MINISTERIO DE EDUCACION"/>
    <x v="1"/>
    <x v="8"/>
    <x v="37"/>
    <s v="2.2 - CONTRATACIÓN DE SERVICIOS"/>
    <s v="2.2.5 - ALQUILERES Y RENTAS"/>
    <s v="N"/>
    <s v="00 - N/A"/>
    <s v="10 - FONDO GENERAL"/>
    <s v="(en blanco)"/>
    <s v="99 - MULTIPROVINCIAL"/>
    <n v="148706415"/>
    <n v="1217999.94"/>
    <n v="6018000"/>
    <n v="243599.99"/>
  </r>
  <r>
    <s v="2023"/>
    <x v="0"/>
    <x v="0"/>
    <x v="0"/>
    <x v="0"/>
    <s v="2 - Poder Ejecutivo"/>
    <s v="0206 - MINISTERIO DE EDUCACIÓN"/>
    <s v="0001 - MINISTERIO DE EDUCACION"/>
    <x v="1"/>
    <x v="8"/>
    <x v="37"/>
    <s v="2.2 - CONTRATACIÓN DE SERVICIOS"/>
    <s v="2.2.7 - SERVICIOS DE CONSERVACIÓN, REPARACIONES MENORES E INSTALACIONES TEMPORALES"/>
    <s v="N"/>
    <s v="00 - N/A"/>
    <s v="10 - FONDO GENERAL"/>
    <s v="(en blanco)"/>
    <s v="99 - MULTIPROVINCIAL"/>
    <n v="0"/>
    <n v="1264800.1200000001"/>
    <n v="1501816.8"/>
    <n v="359664.79000000004"/>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71190000"/>
    <n v="63190000"/>
    <n v="63190000"/>
    <n v="25148172.130000003"/>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0"/>
    <n v="1559228.85"/>
    <n v="2207717.7200000002"/>
    <n v="311845.75"/>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4000000"/>
    <n v="473462.3"/>
    <n v="300000"/>
    <n v="37153.410000000003"/>
  </r>
  <r>
    <s v="2023"/>
    <x v="0"/>
    <x v="0"/>
    <x v="0"/>
    <x v="0"/>
    <s v="2 - Poder Ejecutivo"/>
    <s v="0206 - MINISTERIO DE EDUCACIÓN"/>
    <s v="0001 - MINISTERIO DE EDUCACION"/>
    <x v="1"/>
    <x v="8"/>
    <x v="37"/>
    <s v="2.2 - CONTRATACIÓN DE SERVICIOS"/>
    <s v="2.2.9 - OTRAS CONTRATACIONES DE SERVICIOS"/>
    <s v="N"/>
    <s v="00 - N/A"/>
    <s v="10 - FONDO GENERAL"/>
    <s v="(en blanco)"/>
    <s v="99 - MULTIPROVINCIAL"/>
    <n v="6995633"/>
    <n v="0"/>
    <n v="0"/>
    <n v="0"/>
  </r>
  <r>
    <s v="2023"/>
    <x v="0"/>
    <x v="0"/>
    <x v="0"/>
    <x v="0"/>
    <s v="2 - Poder Ejecutivo"/>
    <s v="0206 - MINISTERIO DE EDUCACIÓN"/>
    <s v="0001 - MINISTERIO DE EDUCACION"/>
    <x v="1"/>
    <x v="8"/>
    <x v="37"/>
    <s v="2.3 - MATERIALES Y SUMINISTROS"/>
    <s v="2.3.1 - ALIMENTOS Y PRODUCTOS AGROFORESTALES"/>
    <s v="N"/>
    <s v="00 - N/A"/>
    <s v="10 - FONDO GENERAL"/>
    <s v="(en blanco)"/>
    <s v="99 - MULTIPROVINCIAL"/>
    <n v="0"/>
    <n v="150000"/>
    <n v="800000"/>
    <n v="30000"/>
  </r>
  <r>
    <s v="2023"/>
    <x v="0"/>
    <x v="0"/>
    <x v="0"/>
    <x v="0"/>
    <s v="2 - Poder Ejecutivo"/>
    <s v="0206 - MINISTERIO DE EDUCACIÓN"/>
    <s v="0001 - MINISTERIO DE EDUCACION"/>
    <x v="1"/>
    <x v="8"/>
    <x v="37"/>
    <s v="2.3 - MATERIALES Y SUMINISTROS"/>
    <s v="2.3.2 - TEXTILES Y VESTUARIOS"/>
    <s v="N"/>
    <s v="00 - N/A"/>
    <s v="10 - FONDO GENERAL"/>
    <s v="(en blanco)"/>
    <s v="99 - MULTIPROVINCIAL"/>
    <n v="0"/>
    <n v="140000.03"/>
    <n v="140000.03"/>
    <n v="28000.01"/>
  </r>
  <r>
    <s v="2023"/>
    <x v="0"/>
    <x v="0"/>
    <x v="0"/>
    <x v="0"/>
    <s v="2 - Poder Ejecutivo"/>
    <s v="0206 - MINISTERIO DE EDUCACIÓN"/>
    <s v="0001 - MINISTERIO DE EDUCACION"/>
    <x v="1"/>
    <x v="8"/>
    <x v="37"/>
    <s v="2.3 - MATERIALES Y SUMINISTROS"/>
    <s v="2.3.2 - TEXTILES Y VESTUARIOS"/>
    <s v="N"/>
    <s v="00 - N/A"/>
    <s v="10 - FONDO GENERAL"/>
    <s v="(en blanco)"/>
    <s v="99 - MULTIPROVINCIAL"/>
    <n v="390000"/>
    <n v="0"/>
    <n v="390000"/>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335800"/>
    <n v="0"/>
    <n v="335800"/>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1634510"/>
    <n v="33984"/>
    <n v="1410800"/>
    <n v="6796.8"/>
  </r>
  <r>
    <s v="2023"/>
    <x v="0"/>
    <x v="0"/>
    <x v="0"/>
    <x v="0"/>
    <s v="2 - Poder Ejecutivo"/>
    <s v="0206 - MINISTERIO DE EDUCACIÓN"/>
    <s v="0001 - MINISTERIO DE EDUCACION"/>
    <x v="1"/>
    <x v="8"/>
    <x v="37"/>
    <s v="2.3 - MATERIALES Y SUMINISTROS"/>
    <s v="2.3.3 - PAPEL, CARTÓN E IMPRESOS"/>
    <s v="N"/>
    <s v="00 - N/A"/>
    <s v="10 - FONDO GENERAL"/>
    <s v="(en blanco)"/>
    <s v="99 - MULTIPROVINCIAL"/>
    <n v="4950000"/>
    <n v="0"/>
    <n v="1500000"/>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33000000"/>
    <n v="0"/>
    <n v="0"/>
    <n v="0"/>
  </r>
  <r>
    <s v="2023"/>
    <x v="0"/>
    <x v="0"/>
    <x v="0"/>
    <x v="0"/>
    <s v="2 - Poder Ejecutivo"/>
    <s v="0206 - MINISTERIO DE EDUCACIÓN"/>
    <s v="0001 - MINISTERIO DE EDUCACION"/>
    <x v="1"/>
    <x v="8"/>
    <x v="37"/>
    <s v="2.3 - MATERIALES Y SUMINISTROS"/>
    <s v="2.3.5 - CUERO, CAUCHO Y PLÁSTICO"/>
    <s v="N"/>
    <s v="00 - N/A"/>
    <s v="10 - FONDO GENERAL"/>
    <s v="(en blanco)"/>
    <s v="99 - MULTIPROVINCIAL"/>
    <n v="220000"/>
    <n v="0"/>
    <n v="220000"/>
    <n v="0"/>
  </r>
  <r>
    <s v="2023"/>
    <x v="0"/>
    <x v="0"/>
    <x v="0"/>
    <x v="0"/>
    <s v="2 - Poder Ejecutivo"/>
    <s v="0206 - MINISTERIO DE EDUCACIÓN"/>
    <s v="0001 - MINISTERIO DE EDUCACION"/>
    <x v="1"/>
    <x v="8"/>
    <x v="37"/>
    <s v="2.3 - MATERIALES Y SUMINISTROS"/>
    <s v="2.3.5 - CUERO, CAUCHO Y PLÁSTICO"/>
    <s v="N"/>
    <s v="00 - N/A"/>
    <s v="10 - FONDO GENERAL"/>
    <s v="(en blanco)"/>
    <s v="99 - MULTIPROVINCIAL"/>
    <n v="0"/>
    <n v="351640"/>
    <n v="351640"/>
    <n v="70328"/>
  </r>
  <r>
    <s v="2023"/>
    <x v="0"/>
    <x v="0"/>
    <x v="0"/>
    <x v="0"/>
    <s v="2 - Poder Ejecutivo"/>
    <s v="0206 - MINISTERIO DE EDUCACIÓN"/>
    <s v="0001 - MINISTERIO DE EDUCACION"/>
    <x v="1"/>
    <x v="8"/>
    <x v="37"/>
    <s v="2.3 - MATERIALES Y SUMINISTROS"/>
    <s v="2.3.5 - CUERO, CAUCHO Y PLÁSTICO"/>
    <s v="N"/>
    <s v="00 - N/A"/>
    <s v="10 - FONDO GENERAL"/>
    <s v="(en blanco)"/>
    <s v="99 - MULTIPROVINCIAL"/>
    <n v="0"/>
    <n v="40037.31"/>
    <n v="1100000"/>
    <n v="7080"/>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221276.65"/>
    <n v="228400.33000000002"/>
    <n v="32455.33"/>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2704058.52"/>
    <n v="6734704.5999999996"/>
    <n v="289940.11"/>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119163"/>
    <n v="37340"/>
    <n v="24951.8"/>
  </r>
  <r>
    <s v="2023"/>
    <x v="0"/>
    <x v="0"/>
    <x v="0"/>
    <x v="0"/>
    <s v="2 - Poder Ejecutivo"/>
    <s v="0206 - MINISTERIO DE EDUCACIÓN"/>
    <s v="0001 - MINISTERIO DE EDUCACION"/>
    <x v="1"/>
    <x v="8"/>
    <x v="37"/>
    <s v="2.3 - MATERIALES Y SUMINISTROS"/>
    <s v="2.3.7 - COMBUSTIBLES, LUBRICANTES, PRODUCTOS QUÍMICOS Y CONEXOS"/>
    <s v="N"/>
    <s v="00 - N/A"/>
    <s v="10 - FONDO GENERAL"/>
    <s v="(en blanco)"/>
    <s v="99 - MULTIPROVINCIAL"/>
    <n v="0"/>
    <n v="20000"/>
    <n v="20000"/>
    <n v="18834.47"/>
  </r>
  <r>
    <s v="2023"/>
    <x v="0"/>
    <x v="0"/>
    <x v="0"/>
    <x v="0"/>
    <s v="2 - Poder Ejecutivo"/>
    <s v="0206 - MINISTERIO DE EDUCACIÓN"/>
    <s v="0001 - MINISTERIO DE EDUCACION"/>
    <x v="1"/>
    <x v="8"/>
    <x v="37"/>
    <s v="2.3 - MATERIALES Y SUMINISTROS"/>
    <s v="2.3.7 - COMBUSTIBLES, LUBRICANTES, PRODUCTOS QUÍMICOS Y CONEXOS"/>
    <s v="N"/>
    <s v="00 - N/A"/>
    <s v="10 - FONDO GENERAL"/>
    <s v="(en blanco)"/>
    <s v="99 - MULTIPROVINCIAL"/>
    <n v="2420"/>
    <n v="0"/>
    <n v="10242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157938"/>
    <n v="82672.009999999995"/>
    <n v="245921.11"/>
    <n v="2477.2699999999995"/>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0"/>
    <n v="13000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1189160"/>
    <n v="2581069.98"/>
    <n v="1924160"/>
    <n v="7823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6681791.3300000001"/>
    <n v="7600000"/>
    <n v="1147068.46"/>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63828095"/>
    <n v="2840352.67"/>
    <n v="2013200"/>
    <n v="383039.1"/>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0203292.75"/>
    <n v="10940442.41"/>
    <n v="1298855.8700000001"/>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8448"/>
    <n v="1923872"/>
    <n v="2008448"/>
    <n v="37264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29304"/>
    <n v="13516687.370000001"/>
    <n v="13545991.59"/>
    <n v="2539835.1000000006"/>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76417"/>
    <n v="233780.1"/>
    <n v="310417"/>
    <n v="46756.02"/>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414146.84"/>
    <n v="734992"/>
    <n v="42763.199999999997"/>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083241.9200000002"/>
    <n v="1793526.1799999997"/>
    <n v="205424.57"/>
  </r>
  <r>
    <s v="2023"/>
    <x v="0"/>
    <x v="0"/>
    <x v="1"/>
    <x v="1"/>
    <s v="2 - Poder Ejecutivo"/>
    <s v="0206 - MINISTERIO DE EDUCACIÓN"/>
    <s v="0001 - MINISTERIO DE EDUCACION"/>
    <x v="1"/>
    <x v="8"/>
    <x v="37"/>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24"/>
    <s v="2.1 - REMUNERACIONES Y CONTRIBUCIONES"/>
    <s v="2.1.1 - REMUNERACIONES"/>
    <s v="N"/>
    <s v="00 - N/A"/>
    <s v="10 - FONDO GENERAL"/>
    <s v="(en blanco)"/>
    <s v="99 - MULTIPROVINCIAL"/>
    <n v="293569490"/>
    <n v="293569490"/>
    <n v="293569490"/>
    <n v="214587113.92000002"/>
  </r>
  <r>
    <s v="2023"/>
    <x v="0"/>
    <x v="0"/>
    <x v="0"/>
    <x v="0"/>
    <s v="2 - Poder Ejecutivo"/>
    <s v="0206 - MINISTERIO DE EDUCACIÓN"/>
    <s v="0001 - MINISTERIO DE EDUCACION"/>
    <x v="1"/>
    <x v="8"/>
    <x v="24"/>
    <s v="2.1 - REMUNERACIONES Y CONTRIBUCIONES"/>
    <s v="2.1.1 - REMUNERACIONES"/>
    <s v="N"/>
    <s v="00 - N/A"/>
    <s v="10 - FONDO GENERAL"/>
    <s v="(en blanco)"/>
    <s v="99 - MULTIPROVINCIAL"/>
    <n v="24464124"/>
    <n v="0"/>
    <n v="24464124"/>
    <n v="0"/>
  </r>
  <r>
    <s v="2023"/>
    <x v="0"/>
    <x v="0"/>
    <x v="0"/>
    <x v="0"/>
    <s v="2 - Poder Ejecutivo"/>
    <s v="0206 - MINISTERIO DE EDUCACIÓN"/>
    <s v="0001 - MINISTERIO DE EDUCACION"/>
    <x v="1"/>
    <x v="8"/>
    <x v="24"/>
    <s v="2.1 - REMUNERACIONES Y CONTRIBUCIONES"/>
    <s v="2.1.2 - SOBRESUELDOS"/>
    <s v="N"/>
    <s v="00 - N/A"/>
    <s v="10 - FONDO GENERAL"/>
    <s v="(en blanco)"/>
    <s v="99 - MULTIPROVINCIAL"/>
    <n v="0"/>
    <n v="0"/>
    <n v="4295278"/>
    <n v="0"/>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20814080"/>
    <n v="20814080"/>
    <n v="20814080"/>
    <n v="15214228.779999999"/>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20843436"/>
    <n v="20843436"/>
    <n v="20843436"/>
    <n v="15235685.26"/>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3365425"/>
    <n v="3365425"/>
    <n v="3365425"/>
    <n v="2459997.0700000003"/>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4667184"/>
    <n v="4667184"/>
    <n v="4667184"/>
    <n v="3235534.71"/>
  </r>
  <r>
    <s v="2023"/>
    <x v="0"/>
    <x v="0"/>
    <x v="0"/>
    <x v="0"/>
    <s v="2 - Poder Ejecutivo"/>
    <s v="0206 - MINISTERIO DE EDUCACIÓN"/>
    <s v="0001 - MINISTERIO DE EDUCACION"/>
    <x v="1"/>
    <x v="8"/>
    <x v="24"/>
    <s v="2.2 - CONTRATACIÓN DE SERVICIOS"/>
    <s v="2.2.2 - PUBLICIDAD, IMPRESIÓN Y ENCUADERNACIÓN"/>
    <s v="N"/>
    <s v="00 - N/A"/>
    <s v="10 - FONDO GENERAL"/>
    <s v="(en blanco)"/>
    <s v="99 - MULTIPROVINCIAL"/>
    <n v="2920136"/>
    <n v="0"/>
    <n v="770136"/>
    <n v="0"/>
  </r>
  <r>
    <s v="2023"/>
    <x v="0"/>
    <x v="0"/>
    <x v="0"/>
    <x v="0"/>
    <s v="2 - Poder Ejecutivo"/>
    <s v="0206 - MINISTERIO DE EDUCACIÓN"/>
    <s v="0001 - MINISTERIO DE EDUCACION"/>
    <x v="1"/>
    <x v="8"/>
    <x v="24"/>
    <s v="2.2 - CONTRATACIÓN DE SERVICIOS"/>
    <s v="2.2.2 - PUBLICIDAD, IMPRESIÓN Y ENCUADERNACIÓN"/>
    <s v="N"/>
    <s v="00 - N/A"/>
    <s v="10 - FONDO GENERAL"/>
    <s v="(en blanco)"/>
    <s v="99 - MULTIPROVINCIAL"/>
    <n v="13336580"/>
    <n v="2505074.56"/>
    <n v="3550242"/>
    <n v="0"/>
  </r>
  <r>
    <s v="2023"/>
    <x v="0"/>
    <x v="0"/>
    <x v="0"/>
    <x v="0"/>
    <s v="2 - Poder Ejecutivo"/>
    <s v="0206 - MINISTERIO DE EDUCACIÓN"/>
    <s v="0001 - MINISTERIO DE EDUCACION"/>
    <x v="1"/>
    <x v="8"/>
    <x v="24"/>
    <s v="2.2 - CONTRATACIÓN DE SERVICIOS"/>
    <s v="2.2.3 - VIÁTICOS"/>
    <s v="N"/>
    <s v="00 - N/A"/>
    <s v="10 - FONDO GENERAL"/>
    <s v="(en blanco)"/>
    <s v="99 - MULTIPROVINCIAL"/>
    <n v="2284600"/>
    <n v="0"/>
    <n v="2216830"/>
    <n v="0"/>
  </r>
  <r>
    <s v="2023"/>
    <x v="0"/>
    <x v="0"/>
    <x v="0"/>
    <x v="0"/>
    <s v="2 - Poder Ejecutivo"/>
    <s v="0206 - MINISTERIO DE EDUCACIÓN"/>
    <s v="0001 - MINISTERIO DE EDUCACION"/>
    <x v="1"/>
    <x v="8"/>
    <x v="24"/>
    <s v="2.2 - CONTRATACIÓN DE SERVICIOS"/>
    <s v="2.2.4 - TRANSPORTE Y ALMACENAJE"/>
    <s v="N"/>
    <s v="00 - N/A"/>
    <s v="10 - FONDO GENERAL"/>
    <s v="(en blanco)"/>
    <s v="99 - MULTIPROVINCIAL"/>
    <n v="5101500"/>
    <n v="0"/>
    <n v="1800500"/>
    <n v="0"/>
  </r>
  <r>
    <s v="2023"/>
    <x v="0"/>
    <x v="0"/>
    <x v="0"/>
    <x v="0"/>
    <s v="2 - Poder Ejecutivo"/>
    <s v="0206 - MINISTERIO DE EDUCACIÓN"/>
    <s v="0001 - MINISTERIO DE EDUCACION"/>
    <x v="1"/>
    <x v="8"/>
    <x v="24"/>
    <s v="2.2 - CONTRATACIÓN DE SERVICIOS"/>
    <s v="2.2.4 - TRANSPORTE Y ALMACENAJE"/>
    <s v="N"/>
    <s v="00 - N/A"/>
    <s v="10 - FONDO GENERAL"/>
    <s v="(en blanco)"/>
    <s v="99 - MULTIPROVINCIAL"/>
    <n v="21480"/>
    <n v="0"/>
    <n v="22200"/>
    <n v="0"/>
  </r>
  <r>
    <s v="2023"/>
    <x v="0"/>
    <x v="0"/>
    <x v="0"/>
    <x v="0"/>
    <s v="2 - Poder Ejecutivo"/>
    <s v="0206 - MINISTERIO DE EDUCACIÓN"/>
    <s v="0001 - MINISTERIO DE EDUCACION"/>
    <x v="1"/>
    <x v="8"/>
    <x v="24"/>
    <s v="2.2 - CONTRATACIÓN DE SERVICIOS"/>
    <s v="2.2.5 - ALQUILERES Y RENTAS"/>
    <s v="N"/>
    <s v="00 - N/A"/>
    <s v="10 - FONDO GENERAL"/>
    <s v="(en blanco)"/>
    <s v="99 - MULTIPROVINCIAL"/>
    <n v="0"/>
    <n v="0"/>
    <n v="1200000"/>
    <n v="0"/>
  </r>
  <r>
    <s v="2023"/>
    <x v="0"/>
    <x v="0"/>
    <x v="0"/>
    <x v="0"/>
    <s v="2 - Poder Ejecutivo"/>
    <s v="0206 - MINISTERIO DE EDUCACIÓN"/>
    <s v="0001 - MINISTERIO DE EDUCACION"/>
    <x v="1"/>
    <x v="8"/>
    <x v="24"/>
    <s v="2.2 - CONTRATACIÓN DE SERVICIOS"/>
    <s v="2.2.5 - ALQUILERES Y RENTAS"/>
    <s v="N"/>
    <s v="00 - N/A"/>
    <s v="10 - FONDO GENERAL"/>
    <s v="(en blanco)"/>
    <s v="99 - MULTIPROVINCIAL"/>
    <n v="539000"/>
    <n v="4900000"/>
    <n v="490000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en blanco)"/>
    <s v="99 - MULTIPROVINCIAL"/>
    <n v="10000000"/>
    <n v="0"/>
    <n v="1000000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en blanco)"/>
    <s v="99 - MULTIPROVINCIAL"/>
    <n v="0"/>
    <n v="0"/>
    <n v="5000000"/>
    <n v="0"/>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13401500"/>
    <n v="8496578.4399999995"/>
    <n v="8901500"/>
    <n v="3946578.44"/>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720000"/>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5245800"/>
    <n v="0"/>
    <n v="1745800"/>
    <n v="0"/>
  </r>
  <r>
    <s v="2023"/>
    <x v="0"/>
    <x v="0"/>
    <x v="0"/>
    <x v="0"/>
    <s v="2 - Poder Ejecutivo"/>
    <s v="0206 - MINISTERIO DE EDUCACIÓN"/>
    <s v="0001 - MINISTERIO DE EDUCACION"/>
    <x v="1"/>
    <x v="8"/>
    <x v="24"/>
    <s v="2.2 - CONTRATACIÓN DE SERVICIOS"/>
    <s v="2.2.9 - OTRAS CONTRATACIONES DE SERVICIOS"/>
    <s v="N"/>
    <s v="00 - N/A"/>
    <s v="10 - FONDO GENERAL"/>
    <s v="(en blanco)"/>
    <s v="99 - MULTIPROVINCIAL"/>
    <n v="0"/>
    <n v="767495.6"/>
    <n v="1748838"/>
    <n v="428835.6"/>
  </r>
  <r>
    <s v="2023"/>
    <x v="0"/>
    <x v="0"/>
    <x v="0"/>
    <x v="0"/>
    <s v="2 - Poder Ejecutivo"/>
    <s v="0206 - MINISTERIO DE EDUCACIÓN"/>
    <s v="0001 - MINISTERIO DE EDUCACION"/>
    <x v="1"/>
    <x v="8"/>
    <x v="24"/>
    <s v="2.2 - CONTRATACIÓN DE SERVICIOS"/>
    <s v="2.2.9 - OTRAS CONTRATACIONES DE SERVICIOS"/>
    <s v="N"/>
    <s v="00 - N/A"/>
    <s v="10 - FONDO GENERAL"/>
    <s v="(en blanco)"/>
    <s v="99 - MULTIPROVINCIAL"/>
    <n v="6725000"/>
    <n v="1865792.64"/>
    <n v="3184654.4"/>
    <n v="0"/>
  </r>
  <r>
    <s v="2023"/>
    <x v="0"/>
    <x v="0"/>
    <x v="0"/>
    <x v="0"/>
    <s v="2 - Poder Ejecutivo"/>
    <s v="0206 - MINISTERIO DE EDUCACIÓN"/>
    <s v="0001 - MINISTERIO DE EDUCACION"/>
    <x v="1"/>
    <x v="8"/>
    <x v="24"/>
    <s v="2.3 - MATERIALES Y SUMINISTROS"/>
    <s v="2.3.1 - ALIMENTOS Y PRODUCTOS AGROFORESTALES"/>
    <s v="N"/>
    <s v="00 - N/A"/>
    <s v="10 - FONDO GENERAL"/>
    <s v="(en blanco)"/>
    <s v="99 - MULTIPROVINCIAL"/>
    <n v="150000"/>
    <n v="0"/>
    <n v="150000"/>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3750000"/>
    <n v="0"/>
    <n v="3750000"/>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5300000"/>
    <n v="59245.440000000002"/>
    <n v="5300000"/>
    <n v="11849.08"/>
  </r>
  <r>
    <s v="2023"/>
    <x v="0"/>
    <x v="0"/>
    <x v="0"/>
    <x v="0"/>
    <s v="2 - Poder Ejecutivo"/>
    <s v="0206 - MINISTERIO DE EDUCACIÓN"/>
    <s v="0001 - MINISTERIO DE EDUCACION"/>
    <x v="1"/>
    <x v="8"/>
    <x v="24"/>
    <s v="2.3 - MATERIALES Y SUMINISTROS"/>
    <s v="2.3.2 - TEXTILES Y VESTUARIOS"/>
    <s v="N"/>
    <s v="00 - N/A"/>
    <s v="10 - FONDO GENERAL"/>
    <s v="(en blanco)"/>
    <s v="99 - MULTIPROVINCIAL"/>
    <n v="4460096"/>
    <n v="82128"/>
    <n v="4460096"/>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4140000"/>
    <n v="0"/>
    <n v="414000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327980"/>
    <n v="0"/>
    <n v="32500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3144065"/>
    <n v="2700.72"/>
    <n v="1042545"/>
    <n v="2700.72"/>
  </r>
  <r>
    <s v="2023"/>
    <x v="0"/>
    <x v="0"/>
    <x v="0"/>
    <x v="0"/>
    <s v="2 - Poder Ejecutivo"/>
    <s v="0206 - MINISTERIO DE EDUCACIÓN"/>
    <s v="0001 - MINISTERIO DE EDUCACION"/>
    <x v="1"/>
    <x v="8"/>
    <x v="24"/>
    <s v="2.3 - MATERIALES Y SUMINISTROS"/>
    <s v="2.3.3 - PAPEL, CARTÓN E IMPRESOS"/>
    <s v="N"/>
    <s v="00 - N/A"/>
    <s v="10 - FONDO GENERAL"/>
    <s v="(en blanco)"/>
    <s v="99 - MULTIPROVINCIAL"/>
    <n v="2518860"/>
    <n v="0"/>
    <n v="249250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950"/>
    <n v="0"/>
    <n v="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6163000"/>
    <n v="0"/>
    <n v="85950"/>
    <n v="0"/>
  </r>
  <r>
    <s v="2023"/>
    <x v="0"/>
    <x v="0"/>
    <x v="0"/>
    <x v="0"/>
    <s v="2 - Poder Ejecutivo"/>
    <s v="0206 - MINISTERIO DE EDUCACIÓN"/>
    <s v="0001 - MINISTERIO DE EDUCACION"/>
    <x v="1"/>
    <x v="8"/>
    <x v="24"/>
    <s v="2.3 - MATERIALES Y SUMINISTROS"/>
    <s v="2.3.5 - CUERO, CAUCHO Y PLÁSTICO"/>
    <s v="N"/>
    <s v="00 - N/A"/>
    <s v="10 - FONDO GENERAL"/>
    <s v="(en blanco)"/>
    <s v="99 - MULTIPROVINCIAL"/>
    <n v="0"/>
    <n v="64428"/>
    <n v="87055"/>
    <n v="6442.8"/>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780000"/>
    <n v="0"/>
    <n v="652099.71"/>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0"/>
    <n v="42244.3"/>
    <n v="536907.14"/>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805500"/>
    <n v="11359"/>
    <n v="791145"/>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0"/>
    <n v="0"/>
    <n v="522.15"/>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400000"/>
    <n v="0"/>
    <n v="400000"/>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450000"/>
    <n v="0"/>
    <n v="450000"/>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99691"/>
    <n v="1.0000000000218279E-2"/>
    <n v="303101"/>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3000000"/>
    <n v="75166"/>
    <n v="4449000"/>
    <n v="7516.6"/>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809500"/>
    <n v="32806.25"/>
    <n v="1809500"/>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97500"/>
    <n v="39150"/>
    <n v="1975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473200"/>
    <n v="0"/>
    <n v="4732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25552"/>
    <n v="200000"/>
    <n v="12555.2"/>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7127039"/>
    <n v="419675.43000000005"/>
    <n v="7678804"/>
    <n v="72340.03"/>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16000"/>
    <n v="0"/>
    <n v="160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85024"/>
    <n v="1215000"/>
    <n v="18502.400000000001"/>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432850"/>
    <n v="0"/>
    <n v="43285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454726"/>
    <n v="1274521"/>
    <n v="132374.6"/>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567544"/>
    <n v="913910"/>
    <n v="2098290"/>
    <n v="145199"/>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866194.34000000008"/>
    <n v="899411.34000000008"/>
    <n v="58893.8"/>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1841360"/>
    <n v="386733.20000000007"/>
    <n v="887500"/>
    <n v="38673.32"/>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0"/>
    <n v="1971"/>
    <n v="0"/>
  </r>
  <r>
    <s v="2023"/>
    <x v="0"/>
    <x v="0"/>
    <x v="1"/>
    <x v="1"/>
    <s v="2 - Poder Ejecutivo"/>
    <s v="0206 - MINISTERIO DE EDUCACIÓN"/>
    <s v="0001 - MINISTERIO DE EDUCACION"/>
    <x v="1"/>
    <x v="8"/>
    <x v="24"/>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0392085684"/>
    <n v="9763655145.4700012"/>
    <n v="9771620324"/>
    <n v="8875856625.1100063"/>
  </r>
  <r>
    <s v="2023"/>
    <x v="0"/>
    <x v="0"/>
    <x v="0"/>
    <x v="0"/>
    <s v="2 - Poder Ejecutivo"/>
    <s v="0206 - MINISTERIO DE EDUCACIÓN"/>
    <s v="0001 - MINISTERIO DE EDUCACION"/>
    <x v="1"/>
    <x v="8"/>
    <x v="38"/>
    <s v="2.1 - REMUNERACIONES Y CONTRIBUCIONES"/>
    <s v="2.1.1 - REMUNERACIONES"/>
    <s v="N"/>
    <s v="00 - N/A"/>
    <s v="10 - FONDO GENERAL"/>
    <s v="(en blanco)"/>
    <s v="99 - MULTIPROVINCIAL"/>
    <n v="5822614624"/>
    <n v="0"/>
    <n v="23069606.430000305"/>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5881000"/>
    <n v="0"/>
    <n v="1080000"/>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4790000"/>
    <n v="10425609.789999999"/>
    <n v="14790000"/>
    <n v="10389144.789999999"/>
  </r>
  <r>
    <s v="2023"/>
    <x v="0"/>
    <x v="0"/>
    <x v="0"/>
    <x v="0"/>
    <s v="2 - Poder Ejecutivo"/>
    <s v="0206 - MINISTERIO DE EDUCACIÓN"/>
    <s v="0001 - MINISTERIO DE EDUCACION"/>
    <x v="1"/>
    <x v="8"/>
    <x v="38"/>
    <s v="2.1 - REMUNERACIONES Y CONTRIBUCIONES"/>
    <s v="2.1.1 - REMUNERACIONES"/>
    <s v="N"/>
    <s v="00 - N/A"/>
    <s v="10 - FONDO GENERAL"/>
    <s v="(en blanco)"/>
    <s v="99 - MULTIPROVINCIAL"/>
    <n v="866007142"/>
    <n v="0"/>
    <n v="866007142"/>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272020664"/>
    <n v="1061036732.03"/>
    <n v="1061654322.22"/>
    <n v="812781524.96000004"/>
  </r>
  <r>
    <s v="2023"/>
    <x v="0"/>
    <x v="0"/>
    <x v="0"/>
    <x v="0"/>
    <s v="2 - Poder Ejecutivo"/>
    <s v="0206 - MINISTERIO DE EDUCACIÓN"/>
    <s v="0001 - MINISTERIO DE EDUCACION"/>
    <x v="1"/>
    <x v="8"/>
    <x v="38"/>
    <s v="2.1 - REMUNERACIONES Y CONTRIBUCIONES"/>
    <s v="2.1.1 - REMUNERACIONES"/>
    <s v="N"/>
    <s v="00 - N/A"/>
    <s v="10 - FONDO GENERAL"/>
    <s v="(en blanco)"/>
    <s v="99 - MULTIPROVINCIAL"/>
    <n v="23666300"/>
    <n v="35175014.800000004"/>
    <n v="39554769.230000004"/>
    <n v="32566688.43"/>
  </r>
  <r>
    <s v="2023"/>
    <x v="0"/>
    <x v="0"/>
    <x v="0"/>
    <x v="0"/>
    <s v="2 - Poder Ejecutivo"/>
    <s v="0206 - MINISTERIO DE EDUCACIÓN"/>
    <s v="0001 - MINISTERIO DE EDUCACION"/>
    <x v="1"/>
    <x v="8"/>
    <x v="38"/>
    <s v="2.1 - REMUNERACIONES Y CONTRIBUCIONES"/>
    <s v="2.1.2 - SOBRESUELDOS"/>
    <s v="N"/>
    <s v="00 - N/A"/>
    <s v="10 - FONDO GENERAL"/>
    <s v="(en blanco)"/>
    <s v="99 - MULTIPROVINCIAL"/>
    <n v="9845195"/>
    <n v="15380439.350000001"/>
    <n v="15863820.57"/>
    <n v="15136788.75"/>
  </r>
  <r>
    <s v="2023"/>
    <x v="0"/>
    <x v="0"/>
    <x v="0"/>
    <x v="0"/>
    <s v="2 - Poder Ejecutivo"/>
    <s v="0206 - MINISTERIO DE EDUCACIÓN"/>
    <s v="0001 - MINISTERIO DE EDUCACION"/>
    <x v="1"/>
    <x v="8"/>
    <x v="38"/>
    <s v="2.1 - REMUNERACIONES Y CONTRIBUCIONES"/>
    <s v="2.1.2 - SOBRESUELDOS"/>
    <s v="N"/>
    <s v="00 - N/A"/>
    <s v="10 - FONDO GENERAL"/>
    <s v="(en blanco)"/>
    <s v="99 - MULTIPROVINCIAL"/>
    <n v="6000000"/>
    <n v="0"/>
    <n v="6000000"/>
    <n v="0"/>
  </r>
  <r>
    <s v="2023"/>
    <x v="0"/>
    <x v="0"/>
    <x v="0"/>
    <x v="0"/>
    <s v="2 - Poder Ejecutivo"/>
    <s v="0206 - MINISTERIO DE EDUCACIÓN"/>
    <s v="0001 - MINISTERIO DE EDUCACION"/>
    <x v="1"/>
    <x v="8"/>
    <x v="38"/>
    <s v="2.1 - REMUNERACIONES Y CONTRIBUCIONES"/>
    <s v="2.1.2 - SOBRESUELDOS"/>
    <s v="N"/>
    <s v="00 - N/A"/>
    <s v="10 - FONDO GENERAL"/>
    <s v="(en blanco)"/>
    <s v="99 - MULTIPROVINCIAL"/>
    <n v="0"/>
    <n v="584786683.55999994"/>
    <n v="584789182.55999994"/>
    <n v="454742162.56999993"/>
  </r>
  <r>
    <s v="2023"/>
    <x v="0"/>
    <x v="0"/>
    <x v="0"/>
    <x v="0"/>
    <s v="2 - Poder Ejecutivo"/>
    <s v="0206 - MINISTERIO DE EDUCACIÓN"/>
    <s v="0001 - MINISTERIO DE EDUCACION"/>
    <x v="1"/>
    <x v="8"/>
    <x v="38"/>
    <s v="2.1 - REMUNERACIONES Y CONTRIBUCIONES"/>
    <s v="2.1.2 - SOBRESUELDOS"/>
    <s v="N"/>
    <s v="00 - N/A"/>
    <s v="10 - FONDO GENERAL"/>
    <s v="(en blanco)"/>
    <s v="99 - MULTIPROVINCIAL"/>
    <n v="900000000"/>
    <n v="271344835.95999998"/>
    <n v="573071420.28999996"/>
    <n v="256155003.16"/>
  </r>
  <r>
    <s v="2023"/>
    <x v="0"/>
    <x v="0"/>
    <x v="0"/>
    <x v="0"/>
    <s v="2 - Poder Ejecutivo"/>
    <s v="0206 - MINISTERIO DE EDUCACIÓN"/>
    <s v="0001 - MINISTERIO DE EDUCACION"/>
    <x v="1"/>
    <x v="8"/>
    <x v="38"/>
    <s v="2.1 - REMUNERACIONES Y CONTRIBUCIONES"/>
    <s v="2.1.2 - SOBRESUELDOS"/>
    <s v="N"/>
    <s v="00 - N/A"/>
    <s v="10 - FONDO GENERAL"/>
    <s v="(en blanco)"/>
    <s v="99 - MULTIPROVINCIAL"/>
    <n v="35280000"/>
    <n v="17425394.329999998"/>
    <n v="35280000"/>
    <n v="17364540.699999999"/>
  </r>
  <r>
    <s v="2023"/>
    <x v="0"/>
    <x v="0"/>
    <x v="0"/>
    <x v="0"/>
    <s v="2 - Poder Ejecutivo"/>
    <s v="0206 - MINISTERIO DE EDUCACIÓN"/>
    <s v="0001 - MINISTERIO DE EDUCACION"/>
    <x v="1"/>
    <x v="8"/>
    <x v="38"/>
    <s v="2.1 - REMUNERACIONES Y CONTRIBUCIONES"/>
    <s v="2.1.2 - SOBRESUELDOS"/>
    <s v="N"/>
    <s v="00 - N/A"/>
    <s v="10 - FONDO GENERAL"/>
    <s v="(en blanco)"/>
    <s v="99 - MULTIPROVINCIAL"/>
    <n v="1000000000"/>
    <n v="0"/>
    <n v="344458930.77999997"/>
    <n v="0"/>
  </r>
  <r>
    <s v="2023"/>
    <x v="0"/>
    <x v="0"/>
    <x v="0"/>
    <x v="0"/>
    <s v="2 - Poder Ejecutivo"/>
    <s v="0206 - MINISTERIO DE EDUCACIÓN"/>
    <s v="0001 - MINISTERIO DE EDUCACION"/>
    <x v="1"/>
    <x v="8"/>
    <x v="38"/>
    <s v="2.1 - REMUNERACIONES Y CONTRIBUCIONES"/>
    <s v="2.1.2 - SOBRESUELDOS"/>
    <s v="N"/>
    <s v="00 - N/A"/>
    <s v="10 - FONDO GENERAL"/>
    <s v="(en blanco)"/>
    <s v="99 - MULTIPROVINCIAL"/>
    <n v="325000000"/>
    <n v="0"/>
    <n v="325000000"/>
    <n v="0"/>
  </r>
  <r>
    <s v="2023"/>
    <x v="0"/>
    <x v="0"/>
    <x v="0"/>
    <x v="0"/>
    <s v="2 - Poder Ejecutivo"/>
    <s v="0206 - MINISTERIO DE EDUCACIÓN"/>
    <s v="0001 - MINISTERIO DE EDUCACION"/>
    <x v="1"/>
    <x v="8"/>
    <x v="38"/>
    <s v="2.1 - REMUNERACIONES Y CONTRIBUCIONES"/>
    <s v="2.1.3 - DIETAS Y GASTOS DE REPRESENTACIÓN"/>
    <s v="N"/>
    <s v="00 - N/A"/>
    <s v="10 - FONDO GENERAL"/>
    <s v="(en blanco)"/>
    <s v="99 - MULTIPROVINCIAL"/>
    <n v="1680000"/>
    <n v="208000"/>
    <n v="1680000"/>
    <n v="0"/>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735688492"/>
    <n v="690844556"/>
    <n v="690944556"/>
    <n v="628990504.83999979"/>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738854815"/>
    <n v="693661030"/>
    <n v="693661030"/>
    <n v="630740392.5"/>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98289227"/>
    <n v="113891508"/>
    <n v="113891508"/>
    <n v="84989998.219999999"/>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100529226"/>
    <n v="141414686"/>
    <n v="141315226"/>
    <n v="103576954.30999997"/>
  </r>
  <r>
    <s v="2023"/>
    <x v="0"/>
    <x v="0"/>
    <x v="0"/>
    <x v="0"/>
    <s v="2 - Poder Ejecutivo"/>
    <s v="0206 - MINISTERIO DE EDUCACIÓN"/>
    <s v="0001 - MINISTERIO DE EDUCACION"/>
    <x v="1"/>
    <x v="8"/>
    <x v="38"/>
    <s v="2.2 - CONTRATACIÓN DE SERVICIOS"/>
    <s v="2.2.1 - SERVICIOS BÁSICOS"/>
    <s v="N"/>
    <s v="00 - N/A"/>
    <s v="10 - FONDO GENERAL"/>
    <s v="(en blanco)"/>
    <s v="99 - MULTIPROVINCIAL"/>
    <n v="8280000"/>
    <n v="0"/>
    <n v="0"/>
    <n v="0"/>
  </r>
  <r>
    <s v="2023"/>
    <x v="0"/>
    <x v="0"/>
    <x v="0"/>
    <x v="0"/>
    <s v="2 - Poder Ejecutivo"/>
    <s v="0206 - MINISTERIO DE EDUCACIÓN"/>
    <s v="0001 - MINISTERIO DE EDUCACION"/>
    <x v="1"/>
    <x v="8"/>
    <x v="38"/>
    <s v="2.2 - CONTRATACIÓN DE SERVICIOS"/>
    <s v="2.2.1 - SERVICIOS BÁSICOS"/>
    <s v="N"/>
    <s v="00 - N/A"/>
    <s v="10 - FONDO GENERAL"/>
    <s v="(en blanco)"/>
    <s v="99 - MULTIPROVINCIAL"/>
    <n v="193600708"/>
    <n v="129968750.89999999"/>
    <n v="163380708"/>
    <n v="129968750.89999999"/>
  </r>
  <r>
    <s v="2023"/>
    <x v="0"/>
    <x v="0"/>
    <x v="0"/>
    <x v="0"/>
    <s v="2 - Poder Ejecutivo"/>
    <s v="0206 - MINISTERIO DE EDUCACIÓN"/>
    <s v="0001 - MINISTERIO DE EDUCACION"/>
    <x v="1"/>
    <x v="8"/>
    <x v="38"/>
    <s v="2.2 - CONTRATACIÓN DE SERVICIOS"/>
    <s v="2.2.1 - SERVICIOS BÁSICOS"/>
    <s v="N"/>
    <s v="00 - N/A"/>
    <s v="10 - FONDO GENERAL"/>
    <s v="(en blanco)"/>
    <s v="99 - MULTIPROVINCIAL"/>
    <n v="109467200"/>
    <n v="650885776.80000007"/>
    <n v="592326799"/>
    <n v="650885776.80000007"/>
  </r>
  <r>
    <s v="2023"/>
    <x v="0"/>
    <x v="0"/>
    <x v="0"/>
    <x v="0"/>
    <s v="2 - Poder Ejecutivo"/>
    <s v="0206 - MINISTERIO DE EDUCACIÓN"/>
    <s v="0001 - MINISTERIO DE EDUCACION"/>
    <x v="1"/>
    <x v="8"/>
    <x v="38"/>
    <s v="2.2 - CONTRATACIÓN DE SERVICIOS"/>
    <s v="2.2.1 - SERVICIOS BÁSICOS"/>
    <s v="N"/>
    <s v="00 - N/A"/>
    <s v="10 - FONDO GENERAL"/>
    <s v="(en blanco)"/>
    <s v="99 - MULTIPROVINCIAL"/>
    <n v="750767347"/>
    <n v="916079477.13000047"/>
    <n v="927603646"/>
    <n v="916079477.13000047"/>
  </r>
  <r>
    <s v="2023"/>
    <x v="0"/>
    <x v="0"/>
    <x v="0"/>
    <x v="0"/>
    <s v="2 - Poder Ejecutivo"/>
    <s v="0206 - MINISTERIO DE EDUCACIÓN"/>
    <s v="0001 - MINISTERIO DE EDUCACION"/>
    <x v="1"/>
    <x v="8"/>
    <x v="38"/>
    <s v="2.2 - CONTRATACIÓN DE SERVICIOS"/>
    <s v="2.2.1 - SERVICIOS BÁSICOS"/>
    <s v="N"/>
    <s v="00 - N/A"/>
    <s v="10 - FONDO GENERAL"/>
    <s v="(en blanco)"/>
    <s v="99 - MULTIPROVINCIAL"/>
    <n v="143285124"/>
    <n v="387082767.69"/>
    <n v="366297124"/>
    <n v="387082767.69"/>
  </r>
  <r>
    <s v="2023"/>
    <x v="0"/>
    <x v="0"/>
    <x v="0"/>
    <x v="0"/>
    <s v="2 - Poder Ejecutivo"/>
    <s v="0206 - MINISTERIO DE EDUCACIÓN"/>
    <s v="0001 - MINISTERIO DE EDUCACION"/>
    <x v="1"/>
    <x v="8"/>
    <x v="38"/>
    <s v="2.2 - CONTRATACIÓN DE SERVICIOS"/>
    <s v="2.2.1 - SERVICIOS BÁSICOS"/>
    <s v="N"/>
    <s v="00 - N/A"/>
    <s v="10 - FONDO GENERAL"/>
    <s v="(en blanco)"/>
    <s v="99 - MULTIPROVINCIAL"/>
    <n v="7776976"/>
    <n v="47904486"/>
    <n v="99776976"/>
    <n v="47904486"/>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233409060"/>
    <n v="658224.20999999973"/>
    <n v="8508534"/>
    <n v="458640.19999999995"/>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7500000"/>
    <n v="650000"/>
    <n v="0"/>
    <n v="650000"/>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0"/>
    <n v="15838004.620000001"/>
    <n v="14000000"/>
    <n v="3290704.7599999993"/>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319242458"/>
    <n v="131985930.02000001"/>
    <n v="198432879.92999995"/>
    <n v="89853254.969999969"/>
  </r>
  <r>
    <s v="2023"/>
    <x v="0"/>
    <x v="0"/>
    <x v="0"/>
    <x v="0"/>
    <s v="2 - Poder Ejecutivo"/>
    <s v="0206 - MINISTERIO DE EDUCACIÓN"/>
    <s v="0001 - MINISTERIO DE EDUCACION"/>
    <x v="1"/>
    <x v="8"/>
    <x v="38"/>
    <s v="2.2 - CONTRATACIÓN DE SERVICIOS"/>
    <s v="2.2.3 - VIÁTICOS"/>
    <s v="N"/>
    <s v="00 - N/A"/>
    <s v="10 - FONDO GENERAL"/>
    <s v="(en blanco)"/>
    <s v="99 - MULTIPROVINCIAL"/>
    <n v="559179066"/>
    <n v="186579212.93999997"/>
    <n v="230782039.51999998"/>
    <n v="186579212.93999997"/>
  </r>
  <r>
    <s v="2023"/>
    <x v="0"/>
    <x v="0"/>
    <x v="0"/>
    <x v="0"/>
    <s v="2 - Poder Ejecutivo"/>
    <s v="0206 - MINISTERIO DE EDUCACIÓN"/>
    <s v="0001 - MINISTERIO DE EDUCACION"/>
    <x v="1"/>
    <x v="8"/>
    <x v="38"/>
    <s v="2.2 - CONTRATACIÓN DE SERVICIOS"/>
    <s v="2.2.3 - VIÁTICOS"/>
    <s v="N"/>
    <s v="00 - N/A"/>
    <s v="10 - FONDO GENERAL"/>
    <s v="(en blanco)"/>
    <s v="99 - MULTIPROVINCIAL"/>
    <n v="13860000"/>
    <n v="0"/>
    <n v="332000"/>
    <n v="0"/>
  </r>
  <r>
    <s v="2023"/>
    <x v="0"/>
    <x v="0"/>
    <x v="0"/>
    <x v="0"/>
    <s v="2 - Poder Ejecutivo"/>
    <s v="0206 - MINISTERIO DE EDUCACIÓN"/>
    <s v="0001 - MINISTERIO DE EDUCACION"/>
    <x v="1"/>
    <x v="8"/>
    <x v="38"/>
    <s v="2.2 - CONTRATACIÓN DE SERVICIOS"/>
    <s v="2.2.3 - VIÁTICOS"/>
    <s v="N"/>
    <s v="00 - N/A"/>
    <s v="10 - FONDO GENERAL"/>
    <s v="(en blanco)"/>
    <s v="99 - MULTIPROVINCIAL"/>
    <n v="340850"/>
    <n v="0"/>
    <n v="35850"/>
    <n v="0"/>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15098632"/>
    <n v="457736127.08000004"/>
    <n v="571138263.32000005"/>
    <n v="130370857.08"/>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1450000"/>
    <n v="30819579.960000001"/>
    <n v="16604000"/>
    <n v="15891500"/>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5426694"/>
    <n v="42041986.440000013"/>
    <n v="40563544.450000003"/>
    <n v="42041266.440000013"/>
  </r>
  <r>
    <s v="2023"/>
    <x v="0"/>
    <x v="0"/>
    <x v="0"/>
    <x v="0"/>
    <s v="2 - Poder Ejecutivo"/>
    <s v="0206 - MINISTERIO DE EDUCACIÓN"/>
    <s v="0001 - MINISTERIO DE EDUCACION"/>
    <x v="1"/>
    <x v="8"/>
    <x v="38"/>
    <s v="2.2 - CONTRATACIÓN DE SERVICIOS"/>
    <s v="2.2.5 - ALQUILERES Y RENTAS"/>
    <s v="N"/>
    <s v="00 - N/A"/>
    <s v="10 - FONDO GENERAL"/>
    <s v="(en blanco)"/>
    <s v="99 - MULTIPROVINCIAL"/>
    <n v="540354896"/>
    <n v="525724304.6000002"/>
    <n v="589311596"/>
    <n v="330602179.00000018"/>
  </r>
  <r>
    <s v="2023"/>
    <x v="0"/>
    <x v="0"/>
    <x v="0"/>
    <x v="0"/>
    <s v="2 - Poder Ejecutivo"/>
    <s v="0206 - MINISTERIO DE EDUCACIÓN"/>
    <s v="0001 - MINISTERIO DE EDUCACION"/>
    <x v="1"/>
    <x v="8"/>
    <x v="38"/>
    <s v="2.2 - CONTRATACIÓN DE SERVICIOS"/>
    <s v="2.2.5 - ALQUILERES Y RENTAS"/>
    <s v="N"/>
    <s v="00 - N/A"/>
    <s v="10 - FONDO GENERAL"/>
    <s v="(en blanco)"/>
    <s v="99 - MULTIPROVINCIAL"/>
    <n v="309992500"/>
    <n v="187558416.95999998"/>
    <n v="206759286.06999999"/>
    <n v="49000179.759999998"/>
  </r>
  <r>
    <s v="2023"/>
    <x v="0"/>
    <x v="0"/>
    <x v="0"/>
    <x v="0"/>
    <s v="2 - Poder Ejecutivo"/>
    <s v="0206 - MINISTERIO DE EDUCACIÓN"/>
    <s v="0001 - MINISTERIO DE EDUCACION"/>
    <x v="1"/>
    <x v="8"/>
    <x v="38"/>
    <s v="2.2 - CONTRATACIÓN DE SERVICIOS"/>
    <s v="2.2.5 - ALQUILERES Y RENTAS"/>
    <s v="N"/>
    <s v="00 - N/A"/>
    <s v="10 - FONDO GENERAL"/>
    <s v="(en blanco)"/>
    <s v="99 - MULTIPROVINCIAL"/>
    <n v="20000"/>
    <n v="26566.02"/>
    <n v="0"/>
    <n v="26566.02"/>
  </r>
  <r>
    <s v="2023"/>
    <x v="0"/>
    <x v="0"/>
    <x v="0"/>
    <x v="0"/>
    <s v="2 - Poder Ejecutivo"/>
    <s v="0206 - MINISTERIO DE EDUCACIÓN"/>
    <s v="0001 - MINISTERIO DE EDUCACION"/>
    <x v="1"/>
    <x v="8"/>
    <x v="38"/>
    <s v="2.2 - CONTRATACIÓN DE SERVICIOS"/>
    <s v="2.2.5 - ALQUILERES Y RENTAS"/>
    <s v="N"/>
    <s v="00 - N/A"/>
    <s v="10 - FONDO GENERAL"/>
    <s v="(en blanco)"/>
    <s v="99 - MULTIPROVINCIAL"/>
    <n v="3130000"/>
    <n v="4380063.24"/>
    <n v="19154500"/>
    <n v="4380063.24"/>
  </r>
  <r>
    <s v="2023"/>
    <x v="0"/>
    <x v="0"/>
    <x v="0"/>
    <x v="0"/>
    <s v="2 - Poder Ejecutivo"/>
    <s v="0206 - MINISTERIO DE EDUCACIÓN"/>
    <s v="0001 - MINISTERIO DE EDUCACION"/>
    <x v="1"/>
    <x v="8"/>
    <x v="38"/>
    <s v="2.2 - CONTRATACIÓN DE SERVICIOS"/>
    <s v="2.2.5 - ALQUILERES Y RENTAS"/>
    <s v="N"/>
    <s v="00 - N/A"/>
    <s v="10 - FONDO GENERAL"/>
    <s v="(en blanco)"/>
    <s v="99 - MULTIPROVINCIAL"/>
    <n v="540168"/>
    <n v="0"/>
    <n v="1063978"/>
    <n v="0"/>
  </r>
  <r>
    <s v="2023"/>
    <x v="0"/>
    <x v="0"/>
    <x v="0"/>
    <x v="0"/>
    <s v="2 - Poder Ejecutivo"/>
    <s v="0206 - MINISTERIO DE EDUCACIÓN"/>
    <s v="0001 - MINISTERIO DE EDUCACION"/>
    <x v="1"/>
    <x v="8"/>
    <x v="38"/>
    <s v="2.2 - CONTRATACIÓN DE SERVICIOS"/>
    <s v="2.2.5 - ALQUILERES Y RENTAS"/>
    <s v="N"/>
    <s v="00 - N/A"/>
    <s v="10 - FONDO GENERAL"/>
    <s v="(en blanco)"/>
    <s v="99 - MULTIPROVINCIAL"/>
    <n v="1940479641"/>
    <n v="651108202.55999994"/>
    <n v="855904121.30999994"/>
    <n v="645750681.60000002"/>
  </r>
  <r>
    <s v="2023"/>
    <x v="0"/>
    <x v="0"/>
    <x v="0"/>
    <x v="0"/>
    <s v="2 - Poder Ejecutivo"/>
    <s v="0206 - MINISTERIO DE EDUCACIÓN"/>
    <s v="0001 - MINISTERIO DE EDUCACION"/>
    <x v="1"/>
    <x v="8"/>
    <x v="38"/>
    <s v="2.2 - CONTRATACIÓN DE SERVICIOS"/>
    <s v="2.2.6 - SEGUROS"/>
    <s v="N"/>
    <s v="00 - N/A"/>
    <s v="10 - FONDO GENERAL"/>
    <s v="(en blanco)"/>
    <s v="99 - MULTIPROVINCIAL"/>
    <n v="242858664"/>
    <n v="0"/>
    <n v="55446471"/>
    <n v="0"/>
  </r>
  <r>
    <s v="2023"/>
    <x v="0"/>
    <x v="0"/>
    <x v="0"/>
    <x v="0"/>
    <s v="2 - Poder Ejecutivo"/>
    <s v="0206 - MINISTERIO DE EDUCACIÓN"/>
    <s v="0001 - MINISTERIO DE EDUCACION"/>
    <x v="1"/>
    <x v="8"/>
    <x v="38"/>
    <s v="2.2 - CONTRATACIÓN DE SERVICIOS"/>
    <s v="2.2.6 - SEGUROS"/>
    <s v="N"/>
    <s v="00 - N/A"/>
    <s v="10 - FONDO GENERAL"/>
    <s v="(en blanco)"/>
    <s v="99 - MULTIPROVINCIAL"/>
    <n v="84000000"/>
    <n v="310611225.94999999"/>
    <n v="255603883"/>
    <n v="310611225.94999999"/>
  </r>
  <r>
    <s v="2023"/>
    <x v="0"/>
    <x v="0"/>
    <x v="0"/>
    <x v="0"/>
    <s v="2 - Poder Ejecutivo"/>
    <s v="0206 - MINISTERIO DE EDUCACIÓN"/>
    <s v="0001 - MINISTERIO DE EDUCACION"/>
    <x v="1"/>
    <x v="8"/>
    <x v="38"/>
    <s v="2.2 - CONTRATACIÓN DE SERVICIOS"/>
    <s v="2.2.6 - SEGUROS"/>
    <s v="N"/>
    <s v="00 - N/A"/>
    <s v="10 - FONDO GENERAL"/>
    <s v="(en blanco)"/>
    <s v="99 - MULTIPROVINCIAL"/>
    <n v="100000"/>
    <n v="23423425.32"/>
    <n v="23423426"/>
    <n v="15988672.540000001"/>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650000"/>
    <n v="23408457.440000001"/>
    <n v="26559790"/>
    <n v="23408457.440000001"/>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0003000"/>
    <n v="4300226.88"/>
    <n v="4315000"/>
    <n v="4300226.8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87285016"/>
    <n v="0"/>
    <n v="2875501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90000"/>
    <n v="1893147.2000000002"/>
    <n v="562857.71"/>
    <n v="1453758.55"/>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34321776"/>
    <n v="1232305.53"/>
    <n v="3520259"/>
    <n v="158505.5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400000"/>
    <n v="0"/>
    <n v="40000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2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72000000"/>
    <n v="93389340.909999982"/>
    <n v="155429215"/>
    <n v="54454973.789999999"/>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8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0"/>
    <n v="1227200"/>
    <n v="14411036"/>
    <n v="122720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800000"/>
    <n v="0"/>
    <n v="18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27000"/>
    <n v="0"/>
    <n v="127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144500"/>
    <n v="261694.46000000002"/>
    <n v="1127500"/>
    <n v="261694.46000000002"/>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320854868"/>
    <n v="484046285.17999995"/>
    <n v="492384317.48000002"/>
    <n v="289744954.63999999"/>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8460000"/>
    <n v="0"/>
    <n v="2049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900000"/>
    <n v="0"/>
    <n v="9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090000"/>
    <n v="0"/>
    <n v="6167766.5700000003"/>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7200000"/>
    <n v="24100000"/>
    <n v="27376000"/>
    <n v="1350000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4320000"/>
    <n v="39726120"/>
    <n v="15000000"/>
    <n v="3065935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82230838"/>
    <n v="28467768.73"/>
    <n v="35344453.289999992"/>
    <n v="4170726.6999999997"/>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54982872"/>
    <n v="39583.58"/>
    <n v="349756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979085907"/>
    <n v="54066492.550000004"/>
    <n v="96919883.530000031"/>
    <n v="18412294.719999999"/>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4639370.2"/>
    <n v="4642600"/>
    <n v="4639370.2"/>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9600"/>
    <n v="10000"/>
    <n v="960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8766091746"/>
    <n v="0"/>
    <n v="5759336076"/>
    <n v="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0"/>
    <n v="0"/>
    <n v="60000000"/>
    <n v="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2425000"/>
    <n v="82258218.919999987"/>
    <n v="57458631.670000002"/>
    <n v="35550693.770000003"/>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347090497"/>
    <n v="201251541.45000002"/>
    <n v="273488590.66999996"/>
    <n v="114635891.02"/>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5684473"/>
    <n v="1823312.82"/>
    <n v="6790944"/>
    <n v="1823312.82"/>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807780"/>
    <n v="43963.96"/>
    <n v="4102130"/>
    <n v="43963.96"/>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9617500"/>
    <n v="3252140.17"/>
    <n v="3797500"/>
    <n v="1229170.8600000001"/>
  </r>
  <r>
    <s v="2023"/>
    <x v="0"/>
    <x v="0"/>
    <x v="0"/>
    <x v="0"/>
    <s v="2 - Poder Ejecutivo"/>
    <s v="0206 - MINISTERIO DE EDUCACIÓN"/>
    <s v="0001 - MINISTERIO DE EDUCACION"/>
    <x v="1"/>
    <x v="8"/>
    <x v="38"/>
    <s v="2.3 - MATERIALES Y SUMINISTROS"/>
    <s v="2.3.2 - TEXTILES Y VESTUARIOS"/>
    <s v="N"/>
    <s v="00 - N/A"/>
    <s v="10 - FONDO GENERAL"/>
    <s v="(en blanco)"/>
    <s v="99 - MULTIPROVINCIAL"/>
    <n v="1304250"/>
    <n v="107616"/>
    <n v="127826"/>
    <n v="107616"/>
  </r>
  <r>
    <s v="2023"/>
    <x v="0"/>
    <x v="0"/>
    <x v="0"/>
    <x v="0"/>
    <s v="2 - Poder Ejecutivo"/>
    <s v="0206 - MINISTERIO DE EDUCACIÓN"/>
    <s v="0001 - MINISTERIO DE EDUCACION"/>
    <x v="1"/>
    <x v="8"/>
    <x v="38"/>
    <s v="2.3 - MATERIALES Y SUMINISTROS"/>
    <s v="2.3.2 - TEXTILES Y VESTUARIOS"/>
    <s v="N"/>
    <s v="00 - N/A"/>
    <s v="10 - FONDO GENERAL"/>
    <s v="(en blanco)"/>
    <s v="99 - MULTIPROVINCIAL"/>
    <n v="2300560"/>
    <n v="1511050.27"/>
    <n v="2498463.0499999998"/>
    <n v="260961.72999999998"/>
  </r>
  <r>
    <s v="2023"/>
    <x v="0"/>
    <x v="0"/>
    <x v="0"/>
    <x v="0"/>
    <s v="2 - Poder Ejecutivo"/>
    <s v="0206 - MINISTERIO DE EDUCACIÓN"/>
    <s v="0001 - MINISTERIO DE EDUCACION"/>
    <x v="1"/>
    <x v="8"/>
    <x v="38"/>
    <s v="2.3 - MATERIALES Y SUMINISTROS"/>
    <s v="2.3.2 - TEXTILES Y VESTUARIOS"/>
    <s v="N"/>
    <s v="00 - N/A"/>
    <s v="10 - FONDO GENERAL"/>
    <s v="(en blanco)"/>
    <s v="99 - MULTIPROVINCIAL"/>
    <n v="79897926"/>
    <n v="57722957.450000003"/>
    <n v="72498848.359999999"/>
    <n v="47748348.920000002"/>
  </r>
  <r>
    <s v="2023"/>
    <x v="0"/>
    <x v="0"/>
    <x v="0"/>
    <x v="0"/>
    <s v="2 - Poder Ejecutivo"/>
    <s v="0206 - MINISTERIO DE EDUCACIÓN"/>
    <s v="0001 - MINISTERIO DE EDUCACION"/>
    <x v="1"/>
    <x v="8"/>
    <x v="38"/>
    <s v="2.3 - MATERIALES Y SUMINISTROS"/>
    <s v="2.3.2 - TEXTILES Y VESTUARIOS"/>
    <s v="N"/>
    <s v="00 - N/A"/>
    <s v="10 - FONDO GENERAL"/>
    <s v="(en blanco)"/>
    <s v="99 - MULTIPROVINCIAL"/>
    <n v="29130500"/>
    <n v="15965596.07"/>
    <n v="16889169"/>
    <n v="11574503.02"/>
  </r>
  <r>
    <s v="2023"/>
    <x v="0"/>
    <x v="0"/>
    <x v="0"/>
    <x v="0"/>
    <s v="2 - Poder Ejecutivo"/>
    <s v="0206 - MINISTERIO DE EDUCACIÓN"/>
    <s v="0001 - MINISTERIO DE EDUCACION"/>
    <x v="1"/>
    <x v="8"/>
    <x v="38"/>
    <s v="2.3 - MATERIALES Y SUMINISTROS"/>
    <s v="2.3.3 - PAPEL, CARTÓN E IMPRESOS"/>
    <s v="N"/>
    <s v="00 - N/A"/>
    <s v="10 - FONDO GENERAL"/>
    <s v="(en blanco)"/>
    <s v="99 - MULTIPROVINCIAL"/>
    <n v="8588810"/>
    <n v="2510004.67"/>
    <n v="22363285"/>
    <n v="1628265.01"/>
  </r>
  <r>
    <s v="2023"/>
    <x v="0"/>
    <x v="0"/>
    <x v="0"/>
    <x v="0"/>
    <s v="2 - Poder Ejecutivo"/>
    <s v="0206 - MINISTERIO DE EDUCACIÓN"/>
    <s v="0001 - MINISTERIO DE EDUCACION"/>
    <x v="1"/>
    <x v="8"/>
    <x v="38"/>
    <s v="2.3 - MATERIALES Y SUMINISTROS"/>
    <s v="2.3.3 - PAPEL, CARTÓN E IMPRESOS"/>
    <s v="N"/>
    <s v="00 - N/A"/>
    <s v="10 - FONDO GENERAL"/>
    <s v="(en blanco)"/>
    <s v="99 - MULTIPROVINCIAL"/>
    <n v="27453429"/>
    <n v="9529958.8000000007"/>
    <n v="17267005"/>
    <n v="7618886.5099999998"/>
  </r>
  <r>
    <s v="2023"/>
    <x v="0"/>
    <x v="0"/>
    <x v="0"/>
    <x v="0"/>
    <s v="2 - Poder Ejecutivo"/>
    <s v="0206 - MINISTERIO DE EDUCACIÓN"/>
    <s v="0001 - MINISTERIO DE EDUCACION"/>
    <x v="1"/>
    <x v="8"/>
    <x v="38"/>
    <s v="2.3 - MATERIALES Y SUMINISTROS"/>
    <s v="2.3.3 - PAPEL, CARTÓN E IMPRESOS"/>
    <s v="N"/>
    <s v="00 - N/A"/>
    <s v="10 - FONDO GENERAL"/>
    <s v="(en blanco)"/>
    <s v="99 - MULTIPROVINCIAL"/>
    <n v="18907453"/>
    <n v="363916.72"/>
    <n v="5183703.3599999994"/>
    <n v="94105"/>
  </r>
  <r>
    <s v="2023"/>
    <x v="0"/>
    <x v="0"/>
    <x v="0"/>
    <x v="0"/>
    <s v="2 - Poder Ejecutivo"/>
    <s v="0206 - MINISTERIO DE EDUCACIÓN"/>
    <s v="0001 - MINISTERIO DE EDUCACION"/>
    <x v="1"/>
    <x v="8"/>
    <x v="38"/>
    <s v="2.3 - MATERIALES Y SUMINISTROS"/>
    <s v="2.3.3 - PAPEL, CARTÓN E IMPRESOS"/>
    <s v="N"/>
    <s v="00 - N/A"/>
    <s v="10 - FONDO GENERAL"/>
    <s v="(en blanco)"/>
    <s v="99 - MULTIPROVINCIAL"/>
    <n v="1330550"/>
    <n v="6283872.5"/>
    <n v="6962471"/>
    <n v="6283872.5"/>
  </r>
  <r>
    <s v="2023"/>
    <x v="0"/>
    <x v="0"/>
    <x v="0"/>
    <x v="0"/>
    <s v="2 - Poder Ejecutivo"/>
    <s v="0206 - MINISTERIO DE EDUCACIÓN"/>
    <s v="0001 - MINISTERIO DE EDUCACION"/>
    <x v="1"/>
    <x v="8"/>
    <x v="38"/>
    <s v="2.3 - MATERIALES Y SUMINISTROS"/>
    <s v="2.3.3 - PAPEL, CARTÓN E IMPRESOS"/>
    <s v="N"/>
    <s v="00 - N/A"/>
    <s v="10 - FONDO GENERAL"/>
    <s v="(en blanco)"/>
    <s v="99 - MULTIPROVINCIAL"/>
    <n v="85986808"/>
    <n v="0"/>
    <n v="2618888"/>
    <n v="0"/>
  </r>
  <r>
    <s v="2023"/>
    <x v="0"/>
    <x v="0"/>
    <x v="0"/>
    <x v="0"/>
    <s v="2 - Poder Ejecutivo"/>
    <s v="0206 - MINISTERIO DE EDUCACIÓN"/>
    <s v="0001 - MINISTERIO DE EDUCACION"/>
    <x v="1"/>
    <x v="8"/>
    <x v="38"/>
    <s v="2.3 - MATERIALES Y SUMINISTROS"/>
    <s v="2.3.4 - PRODUCTOS FARMACÉUTICOS"/>
    <s v="N"/>
    <s v="00 - N/A"/>
    <s v="10 - FONDO GENERAL"/>
    <s v="(en blanco)"/>
    <s v="99 - MULTIPROVINCIAL"/>
    <n v="8448"/>
    <n v="0"/>
    <n v="0"/>
    <n v="0"/>
  </r>
  <r>
    <s v="2023"/>
    <x v="0"/>
    <x v="0"/>
    <x v="0"/>
    <x v="0"/>
    <s v="2 - Poder Ejecutivo"/>
    <s v="0206 - MINISTERIO DE EDUCACIÓN"/>
    <s v="0001 - MINISTERIO DE EDUCACION"/>
    <x v="1"/>
    <x v="8"/>
    <x v="38"/>
    <s v="2.3 - MATERIALES Y SUMINISTROS"/>
    <s v="2.3.5 - CUERO, CAUCHO Y PLÁSTICO"/>
    <s v="N"/>
    <s v="00 - N/A"/>
    <s v="10 - FONDO GENERAL"/>
    <s v="(en blanco)"/>
    <s v="99 - MULTIPROVINCIAL"/>
    <n v="1766000"/>
    <n v="756810.46000000008"/>
    <n v="1758000"/>
    <n v="585273.21"/>
  </r>
  <r>
    <s v="2023"/>
    <x v="0"/>
    <x v="0"/>
    <x v="0"/>
    <x v="0"/>
    <s v="2 - Poder Ejecutivo"/>
    <s v="0206 - MINISTERIO DE EDUCACIÓN"/>
    <s v="0001 - MINISTERIO DE EDUCACION"/>
    <x v="1"/>
    <x v="8"/>
    <x v="38"/>
    <s v="2.3 - MATERIALES Y SUMINISTROS"/>
    <s v="2.3.5 - CUERO, CAUCHO Y PLÁSTICO"/>
    <s v="N"/>
    <s v="00 - N/A"/>
    <s v="10 - FONDO GENERAL"/>
    <s v="(en blanco)"/>
    <s v="99 - MULTIPROVINCIAL"/>
    <n v="18150000"/>
    <n v="8715689.1499999985"/>
    <n v="10150143.82"/>
    <n v="8715689.1500000004"/>
  </r>
  <r>
    <s v="2023"/>
    <x v="0"/>
    <x v="0"/>
    <x v="0"/>
    <x v="0"/>
    <s v="2 - Poder Ejecutivo"/>
    <s v="0206 - MINISTERIO DE EDUCACIÓN"/>
    <s v="0001 - MINISTERIO DE EDUCACION"/>
    <x v="1"/>
    <x v="8"/>
    <x v="38"/>
    <s v="2.3 - MATERIALES Y SUMINISTROS"/>
    <s v="2.3.5 - CUERO, CAUCHO Y PLÁSTICO"/>
    <s v="N"/>
    <s v="00 - N/A"/>
    <s v="10 - FONDO GENERAL"/>
    <s v="(en blanco)"/>
    <s v="99 - MULTIPROVINCIAL"/>
    <n v="40555"/>
    <n v="68027"/>
    <n v="197220"/>
    <n v="62717"/>
  </r>
  <r>
    <s v="2023"/>
    <x v="0"/>
    <x v="0"/>
    <x v="0"/>
    <x v="0"/>
    <s v="2 - Poder Ejecutivo"/>
    <s v="0206 - MINISTERIO DE EDUCACIÓN"/>
    <s v="0001 - MINISTERIO DE EDUCACION"/>
    <x v="1"/>
    <x v="8"/>
    <x v="38"/>
    <s v="2.3 - MATERIALES Y SUMINISTROS"/>
    <s v="2.3.5 - CUERO, CAUCHO Y PLÁSTICO"/>
    <s v="N"/>
    <s v="00 - N/A"/>
    <s v="10 - FONDO GENERAL"/>
    <s v="(en blanco)"/>
    <s v="99 - MULTIPROVINCIAL"/>
    <n v="43900"/>
    <n v="1397187.51"/>
    <n v="2168354"/>
    <n v="1334766.7699999998"/>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727878.17"/>
    <n v="906600"/>
    <n v="727878.17"/>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3459035.58"/>
    <n v="3294000"/>
    <n v="1820616.44"/>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35590"/>
    <n v="313823.70999999996"/>
    <n v="361454"/>
    <n v="310283.70999999996"/>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1165747.0900000001"/>
    <n v="1170000"/>
    <n v="1165747.0900000001"/>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2727151.8"/>
    <n v="3239214.93"/>
    <n v="778616.96000000008"/>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800"/>
    <n v="92666285"/>
    <n v="93001800"/>
    <n v="32027180.039999999"/>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1666293"/>
    <n v="12398560.439999998"/>
    <n v="17868593"/>
    <n v="3746936.74"/>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224400"/>
    <n v="0"/>
    <n v="0"/>
    <n v="0"/>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3750"/>
    <n v="0"/>
    <n v="1375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40787423"/>
    <n v="93015102.719999999"/>
    <n v="101871781"/>
    <n v="71221831.730000004"/>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89671627"/>
    <n v="81846109.549999997"/>
    <n v="96119274"/>
    <n v="23031594.02"/>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0"/>
    <n v="2500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408225"/>
    <n v="405339.07"/>
    <n v="897923"/>
    <n v="62796.87"/>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922194.3899999999"/>
    <n v="938000"/>
    <n v="913344.3899999999"/>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855160"/>
    <n v="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0"/>
    <n v="1850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5500"/>
    <n v="53200.02"/>
    <n v="79500"/>
    <n v="1064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73358"/>
    <n v="114011.6"/>
    <n v="1116758"/>
    <n v="114011.6"/>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423646.8"/>
    <n v="646679.43999999994"/>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3197890"/>
    <n v="42067618.209999993"/>
    <n v="44713418"/>
    <n v="27591214.309999999"/>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822806"/>
    <n v="184583.86000000002"/>
    <n v="1626854"/>
    <n v="55550.1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2727536"/>
    <n v="2577807"/>
    <n v="7518945.1899999995"/>
    <n v="1079306.9999999998"/>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0"/>
    <n v="3816000"/>
    <n v="0"/>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82554167"/>
    <n v="58539886.769999996"/>
    <n v="94939623.180000007"/>
    <n v="5628830.980000003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020740"/>
    <n v="4496746.68"/>
    <n v="33116884.069999993"/>
    <n v="284692.4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9172050"/>
    <n v="11743.880000000001"/>
    <n v="10137577.579999998"/>
    <n v="4057.9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0653811"/>
    <n v="1988061.35"/>
    <n v="4064119"/>
    <n v="335547.1"/>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6036053"/>
    <n v="1214937.9399999997"/>
    <n v="1831208"/>
    <n v="787317.74"/>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92828780"/>
    <n v="10116520.460000001"/>
    <n v="39032070.609999999"/>
    <n v="9312067.530000001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8850"/>
    <n v="8850"/>
    <n v="0"/>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3149884"/>
    <n v="532230.23999999964"/>
    <n v="2802499"/>
    <n v="1634.2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9147165"/>
    <n v="9659631.25"/>
    <n v="18659183.66"/>
    <n v="3263596.1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8768554484"/>
    <n v="8052463.2599999998"/>
    <n v="8764308685.0999985"/>
    <n v="7998761.459999999"/>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31680"/>
    <n v="1033726.1000000001"/>
    <n v="3269673.8"/>
    <n v="246657.76"/>
  </r>
  <r>
    <s v="2023"/>
    <x v="0"/>
    <x v="0"/>
    <x v="1"/>
    <x v="1"/>
    <s v="2 - Poder Ejecutivo"/>
    <s v="0206 - MINISTERIO DE EDUCACIÓN"/>
    <s v="0001 - MINISTERIO DE EDUCACION"/>
    <x v="1"/>
    <x v="8"/>
    <x v="38"/>
    <s v="2.3 - MATERIALES Y SUMINISTROS"/>
    <s v="2.3.9 - PRODUCTOS Y ÚTILES VARIOS"/>
    <s v="N"/>
    <s v="00 - N/A"/>
    <s v="10 - FONDO GENERAL"/>
    <s v="(en blanco)"/>
    <s v="99 - MULTIPROVINCIAL"/>
    <n v="5000000"/>
    <n v="0"/>
    <n v="0"/>
    <n v="0"/>
  </r>
  <r>
    <s v="2023"/>
    <x v="0"/>
    <x v="0"/>
    <x v="0"/>
    <x v="0"/>
    <s v="2 - Poder Ejecutivo"/>
    <s v="0206 - MINISTERIO DE EDUCACIÓN"/>
    <s v="0001 - MINISTERIO DE EDUCACION"/>
    <x v="1"/>
    <x v="13"/>
    <x v="39"/>
    <s v="2.1 - REMUNERACIONES Y CONTRIBUCIONES"/>
    <s v="2.1.1 - REMUNERACIONES"/>
    <s v="N"/>
    <s v="00 - N/A"/>
    <s v="10 - FONDO GENERAL"/>
    <s v="(en blanco)"/>
    <s v="99 - MULTIPROVINCIAL"/>
    <n v="22247958"/>
    <n v="24617958"/>
    <n v="24617958"/>
    <n v="22962745.649999999"/>
  </r>
  <r>
    <s v="2023"/>
    <x v="0"/>
    <x v="0"/>
    <x v="0"/>
    <x v="0"/>
    <s v="2 - Poder Ejecutivo"/>
    <s v="0206 - MINISTERIO DE EDUCACIÓN"/>
    <s v="0001 - MINISTERIO DE EDUCACION"/>
    <x v="1"/>
    <x v="13"/>
    <x v="39"/>
    <s v="2.1 - REMUNERACIONES Y CONTRIBUCIONES"/>
    <s v="2.1.1 - REMUNERACIONES"/>
    <s v="N"/>
    <s v="00 - N/A"/>
    <s v="10 - FONDO GENERAL"/>
    <s v="(en blanco)"/>
    <s v="99 - MULTIPROVINCIAL"/>
    <n v="1853997"/>
    <n v="0"/>
    <n v="1853997"/>
    <n v="0"/>
  </r>
  <r>
    <s v="2023"/>
    <x v="0"/>
    <x v="0"/>
    <x v="0"/>
    <x v="0"/>
    <s v="2 - Poder Ejecutivo"/>
    <s v="0206 - MINISTERIO DE EDUCACIÓN"/>
    <s v="0001 - MINISTERIO DE EDUCACION"/>
    <x v="1"/>
    <x v="13"/>
    <x v="39"/>
    <s v="2.1 - REMUNERACIONES Y CONTRIBUCIONES"/>
    <s v="2.1.2 - SOBRESUELDOS"/>
    <s v="N"/>
    <s v="00 - N/A"/>
    <s v="10 - FONDO GENERAL"/>
    <s v="(en blanco)"/>
    <s v="99 - MULTIPROVINCIAL"/>
    <n v="0"/>
    <n v="0"/>
    <n v="1025587.08"/>
    <n v="0"/>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554940"/>
    <n v="1739940"/>
    <n v="1739940"/>
    <n v="1621606.2999999998"/>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579605"/>
    <n v="2101105"/>
    <n v="1579605"/>
    <n v="1630354.92"/>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215809"/>
    <n v="247809"/>
    <n v="816309"/>
    <n v="217919.48000000004"/>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47699"/>
    <n v="324699"/>
    <n v="277699"/>
    <n v="225196.78000000003"/>
  </r>
  <r>
    <s v="2023"/>
    <x v="0"/>
    <x v="0"/>
    <x v="0"/>
    <x v="0"/>
    <s v="2 - Poder Ejecutivo"/>
    <s v="0206 - MINISTERIO DE EDUCACIÓN"/>
    <s v="0001 - MINISTERIO DE EDUCACION"/>
    <x v="1"/>
    <x v="13"/>
    <x v="39"/>
    <s v="2.2 - CONTRATACIÓN DE SERVICIOS"/>
    <s v="2.2.2 - PUBLICIDAD, IMPRESIÓN Y ENCUADERNACIÓN"/>
    <s v="N"/>
    <s v="00 - N/A"/>
    <s v="10 - FONDO GENERAL"/>
    <s v="(en blanco)"/>
    <s v="99 - MULTIPROVINCIAL"/>
    <n v="110000"/>
    <n v="0"/>
    <n v="137500"/>
    <n v="0"/>
  </r>
  <r>
    <s v="2023"/>
    <x v="0"/>
    <x v="0"/>
    <x v="0"/>
    <x v="0"/>
    <s v="2 - Poder Ejecutivo"/>
    <s v="0206 - MINISTERIO DE EDUCACIÓN"/>
    <s v="0001 - MINISTERIO DE EDUCACION"/>
    <x v="1"/>
    <x v="13"/>
    <x v="39"/>
    <s v="2.2 - CONTRATACIÓN DE SERVICIOS"/>
    <s v="2.2.2 - PUBLICIDAD, IMPRESIÓN Y ENCUADERNACIÓN"/>
    <s v="N"/>
    <s v="00 - N/A"/>
    <s v="10 - FONDO GENERAL"/>
    <s v="(en blanco)"/>
    <s v="99 - MULTIPROVINCIAL"/>
    <n v="1771300"/>
    <n v="200308.69"/>
    <n v="1397770"/>
    <n v="68797.69"/>
  </r>
  <r>
    <s v="2023"/>
    <x v="0"/>
    <x v="0"/>
    <x v="0"/>
    <x v="0"/>
    <s v="2 - Poder Ejecutivo"/>
    <s v="0206 - MINISTERIO DE EDUCACIÓN"/>
    <s v="0001 - MINISTERIO DE EDUCACION"/>
    <x v="1"/>
    <x v="13"/>
    <x v="39"/>
    <s v="2.2 - CONTRATACIÓN DE SERVICIOS"/>
    <s v="2.2.3 - VIÁTICOS"/>
    <s v="N"/>
    <s v="00 - N/A"/>
    <s v="10 - FONDO GENERAL"/>
    <s v="(en blanco)"/>
    <s v="99 - MULTIPROVINCIAL"/>
    <n v="4942200"/>
    <n v="300096.58"/>
    <n v="746390"/>
    <n v="300096.58"/>
  </r>
  <r>
    <s v="2023"/>
    <x v="0"/>
    <x v="0"/>
    <x v="0"/>
    <x v="0"/>
    <s v="2 - Poder Ejecutivo"/>
    <s v="0206 - MINISTERIO DE EDUCACIÓN"/>
    <s v="0001 - MINISTERIO DE EDUCACION"/>
    <x v="1"/>
    <x v="13"/>
    <x v="39"/>
    <s v="2.2 - CONTRATACIÓN DE SERVICIOS"/>
    <s v="2.2.4 - TRANSPORTE Y ALMACENAJE"/>
    <s v="N"/>
    <s v="00 - N/A"/>
    <s v="10 - FONDO GENERAL"/>
    <s v="(en blanco)"/>
    <s v="99 - MULTIPROVINCIAL"/>
    <n v="6588800"/>
    <n v="0"/>
    <n v="0"/>
    <n v="0"/>
  </r>
  <r>
    <s v="2023"/>
    <x v="0"/>
    <x v="0"/>
    <x v="0"/>
    <x v="0"/>
    <s v="2 - Poder Ejecutivo"/>
    <s v="0206 - MINISTERIO DE EDUCACIÓN"/>
    <s v="0001 - MINISTERIO DE EDUCACION"/>
    <x v="1"/>
    <x v="13"/>
    <x v="39"/>
    <s v="2.2 - CONTRATACIÓN DE SERVICIOS"/>
    <s v="2.2.4 - TRANSPORTE Y ALMACENAJE"/>
    <s v="N"/>
    <s v="00 - N/A"/>
    <s v="10 - FONDO GENERAL"/>
    <s v="(en blanco)"/>
    <s v="99 - MULTIPROVINCIAL"/>
    <n v="128100"/>
    <n v="900"/>
    <n v="135150"/>
    <n v="900"/>
  </r>
  <r>
    <s v="2023"/>
    <x v="0"/>
    <x v="0"/>
    <x v="0"/>
    <x v="0"/>
    <s v="2 - Poder Ejecutivo"/>
    <s v="0206 - MINISTERIO DE EDUCACIÓN"/>
    <s v="0001 - MINISTERIO DE EDUCACION"/>
    <x v="1"/>
    <x v="13"/>
    <x v="39"/>
    <s v="2.2 - CONTRATACIÓN DE SERVICIOS"/>
    <s v="2.2.5 - ALQUILERES Y RENTAS"/>
    <s v="N"/>
    <s v="00 - N/A"/>
    <s v="10 - FONDO GENERAL"/>
    <s v="(en blanco)"/>
    <s v="99 - MULTIPROVINCIAL"/>
    <n v="656300"/>
    <n v="0"/>
    <n v="656300"/>
    <n v="0"/>
  </r>
  <r>
    <s v="2023"/>
    <x v="0"/>
    <x v="0"/>
    <x v="0"/>
    <x v="0"/>
    <s v="2 - Poder Ejecutivo"/>
    <s v="0206 - MINISTERIO DE EDUCACIÓN"/>
    <s v="0001 - MINISTERIO DE EDUCACION"/>
    <x v="1"/>
    <x v="13"/>
    <x v="39"/>
    <s v="2.2 - CONTRATACIÓN DE SERVICIOS"/>
    <s v="2.2.8 - OTROS SERVICIOS NO INCLUIDOS EN CONCEPTOS ANTERIORES"/>
    <s v="N"/>
    <s v="00 - N/A"/>
    <s v="10 - FONDO GENERAL"/>
    <s v="(en blanco)"/>
    <s v="99 - MULTIPROVINCIAL"/>
    <n v="12290000"/>
    <n v="12318705.18"/>
    <n v="12790000"/>
    <n v="4606886.68"/>
  </r>
  <r>
    <s v="2023"/>
    <x v="0"/>
    <x v="0"/>
    <x v="0"/>
    <x v="0"/>
    <s v="2 - Poder Ejecutivo"/>
    <s v="0206 - MINISTERIO DE EDUCACIÓN"/>
    <s v="0001 - MINISTERIO DE EDUCACION"/>
    <x v="1"/>
    <x v="13"/>
    <x v="39"/>
    <s v="2.2 - CONTRATACIÓN DE SERVICIOS"/>
    <s v="2.2.8 - OTROS SERVICIOS NO INCLUIDOS EN CONCEPTOS ANTERIORES"/>
    <s v="N"/>
    <s v="00 - N/A"/>
    <s v="10 - FONDO GENERAL"/>
    <s v="(en blanco)"/>
    <s v="99 - MULTIPROVINCIAL"/>
    <n v="400000"/>
    <n v="0"/>
    <n v="400000"/>
    <n v="0"/>
  </r>
  <r>
    <s v="2023"/>
    <x v="0"/>
    <x v="0"/>
    <x v="0"/>
    <x v="0"/>
    <s v="2 - Poder Ejecutivo"/>
    <s v="0206 - MINISTERIO DE EDUCACIÓN"/>
    <s v="0001 - MINISTERIO DE EDUCACION"/>
    <x v="1"/>
    <x v="13"/>
    <x v="39"/>
    <s v="2.2 - CONTRATACIÓN DE SERVICIOS"/>
    <s v="2.2.9 - OTRAS CONTRATACIONES DE SERVICIOS"/>
    <s v="N"/>
    <s v="00 - N/A"/>
    <s v="10 - FONDO GENERAL"/>
    <s v="(en blanco)"/>
    <s v="99 - MULTIPROVINCIAL"/>
    <n v="0"/>
    <n v="152835.6"/>
    <n v="184000"/>
    <n v="20085.599999999999"/>
  </r>
  <r>
    <s v="2023"/>
    <x v="0"/>
    <x v="0"/>
    <x v="0"/>
    <x v="0"/>
    <s v="2 - Poder Ejecutivo"/>
    <s v="0206 - MINISTERIO DE EDUCACIÓN"/>
    <s v="0001 - MINISTERIO DE EDUCACION"/>
    <x v="1"/>
    <x v="13"/>
    <x v="39"/>
    <s v="2.2 - CONTRATACIÓN DE SERVICIOS"/>
    <s v="2.2.9 - OTRAS CONTRATACIONES DE SERVICIOS"/>
    <s v="N"/>
    <s v="00 - N/A"/>
    <s v="10 - FONDO GENERAL"/>
    <s v="(en blanco)"/>
    <s v="99 - MULTIPROVINCIAL"/>
    <n v="23004000"/>
    <n v="11429210.58"/>
    <n v="18950000"/>
    <n v="474630.57999999996"/>
  </r>
  <r>
    <s v="2023"/>
    <x v="0"/>
    <x v="0"/>
    <x v="0"/>
    <x v="0"/>
    <s v="2 - Poder Ejecutivo"/>
    <s v="0206 - MINISTERIO DE EDUCACIÓN"/>
    <s v="0001 - MINISTERIO DE EDUCACION"/>
    <x v="1"/>
    <x v="13"/>
    <x v="39"/>
    <s v="2.3 - MATERIALES Y SUMINISTROS"/>
    <s v="2.3.1 - ALIMENTOS Y PRODUCTOS AGROFORESTALES"/>
    <s v="N"/>
    <s v="00 - N/A"/>
    <s v="10 - FONDO GENERAL"/>
    <s v="(en blanco)"/>
    <s v="99 - MULTIPROVINCIAL"/>
    <n v="0"/>
    <n v="0"/>
    <n v="62000"/>
    <n v="0"/>
  </r>
  <r>
    <s v="2023"/>
    <x v="0"/>
    <x v="0"/>
    <x v="0"/>
    <x v="0"/>
    <s v="2 - Poder Ejecutivo"/>
    <s v="0206 - MINISTERIO DE EDUCACIÓN"/>
    <s v="0001 - MINISTERIO DE EDUCACION"/>
    <x v="1"/>
    <x v="13"/>
    <x v="39"/>
    <s v="2.3 - MATERIALES Y SUMINISTROS"/>
    <s v="2.3.2 - TEXTILES Y VESTUARIOS"/>
    <s v="N"/>
    <s v="00 - N/A"/>
    <s v="10 - FONDO GENERAL"/>
    <s v="(en blanco)"/>
    <s v="99 - MULTIPROVINCIAL"/>
    <n v="82250"/>
    <n v="0"/>
    <n v="33250"/>
    <n v="0"/>
  </r>
  <r>
    <s v="2023"/>
    <x v="0"/>
    <x v="0"/>
    <x v="0"/>
    <x v="0"/>
    <s v="2 - Poder Ejecutivo"/>
    <s v="0206 - MINISTERIO DE EDUCACIÓN"/>
    <s v="0001 - MINISTERIO DE EDUCACION"/>
    <x v="1"/>
    <x v="13"/>
    <x v="39"/>
    <s v="2.3 - MATERIALES Y SUMINISTROS"/>
    <s v="2.3.2 - TEXTILES Y VESTUARIOS"/>
    <s v="N"/>
    <s v="00 - N/A"/>
    <s v="10 - FONDO GENERAL"/>
    <s v="(en blanco)"/>
    <s v="99 - MULTIPROVINCIAL"/>
    <n v="697000"/>
    <n v="0"/>
    <n v="661394"/>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70000"/>
    <n v="0"/>
    <n v="72000"/>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234860"/>
    <n v="0"/>
    <n v="65060"/>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871000"/>
    <n v="0"/>
    <n v="800500"/>
    <n v="0"/>
  </r>
  <r>
    <s v="2023"/>
    <x v="0"/>
    <x v="0"/>
    <x v="0"/>
    <x v="0"/>
    <s v="2 - Poder Ejecutivo"/>
    <s v="0206 - MINISTERIO DE EDUCACIÓN"/>
    <s v="0001 - MINISTERIO DE EDUCACION"/>
    <x v="1"/>
    <x v="13"/>
    <x v="39"/>
    <s v="2.3 - MATERIALES Y SUMINISTROS"/>
    <s v="2.3.6 - PRODUCTOS DE MINERALES, METÁLICOS Y NO METÁLICOS"/>
    <s v="N"/>
    <s v="00 - N/A"/>
    <s v="10 - FONDO GENERAL"/>
    <s v="(en blanco)"/>
    <s v="99 - MULTIPROVINCIAL"/>
    <n v="4000"/>
    <n v="0"/>
    <n v="1500"/>
    <n v="0"/>
  </r>
  <r>
    <s v="2023"/>
    <x v="0"/>
    <x v="0"/>
    <x v="0"/>
    <x v="0"/>
    <s v="2 - Poder Ejecutivo"/>
    <s v="0206 - MINISTERIO DE EDUCACIÓN"/>
    <s v="0001 - MINISTERIO DE EDUCACION"/>
    <x v="1"/>
    <x v="13"/>
    <x v="39"/>
    <s v="2.3 - MATERIALES Y SUMINISTROS"/>
    <s v="2.3.6 - PRODUCTOS DE MINERALES, METÁLICOS Y NO METÁLICOS"/>
    <s v="N"/>
    <s v="00 - N/A"/>
    <s v="10 - FONDO GENERAL"/>
    <s v="(en blanco)"/>
    <s v="99 - MULTIPROVINCIAL"/>
    <n v="20000"/>
    <n v="0"/>
    <n v="0"/>
    <n v="0"/>
  </r>
  <r>
    <s v="2023"/>
    <x v="0"/>
    <x v="0"/>
    <x v="0"/>
    <x v="0"/>
    <s v="2 - Poder Ejecutivo"/>
    <s v="0206 - MINISTERIO DE EDUCACIÓN"/>
    <s v="0001 - MINISTERIO DE EDUCACION"/>
    <x v="1"/>
    <x v="13"/>
    <x v="39"/>
    <s v="2.3 - MATERIALES Y SUMINISTROS"/>
    <s v="2.3.7 - COMBUSTIBLES, LUBRICANTES, PRODUCTOS QUÍMICOS Y CONEXOS"/>
    <s v="N"/>
    <s v="00 - N/A"/>
    <s v="10 - FONDO GENERAL"/>
    <s v="(en blanco)"/>
    <s v="99 - MULTIPROVINCIAL"/>
    <n v="1937200"/>
    <n v="937303"/>
    <n v="1437303"/>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266405"/>
    <n v="0"/>
    <n v="204405"/>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781"/>
    <n v="0"/>
    <n v="781"/>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45205"/>
    <n v="0"/>
    <n v="45205"/>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1600"/>
    <n v="0"/>
    <n v="1600"/>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37200"/>
    <n v="0"/>
    <n v="37200"/>
    <n v="0"/>
  </r>
  <r>
    <s v="2023"/>
    <x v="0"/>
    <x v="0"/>
    <x v="1"/>
    <x v="1"/>
    <s v="2 - Poder Ejecutivo"/>
    <s v="0206 - MINISTERIO DE EDUCACIÓN"/>
    <s v="0001 - MINISTERIO DE EDUCACION"/>
    <x v="1"/>
    <x v="13"/>
    <x v="39"/>
    <s v="2.3 - MATERIALES Y SUMINISTROS"/>
    <s v="2.3.9 - PRODUCTOS Y ÚTILES VARIOS"/>
    <s v="N"/>
    <s v="00 - N/A"/>
    <s v="10 - FONDO GENERAL"/>
    <s v="(en blanco)"/>
    <s v="99 - MULTIPROVINCIAL"/>
    <n v="0"/>
    <n v="0"/>
    <n v="0"/>
    <n v="0"/>
  </r>
  <r>
    <s v="2023"/>
    <x v="0"/>
    <x v="0"/>
    <x v="0"/>
    <x v="0"/>
    <s v="2 - Poder Ejecutivo"/>
    <s v="0206 - MINISTERIO DE EDUCACIÓN"/>
    <s v="0002 - OFICINA DE COOPERACIÓN INTERNACIONAL (OCI)"/>
    <x v="1"/>
    <x v="8"/>
    <x v="38"/>
    <s v="2.1 - REMUNERACIONES Y CONTRIBUCIONES"/>
    <s v="2.1.1 - REMUNERACIONES"/>
    <s v="N"/>
    <s v="00 - N/A"/>
    <s v="10 - FONDO GENERAL"/>
    <s v="(en blanco)"/>
    <s v="99 - MULTIPROVINCIAL"/>
    <n v="4656000"/>
    <n v="900000"/>
    <n v="2666000"/>
    <n v="900000"/>
  </r>
  <r>
    <s v="2023"/>
    <x v="0"/>
    <x v="0"/>
    <x v="0"/>
    <x v="0"/>
    <s v="2 - Poder Ejecutivo"/>
    <s v="0206 - MINISTERIO DE EDUCACIÓN"/>
    <s v="0002 - OFICINA DE COOPERACIÓN INTERNACIONAL (OCI)"/>
    <x v="1"/>
    <x v="8"/>
    <x v="38"/>
    <s v="2.1 - REMUNERACIONES Y CONTRIBUCIONES"/>
    <s v="2.1.1 - REMUNERACIONES"/>
    <s v="N"/>
    <s v="00 - N/A"/>
    <s v="10 - FONDO GENERAL"/>
    <s v="(en blanco)"/>
    <s v="99 - MULTIPROVINCIAL"/>
    <n v="388000"/>
    <n v="0"/>
    <n v="478000"/>
    <n v="0"/>
  </r>
  <r>
    <s v="2023"/>
    <x v="0"/>
    <x v="0"/>
    <x v="0"/>
    <x v="0"/>
    <s v="2 - Poder Ejecutivo"/>
    <s v="0206 - MINISTERIO DE EDUCACIÓN"/>
    <s v="0002 - OFICINA DE COOPERACIÓN INTERNACIONAL (OCI)"/>
    <x v="1"/>
    <x v="8"/>
    <x v="38"/>
    <s v="2.1 - REMUNERACIONES Y CONTRIBUCIONES"/>
    <s v="2.1.2 - SOBRESUELDOS"/>
    <s v="N"/>
    <s v="00 - N/A"/>
    <s v="10 - FONDO GENERAL"/>
    <s v="(en blanco)"/>
    <s v="99 - MULTIPROVINCIAL"/>
    <n v="0"/>
    <n v="2760000"/>
    <n v="3900000"/>
    <n v="24720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54070.11"/>
    <n v="850000"/>
    <n v="54070.11"/>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63900"/>
    <n v="730000"/>
    <n v="639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3577.75"/>
    <n v="900000"/>
    <n v="3577.75"/>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2640000"/>
    <n v="1507130.28"/>
    <n v="2640000"/>
    <n v="1507130.28"/>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360000"/>
    <n v="430966.12"/>
    <n v="360000"/>
    <n v="423119.66"/>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84000"/>
    <n v="70946.77"/>
    <n v="84000"/>
    <n v="70946.77"/>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30000"/>
    <n v="39307"/>
    <n v="30000"/>
    <n v="39307"/>
  </r>
  <r>
    <s v="2023"/>
    <x v="0"/>
    <x v="0"/>
    <x v="0"/>
    <x v="0"/>
    <s v="2 - Poder Ejecutivo"/>
    <s v="0206 - MINISTERIO DE EDUCACIÓN"/>
    <s v="0002 - OFICINA DE COOPERACIÓN INTERNACIONAL (OCI)"/>
    <x v="1"/>
    <x v="8"/>
    <x v="38"/>
    <s v="2.2 - CONTRATACIÓN DE SERVICIOS"/>
    <s v="2.2.2 - PUBLICIDAD, IMPRESIÓN Y ENCUADERNACIÓN"/>
    <s v="N"/>
    <s v="00 - N/A"/>
    <s v="10 - FONDO GENERAL"/>
    <s v="(en blanco)"/>
    <s v="99 - MULTIPROVINCIAL"/>
    <n v="810000"/>
    <n v="1321972.9300000002"/>
    <n v="1410000"/>
    <n v="1263739.9100000001"/>
  </r>
  <r>
    <s v="2023"/>
    <x v="0"/>
    <x v="0"/>
    <x v="0"/>
    <x v="0"/>
    <s v="2 - Poder Ejecutivo"/>
    <s v="0206 - MINISTERIO DE EDUCACIÓN"/>
    <s v="0002 - OFICINA DE COOPERACIÓN INTERNACIONAL (OCI)"/>
    <x v="1"/>
    <x v="8"/>
    <x v="38"/>
    <s v="2.2 - CONTRATACIÓN DE SERVICIOS"/>
    <s v="2.2.2 - PUBLICIDAD, IMPRESIÓN Y ENCUADERNACIÓN"/>
    <s v="N"/>
    <s v="00 - N/A"/>
    <s v="10 - FONDO GENERAL"/>
    <s v="(en blanco)"/>
    <s v="99 - MULTIPROVINCIAL"/>
    <n v="800000"/>
    <n v="0"/>
    <n v="200000"/>
    <n v="0"/>
  </r>
  <r>
    <s v="2023"/>
    <x v="0"/>
    <x v="0"/>
    <x v="0"/>
    <x v="0"/>
    <s v="2 - Poder Ejecutivo"/>
    <s v="0206 - MINISTERIO DE EDUCACIÓN"/>
    <s v="0002 - OFICINA DE COOPERACIÓN INTERNACIONAL (OCI)"/>
    <x v="1"/>
    <x v="8"/>
    <x v="38"/>
    <s v="2.2 - CONTRATACIÓN DE SERVICIOS"/>
    <s v="2.2.3 - VIÁTICOS"/>
    <s v="N"/>
    <s v="00 - N/A"/>
    <s v="10 - FONDO GENERAL"/>
    <s v="(en blanco)"/>
    <s v="99 - MULTIPROVINCIAL"/>
    <n v="654700"/>
    <n v="1420942.5"/>
    <n v="6654700"/>
    <n v="1420942.5"/>
  </r>
  <r>
    <s v="2023"/>
    <x v="0"/>
    <x v="0"/>
    <x v="0"/>
    <x v="0"/>
    <s v="2 - Poder Ejecutivo"/>
    <s v="0206 - MINISTERIO DE EDUCACIÓN"/>
    <s v="0002 - OFICINA DE COOPERACIÓN INTERNACIONAL (OCI)"/>
    <x v="1"/>
    <x v="8"/>
    <x v="38"/>
    <s v="2.2 - CONTRATACIÓN DE SERVICIOS"/>
    <s v="2.2.3 - VIÁTICOS"/>
    <s v="N"/>
    <s v="00 - N/A"/>
    <s v="10 - FONDO GENERAL"/>
    <s v="(en blanco)"/>
    <s v="99 - MULTIPROVINCIAL"/>
    <n v="6000000"/>
    <n v="0"/>
    <n v="0"/>
    <n v="0"/>
  </r>
  <r>
    <s v="2023"/>
    <x v="0"/>
    <x v="0"/>
    <x v="0"/>
    <x v="0"/>
    <s v="2 - Poder Ejecutivo"/>
    <s v="0206 - MINISTERIO DE EDUCACIÓN"/>
    <s v="0002 - OFICINA DE COOPERACIÓN INTERNACIONAL (OCI)"/>
    <x v="1"/>
    <x v="8"/>
    <x v="38"/>
    <s v="2.2 - CONTRATACIÓN DE SERVICIOS"/>
    <s v="2.2.4 - TRANSPORTE Y ALMACENAJE"/>
    <s v="N"/>
    <s v="00 - N/A"/>
    <s v="10 - FONDO GENERAL"/>
    <s v="(en blanco)"/>
    <s v="99 - MULTIPROVINCIAL"/>
    <n v="250000"/>
    <n v="0"/>
    <n v="250000"/>
    <n v="0"/>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7080000"/>
    <n v="3777978.96"/>
    <n v="22325000"/>
    <n v="3777978.96"/>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745200"/>
    <n v="66538.009999999995"/>
    <n v="200"/>
    <n v="66538.009999999995"/>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0"/>
    <n v="1587146"/>
    <n v="1953000"/>
    <n v="1587146"/>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550000"/>
    <n v="1945677"/>
    <n v="2097000"/>
    <n v="1945677"/>
  </r>
  <r>
    <s v="2023"/>
    <x v="0"/>
    <x v="0"/>
    <x v="0"/>
    <x v="0"/>
    <s v="2 - Poder Ejecutivo"/>
    <s v="0206 - MINISTERIO DE EDUCACIÓN"/>
    <s v="0002 - OFICINA DE COOPERACIÓN INTERNACIONAL (OCI)"/>
    <x v="1"/>
    <x v="8"/>
    <x v="38"/>
    <s v="2.2 - CONTRATACIÓN DE SERVICIOS"/>
    <s v="2.2.6 - SEGUROS"/>
    <s v="N"/>
    <s v="00 - N/A"/>
    <s v="10 - FONDO GENERAL"/>
    <s v="(en blanco)"/>
    <s v="99 - MULTIPROVINCIAL"/>
    <n v="1300000"/>
    <n v="0"/>
    <n v="0"/>
    <n v="0"/>
  </r>
  <r>
    <s v="2023"/>
    <x v="0"/>
    <x v="0"/>
    <x v="0"/>
    <x v="0"/>
    <s v="2 - Poder Ejecutivo"/>
    <s v="0206 - MINISTERIO DE EDUCACIÓN"/>
    <s v="0002 - OFICINA DE COOPERACIÓN INTERNACIONAL (OCI)"/>
    <x v="1"/>
    <x v="8"/>
    <x v="38"/>
    <s v="2.2 - CONTRATACIÓN DE SERVICIOS"/>
    <s v="2.2.6 - SEGUROS"/>
    <s v="N"/>
    <s v="00 - N/A"/>
    <s v="10 - FONDO GENERAL"/>
    <s v="(en blanco)"/>
    <s v="99 - MULTIPROVINCIAL"/>
    <n v="0"/>
    <n v="650070.03"/>
    <n v="1300000"/>
    <n v="650070.03"/>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21300777.190000001"/>
    <n v="206550000"/>
    <n v="11109471.189999999"/>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35098.959999999999"/>
    <n v="100000"/>
    <n v="35098.949999999997"/>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1500000"/>
    <n v="1570002.12"/>
    <n v="1574000"/>
    <n v="1419910.9"/>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42127.64"/>
    <n v="60000"/>
    <n v="42127.64"/>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449000"/>
    <n v="0"/>
    <n v="289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410000"/>
    <n v="219480"/>
    <n v="1510000"/>
    <n v="10974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2760000"/>
    <n v="22961010.32"/>
    <n v="34760000"/>
    <n v="18458871.260000002"/>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0"/>
    <n v="19552382.369999997"/>
    <n v="72000000"/>
    <n v="8247961.9900000002"/>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2000000"/>
    <n v="3395324.01"/>
    <n v="3920000"/>
    <n v="1844240.04"/>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0"/>
    <n v="0"/>
    <n v="5000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4146480"/>
    <n v="1939186"/>
    <n v="2380000"/>
    <n v="162242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780000"/>
    <n v="390000"/>
    <n v="2730000"/>
    <n v="39000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2140000"/>
    <n v="6139781.4800000004"/>
    <n v="2636480"/>
    <n v="1591956.3"/>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20000"/>
    <n v="0"/>
    <n v="120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50000"/>
    <n v="0"/>
    <n v="150000"/>
    <n v="0"/>
  </r>
  <r>
    <s v="2023"/>
    <x v="0"/>
    <x v="0"/>
    <x v="0"/>
    <x v="0"/>
    <s v="2 - Poder Ejecutivo"/>
    <s v="0206 - MINISTERIO DE EDUCACIÓN"/>
    <s v="0002 - OFICINA DE COOPERACIÓN INTERNACIONAL (OCI)"/>
    <x v="1"/>
    <x v="8"/>
    <x v="38"/>
    <s v="2.2 - CONTRATACIÓN DE SERVICIOS"/>
    <s v="2.2.9 - OTRAS CONTRATACIONES DE SERVICIOS"/>
    <s v="N"/>
    <s v="00 - N/A"/>
    <s v="10 - FONDO GENERAL"/>
    <s v="(en blanco)"/>
    <s v="99 - MULTIPROVINCIAL"/>
    <n v="12176903"/>
    <n v="0"/>
    <n v="2176903"/>
    <n v="0"/>
  </r>
  <r>
    <s v="2023"/>
    <x v="0"/>
    <x v="0"/>
    <x v="0"/>
    <x v="0"/>
    <s v="2 - Poder Ejecutivo"/>
    <s v="0206 - MINISTERIO DE EDUCACIÓN"/>
    <s v="0002 - OFICINA DE COOPERACIÓN INTERNACIONAL (OCI)"/>
    <x v="1"/>
    <x v="8"/>
    <x v="38"/>
    <s v="2.2 - CONTRATACIÓN DE SERVICIOS"/>
    <s v="2.2.9 - OTRAS CONTRATACIONES DE SERVICIOS"/>
    <s v="N"/>
    <s v="00 - N/A"/>
    <s v="10 - FONDO GENERAL"/>
    <s v="(en blanco)"/>
    <s v="99 - MULTIPROVINCIAL"/>
    <n v="12000000"/>
    <n v="2723709.02"/>
    <n v="9520000"/>
    <n v="1284709"/>
  </r>
  <r>
    <s v="2023"/>
    <x v="0"/>
    <x v="0"/>
    <x v="0"/>
    <x v="0"/>
    <s v="2 - Poder Ejecutivo"/>
    <s v="0206 - MINISTERIO DE EDUCACIÓN"/>
    <s v="0002 - OFICINA DE COOPERACIÓN INTERNACIONAL (OCI)"/>
    <x v="1"/>
    <x v="8"/>
    <x v="38"/>
    <s v="2.3 - MATERIALES Y SUMINISTROS"/>
    <s v="2.3.1 - ALIMENTOS Y PRODUCTOS AGROFORESTALES"/>
    <s v="N"/>
    <s v="00 - N/A"/>
    <s v="10 - FONDO GENERAL"/>
    <s v="(en blanco)"/>
    <s v="99 - MULTIPROVINCIAL"/>
    <n v="1122000"/>
    <n v="564871.67000000004"/>
    <n v="1122000"/>
    <n v="430496.67"/>
  </r>
  <r>
    <s v="2023"/>
    <x v="0"/>
    <x v="0"/>
    <x v="0"/>
    <x v="0"/>
    <s v="2 - Poder Ejecutivo"/>
    <s v="0206 - MINISTERIO DE EDUCACIÓN"/>
    <s v="0002 - OFICINA DE COOPERACIÓN INTERNACIONAL (OCI)"/>
    <x v="1"/>
    <x v="8"/>
    <x v="38"/>
    <s v="2.3 - MATERIALES Y SUMINISTROS"/>
    <s v="2.3.1 - ALIMENTOS Y PRODUCTOS AGROFORESTALES"/>
    <s v="N"/>
    <s v="00 - N/A"/>
    <s v="10 - FONDO GENERAL"/>
    <s v="(en blanco)"/>
    <s v="99 - MULTIPROVINCIAL"/>
    <n v="0"/>
    <n v="788474.77"/>
    <n v="800000"/>
    <n v="788474.77"/>
  </r>
  <r>
    <s v="2023"/>
    <x v="0"/>
    <x v="0"/>
    <x v="0"/>
    <x v="0"/>
    <s v="2 - Poder Ejecutivo"/>
    <s v="0206 - MINISTERIO DE EDUCACIÓN"/>
    <s v="0002 - OFICINA DE COOPERACIÓN INTERNACIONAL (OCI)"/>
    <x v="1"/>
    <x v="8"/>
    <x v="38"/>
    <s v="2.3 - MATERIALES Y SUMINISTROS"/>
    <s v="2.3.2 - TEXTILES Y VESTUARIOS"/>
    <s v="N"/>
    <s v="00 - N/A"/>
    <s v="10 - FONDO GENERAL"/>
    <s v="(en blanco)"/>
    <s v="99 - MULTIPROVINCIAL"/>
    <n v="72820"/>
    <n v="78735.5"/>
    <n v="72820"/>
    <n v="78735.5"/>
  </r>
  <r>
    <s v="2023"/>
    <x v="0"/>
    <x v="0"/>
    <x v="0"/>
    <x v="0"/>
    <s v="2 - Poder Ejecutivo"/>
    <s v="0206 - MINISTERIO DE EDUCACIÓN"/>
    <s v="0002 - OFICINA DE COOPERACIÓN INTERNACIONAL (OCI)"/>
    <x v="1"/>
    <x v="8"/>
    <x v="38"/>
    <s v="2.3 - MATERIALES Y SUMINISTROS"/>
    <s v="2.3.2 - TEXTILES Y VESTUARIOS"/>
    <s v="N"/>
    <s v="00 - N/A"/>
    <s v="10 - FONDO GENERAL"/>
    <s v="(en blanco)"/>
    <s v="99 - MULTIPROVINCIAL"/>
    <n v="6600"/>
    <n v="0"/>
    <n v="6600"/>
    <n v="0"/>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987500"/>
    <n v="391435.51"/>
    <n v="987500"/>
    <n v="391435.5"/>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673095"/>
    <n v="263800.27"/>
    <n v="899495"/>
    <n v="263800.26999999996"/>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233000"/>
    <n v="75933"/>
    <n v="1233000"/>
    <n v="75933"/>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98000"/>
    <n v="0"/>
    <n v="98000"/>
    <n v="0"/>
  </r>
  <r>
    <s v="2023"/>
    <x v="0"/>
    <x v="0"/>
    <x v="0"/>
    <x v="0"/>
    <s v="2 - Poder Ejecutivo"/>
    <s v="0206 - MINISTERIO DE EDUCACIÓN"/>
    <s v="0002 - OFICINA DE COOPERACIÓN INTERNACIONAL (OCI)"/>
    <x v="1"/>
    <x v="8"/>
    <x v="38"/>
    <s v="2.3 - MATERIALES Y SUMINISTROS"/>
    <s v="2.3.5 - CUERO, CAUCHO Y PLÁSTICO"/>
    <s v="N"/>
    <s v="00 - N/A"/>
    <s v="10 - FONDO GENERAL"/>
    <s v="(en blanco)"/>
    <s v="99 - MULTIPROVINCIAL"/>
    <n v="420000"/>
    <n v="491410.38"/>
    <n v="420000"/>
    <n v="491410.38"/>
  </r>
  <r>
    <s v="2023"/>
    <x v="0"/>
    <x v="0"/>
    <x v="0"/>
    <x v="0"/>
    <s v="2 - Poder Ejecutivo"/>
    <s v="0206 - MINISTERIO DE EDUCACIÓN"/>
    <s v="0002 - OFICINA DE COOPERACIÓN INTERNACIONAL (OCI)"/>
    <x v="1"/>
    <x v="8"/>
    <x v="38"/>
    <s v="2.3 - MATERIALES Y SUMINISTROS"/>
    <s v="2.3.5 - CUERO, CAUCHO Y PLÁSTICO"/>
    <s v="N"/>
    <s v="00 - N/A"/>
    <s v="10 - FONDO GENERAL"/>
    <s v="(en blanco)"/>
    <s v="99 - MULTIPROVINCIAL"/>
    <n v="72000"/>
    <n v="177499.14"/>
    <n v="24960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0"/>
    <n v="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25960"/>
    <n v="26000"/>
    <n v="2596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48800"/>
    <n v="2100663.3199999998"/>
    <n v="5234800"/>
    <n v="591863.6399999999"/>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80000"/>
    <n v="1383589.18"/>
    <n v="1480000"/>
    <n v="81698.48"/>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3600"/>
    <n v="0"/>
    <n v="360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445570.9"/>
    <n v="2500000"/>
    <n v="295348.71999999997"/>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12000000"/>
    <n v="7500000"/>
    <n v="7599875.4000000004"/>
    <n v="750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20000"/>
    <n v="231350"/>
    <n v="520000"/>
    <n v="23135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0000"/>
    <n v="70000"/>
    <n v="120000"/>
    <n v="7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495669"/>
    <n v="0"/>
    <n v="295669"/>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186400"/>
    <n v="24780"/>
    <n v="186400"/>
    <n v="2478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81000"/>
    <n v="0"/>
    <n v="81000"/>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785"/>
    <n v="105256"/>
    <n v="2785"/>
    <n v="10525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1299314"/>
    <n v="28082.82"/>
    <n v="299314"/>
    <n v="28082.82"/>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3451450"/>
    <n v="895941.96"/>
    <n v="1136450"/>
    <n v="799040.34"/>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2902.8"/>
    <n v="32000"/>
    <n v="2902.8"/>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93500"/>
    <n v="3772.93"/>
    <n v="93500"/>
    <n v="3772.93"/>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304570"/>
    <n v="111716.55"/>
    <n v="304570"/>
    <n v="86971.950000000012"/>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595800"/>
    <n v="8890251.0899999999"/>
    <n v="48860924.600000001"/>
    <n v="3076088.9899999998"/>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45000"/>
    <n v="844948.35"/>
    <n v="66210000"/>
    <n v="579393.28000000003"/>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40800"/>
    <n v="171393.21000000002"/>
    <n v="581800"/>
    <n v="42040.89"/>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101500"/>
    <n v="0"/>
    <n v="101500"/>
    <n v="0"/>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1200000"/>
    <n v="1200000"/>
    <n v="1200000"/>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236050"/>
    <n v="142026.81"/>
    <n v="154050"/>
    <n v="140151.35999999999"/>
  </r>
  <r>
    <s v="2023"/>
    <x v="0"/>
    <x v="0"/>
    <x v="1"/>
    <x v="1"/>
    <s v="2 - Poder Ejecutivo"/>
    <s v="0206 - MINISTERIO DE EDUCACIÓN"/>
    <s v="0002 - OFICINA DE COOPERACIÓN INTERNACIONAL (OCI)"/>
    <x v="1"/>
    <x v="8"/>
    <x v="38"/>
    <s v="2.3 - MATERIALES Y SUMINISTROS"/>
    <s v="2.3.9 - PRODUCTOS Y ÚTILES VARIOS"/>
    <s v="N"/>
    <s v="00 - N/A"/>
    <s v="10 - FONDO GENERAL"/>
    <s v="(en blanco)"/>
    <s v="99 - MULTIPROVINCIAL"/>
    <n v="16360"/>
    <n v="0"/>
    <n v="0"/>
    <n v="0"/>
  </r>
  <r>
    <s v="2023"/>
    <x v="0"/>
    <x v="0"/>
    <x v="0"/>
    <x v="0"/>
    <s v="2 - Poder Ejecutivo"/>
    <s v="0206 - MINISTERIO DE EDUCACIÓN"/>
    <s v="0004 - INSTITUTO NACIONAL DE EDUCACIÓN FISICA"/>
    <x v="1"/>
    <x v="6"/>
    <x v="27"/>
    <s v="2.2 - CONTRATACIÓN DE SERVICIOS"/>
    <s v="2.2.2 - PUBLICIDAD, IMPRESIÓN Y ENCUADERNACIÓN"/>
    <s v="N"/>
    <s v="00 - N/A"/>
    <s v="10 - FONDO GENERAL"/>
    <s v="(en blanco)"/>
    <s v="99 - MULTIPROVINCIAL"/>
    <n v="2000000"/>
    <n v="4329420"/>
    <n v="2000000"/>
    <n v="4058020"/>
  </r>
  <r>
    <s v="2023"/>
    <x v="0"/>
    <x v="0"/>
    <x v="0"/>
    <x v="0"/>
    <s v="2 - Poder Ejecutivo"/>
    <s v="0206 - MINISTERIO DE EDUCACIÓN"/>
    <s v="0004 - INSTITUTO NACIONAL DE EDUCACIÓN FISICA"/>
    <x v="1"/>
    <x v="6"/>
    <x v="27"/>
    <s v="2.2 - CONTRATACIÓN DE SERVICIOS"/>
    <s v="2.2.2 - PUBLICIDAD, IMPRESIÓN Y ENCUADERNACIÓN"/>
    <s v="N"/>
    <s v="00 - N/A"/>
    <s v="10 - FONDO GENERAL"/>
    <s v="(en blanco)"/>
    <s v="99 - MULTIPROVINCIAL"/>
    <n v="6750000"/>
    <n v="899999.33"/>
    <n v="6750000"/>
    <n v="899999.33"/>
  </r>
  <r>
    <s v="2023"/>
    <x v="0"/>
    <x v="0"/>
    <x v="0"/>
    <x v="0"/>
    <s v="2 - Poder Ejecutivo"/>
    <s v="0206 - MINISTERIO DE EDUCACIÓN"/>
    <s v="0004 - INSTITUTO NACIONAL DE EDUCACIÓN FISICA"/>
    <x v="1"/>
    <x v="6"/>
    <x v="27"/>
    <s v="2.2 - CONTRATACIÓN DE SERVICIOS"/>
    <s v="2.2.3 - VIÁTICOS"/>
    <s v="N"/>
    <s v="00 - N/A"/>
    <s v="10 - FONDO GENERAL"/>
    <s v="(en blanco)"/>
    <s v="99 - MULTIPROVINCIAL"/>
    <n v="10611200"/>
    <n v="6481850"/>
    <n v="10611200"/>
    <n v="5593550"/>
  </r>
  <r>
    <s v="2023"/>
    <x v="0"/>
    <x v="0"/>
    <x v="0"/>
    <x v="0"/>
    <s v="2 - Poder Ejecutivo"/>
    <s v="0206 - MINISTERIO DE EDUCACIÓN"/>
    <s v="0004 - INSTITUTO NACIONAL DE EDUCACIÓN FISICA"/>
    <x v="1"/>
    <x v="6"/>
    <x v="27"/>
    <s v="2.2 - CONTRATACIÓN DE SERVICIOS"/>
    <s v="2.2.5 - ALQUILERES Y RENTAS"/>
    <s v="N"/>
    <s v="00 - N/A"/>
    <s v="10 - FONDO GENERAL"/>
    <s v="(en blanco)"/>
    <s v="99 - MULTIPROVINCIAL"/>
    <n v="10953000"/>
    <n v="6394424.1500000004"/>
    <n v="10953000"/>
    <n v="6394424.1500000004"/>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75552933"/>
    <n v="4980462"/>
    <n v="34477933"/>
    <n v="4980462"/>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2600216"/>
    <n v="4803759.9399999995"/>
    <n v="2600216"/>
    <n v="4603759.9600000009"/>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0"/>
    <n v="0"/>
    <n v="3000000"/>
    <n v="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5520000"/>
    <n v="294000"/>
    <n v="5520000"/>
    <n v="29400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4730000"/>
    <n v="4612751.3499999996"/>
    <n v="6608859.8300000001"/>
    <n v="1767370"/>
  </r>
  <r>
    <s v="2023"/>
    <x v="0"/>
    <x v="0"/>
    <x v="0"/>
    <x v="0"/>
    <s v="2 - Poder Ejecutivo"/>
    <s v="0206 - MINISTERIO DE EDUCACIÓN"/>
    <s v="0004 - INSTITUTO NACIONAL DE EDUCACIÓN FISICA"/>
    <x v="1"/>
    <x v="6"/>
    <x v="27"/>
    <s v="2.2 - CONTRATACIÓN DE SERVICIOS"/>
    <s v="2.2.9 - OTRAS CONTRATACIONES DE SERVICIOS"/>
    <s v="N"/>
    <s v="00 - N/A"/>
    <s v="10 - FONDO GENERAL"/>
    <s v="(en blanco)"/>
    <s v="99 - MULTIPROVINCIAL"/>
    <n v="345000"/>
    <n v="350921.99"/>
    <n v="453822"/>
    <n v="350921.99"/>
  </r>
  <r>
    <s v="2023"/>
    <x v="0"/>
    <x v="0"/>
    <x v="0"/>
    <x v="0"/>
    <s v="2 - Poder Ejecutivo"/>
    <s v="0206 - MINISTERIO DE EDUCACIÓN"/>
    <s v="0004 - INSTITUTO NACIONAL DE EDUCACIÓN FISICA"/>
    <x v="1"/>
    <x v="6"/>
    <x v="27"/>
    <s v="2.3 - MATERIALES Y SUMINISTROS"/>
    <s v="2.3.1 - ALIMENTOS Y PRODUCTOS AGROFORESTALES"/>
    <s v="N"/>
    <s v="00 - N/A"/>
    <s v="10 - FONDO GENERAL"/>
    <s v="(en blanco)"/>
    <s v="99 - MULTIPROVINCIAL"/>
    <n v="0"/>
    <n v="43954"/>
    <n v="100000"/>
    <n v="20000"/>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0"/>
    <n v="71331"/>
    <n v="1000000"/>
    <n v="0"/>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23552500"/>
    <n v="4229238"/>
    <n v="23552500"/>
    <n v="4229238"/>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21960000"/>
    <n v="0"/>
    <n v="21960000"/>
    <n v="0"/>
  </r>
  <r>
    <s v="2023"/>
    <x v="0"/>
    <x v="0"/>
    <x v="0"/>
    <x v="0"/>
    <s v="2 - Poder Ejecutivo"/>
    <s v="0206 - MINISTERIO DE EDUCACIÓN"/>
    <s v="0004 - INSTITUTO NACIONAL DE EDUCACIÓN FISICA"/>
    <x v="1"/>
    <x v="6"/>
    <x v="27"/>
    <s v="2.3 - MATERIALES Y SUMINISTROS"/>
    <s v="2.3.3 - PAPEL, CARTÓN E IMPRESOS"/>
    <s v="N"/>
    <s v="00 - N/A"/>
    <s v="10 - FONDO GENERAL"/>
    <s v="(en blanco)"/>
    <s v="99 - MULTIPROVINCIAL"/>
    <n v="0"/>
    <n v="120504"/>
    <n v="250000"/>
    <n v="120504"/>
  </r>
  <r>
    <s v="2023"/>
    <x v="0"/>
    <x v="0"/>
    <x v="0"/>
    <x v="0"/>
    <s v="2 - Poder Ejecutivo"/>
    <s v="0206 - MINISTERIO DE EDUCACIÓN"/>
    <s v="0004 - INSTITUTO NACIONAL DE EDUCACIÓN FISICA"/>
    <x v="1"/>
    <x v="6"/>
    <x v="27"/>
    <s v="2.3 - MATERIALES Y SUMINISTROS"/>
    <s v="2.3.6 - PRODUCTOS DE MINERALES, METÁLICOS Y NO METÁLICOS"/>
    <s v="N"/>
    <s v="00 - N/A"/>
    <s v="10 - FONDO GENERAL"/>
    <s v="(en blanco)"/>
    <s v="99 - MULTIPROVINCIAL"/>
    <n v="22075000"/>
    <n v="4607964.8100000005"/>
    <n v="5075000"/>
    <n v="2643200"/>
  </r>
  <r>
    <s v="2023"/>
    <x v="0"/>
    <x v="0"/>
    <x v="0"/>
    <x v="0"/>
    <s v="2 - Poder Ejecutivo"/>
    <s v="0206 - MINISTERIO DE EDUCACIÓN"/>
    <s v="0004 - INSTITUTO NACIONAL DE EDUCACIÓN FISICA"/>
    <x v="1"/>
    <x v="6"/>
    <x v="27"/>
    <s v="2.3 - MATERIALES Y SUMINISTROS"/>
    <s v="2.3.7 - COMBUSTIBLES, LUBRICANTES, PRODUCTOS QUÍMICOS Y CONEXOS"/>
    <s v="N"/>
    <s v="00 - N/A"/>
    <s v="10 - FONDO GENERAL"/>
    <s v="(en blanco)"/>
    <s v="99 - MULTIPROVINCIAL"/>
    <n v="6800000"/>
    <n v="7921173.2599999998"/>
    <n v="10800000"/>
    <n v="5004980.26"/>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36250"/>
    <n v="0"/>
    <n v="36250"/>
    <n v="0"/>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115699085"/>
    <n v="7764899.0699999994"/>
    <n v="77024702.069999993"/>
    <n v="7764899.0700000003"/>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29796.97"/>
    <n v="100000"/>
    <n v="16819.330000000002"/>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1193489.8500000001"/>
    <n v="1225000"/>
    <n v="1162879.8500000001"/>
  </r>
  <r>
    <s v="2023"/>
    <x v="0"/>
    <x v="0"/>
    <x v="1"/>
    <x v="1"/>
    <s v="2 - Poder Ejecutivo"/>
    <s v="0206 - MINISTERIO DE EDUCACIÓN"/>
    <s v="0004 - INSTITUTO NACIONAL DE EDUCACIÓN FISICA"/>
    <x v="1"/>
    <x v="6"/>
    <x v="27"/>
    <s v="2.3 - MATERIALES Y SUMINISTROS"/>
    <s v="2.3.9 - PRODUCTOS Y ÚTILES VARIOS"/>
    <s v="N"/>
    <s v="00 - N/A"/>
    <s v="10 - FONDO GENERAL"/>
    <s v="(en blanco)"/>
    <s v="99 - MULTIPROVINCIAL"/>
    <n v="0"/>
    <n v="0"/>
    <n v="0"/>
    <n v="0"/>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182387093"/>
    <n v="165440226.34999999"/>
    <n v="191805068.82999998"/>
    <n v="164961726.34999999"/>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46435729"/>
    <n v="68563865"/>
    <n v="99215586"/>
    <n v="60999997.5"/>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500000"/>
    <n v="486524.00000000006"/>
    <n v="737726.4"/>
    <n v="486524"/>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23870682"/>
    <n v="0"/>
    <n v="26021474.07"/>
    <n v="0"/>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3800000"/>
    <n v="1947998.3"/>
    <n v="3800000"/>
    <n v="1606998.3"/>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1600000"/>
    <n v="920500.46000000008"/>
    <n v="1600000"/>
    <n v="920500.46"/>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8000000"/>
    <n v="14000000"/>
    <n v="16800000"/>
    <n v="12600000"/>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5217230.57"/>
    <n v="5870166.7800000003"/>
    <n v="5217230.57"/>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595000"/>
    <n v="595000"/>
    <n v="495000"/>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2000000"/>
    <n v="652936.21"/>
    <n v="966833.22"/>
    <n v="652936.21"/>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0"/>
    <n v="10005000"/>
    <n v="0"/>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15701254"/>
    <n v="16539855.610000003"/>
    <n v="17584444.059999999"/>
    <n v="15975655.639999999"/>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15814570"/>
    <n v="16699601"/>
    <n v="17824616.649999999"/>
    <n v="16134605.26"/>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2377706"/>
    <n v="2265960.9299999997"/>
    <n v="2403532.06"/>
    <n v="2179584.0299999998"/>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2564156"/>
    <n v="1224519.4500000002"/>
    <n v="2564156"/>
    <n v="1224519.4500000002"/>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7000000"/>
    <n v="3437486.2299999995"/>
    <n v="7000000"/>
    <n v="3437486.2299999995"/>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400000"/>
    <n v="0"/>
    <n v="0"/>
    <n v="0"/>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60000"/>
    <n v="0"/>
    <n v="0"/>
    <n v="0"/>
  </r>
  <r>
    <s v="2023"/>
    <x v="0"/>
    <x v="0"/>
    <x v="0"/>
    <x v="0"/>
    <s v="2 - Poder Ejecutivo"/>
    <s v="0206 - MINISTERIO DE EDUCACIÓN"/>
    <s v="0004 - INSTITUTO NACIONAL DE EDUCACIÓN FISICA"/>
    <x v="1"/>
    <x v="8"/>
    <x v="40"/>
    <s v="2.2 - CONTRATACIÓN DE SERVICIOS"/>
    <s v="2.2.2 - PUBLICIDAD, IMPRESIÓN Y ENCUADERNACIÓN"/>
    <s v="N"/>
    <s v="00 - N/A"/>
    <s v="10 - FONDO GENERAL"/>
    <s v="(en blanco)"/>
    <s v="99 - MULTIPROVINCIAL"/>
    <n v="3800000"/>
    <n v="15962206.93"/>
    <n v="21535346.719999999"/>
    <n v="8295615.4500000002"/>
  </r>
  <r>
    <s v="2023"/>
    <x v="0"/>
    <x v="0"/>
    <x v="0"/>
    <x v="0"/>
    <s v="2 - Poder Ejecutivo"/>
    <s v="0206 - MINISTERIO DE EDUCACIÓN"/>
    <s v="0004 - INSTITUTO NACIONAL DE EDUCACIÓN FISICA"/>
    <x v="1"/>
    <x v="8"/>
    <x v="40"/>
    <s v="2.2 - CONTRATACIÓN DE SERVICIOS"/>
    <s v="2.2.2 - PUBLICIDAD, IMPRESIÓN Y ENCUADERNACIÓN"/>
    <s v="N"/>
    <s v="00 - N/A"/>
    <s v="10 - FONDO GENERAL"/>
    <s v="(en blanco)"/>
    <s v="99 - MULTIPROVINCIAL"/>
    <n v="3000000"/>
    <n v="3083283.2199999997"/>
    <n v="8000000"/>
    <n v="3083283.22"/>
  </r>
  <r>
    <s v="2023"/>
    <x v="0"/>
    <x v="0"/>
    <x v="0"/>
    <x v="0"/>
    <s v="2 - Poder Ejecutivo"/>
    <s v="0206 - MINISTERIO DE EDUCACIÓN"/>
    <s v="0004 - INSTITUTO NACIONAL DE EDUCACIÓN FISICA"/>
    <x v="1"/>
    <x v="8"/>
    <x v="40"/>
    <s v="2.2 - CONTRATACIÓN DE SERVICIOS"/>
    <s v="2.2.3 - VIÁTICOS"/>
    <s v="N"/>
    <s v="00 - N/A"/>
    <s v="10 - FONDO GENERAL"/>
    <s v="(en blanco)"/>
    <s v="99 - MULTIPROVINCIAL"/>
    <n v="547000"/>
    <n v="2735800"/>
    <n v="5547000"/>
    <n v="2509300"/>
  </r>
  <r>
    <s v="2023"/>
    <x v="0"/>
    <x v="0"/>
    <x v="0"/>
    <x v="0"/>
    <s v="2 - Poder Ejecutivo"/>
    <s v="0206 - MINISTERIO DE EDUCACIÓN"/>
    <s v="0004 - INSTITUTO NACIONAL DE EDUCACIÓN FISICA"/>
    <x v="1"/>
    <x v="8"/>
    <x v="40"/>
    <s v="2.2 - CONTRATACIÓN DE SERVICIOS"/>
    <s v="2.2.3 - VIÁTICOS"/>
    <s v="N"/>
    <s v="00 - N/A"/>
    <s v="10 - FONDO GENERAL"/>
    <s v="(en blanco)"/>
    <s v="99 - MULTIPROVINCIAL"/>
    <n v="757000"/>
    <n v="0"/>
    <n v="757000"/>
    <n v="0"/>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1200000"/>
    <n v="412211.43000000005"/>
    <n v="9600000"/>
    <n v="301061.43000000005"/>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0"/>
    <n v="94401.600000000006"/>
    <n v="450"/>
    <n v="94401.600000000006"/>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340000"/>
    <n v="1140"/>
    <n v="340000"/>
    <n v="1140"/>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2500000"/>
    <n v="4405676"/>
    <n v="9600000"/>
    <n v="2111456"/>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12787400"/>
    <n v="5005033.1400000006"/>
    <n v="12787400"/>
    <n v="4918496.72"/>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2000000"/>
    <n v="4515444"/>
    <n v="16000000"/>
    <n v="1519899"/>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3000000"/>
    <n v="3186810.0300000003"/>
    <n v="15661886"/>
    <n v="1481254"/>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0"/>
    <n v="570576"/>
    <n v="1200000"/>
    <n v="570576"/>
  </r>
  <r>
    <s v="2023"/>
    <x v="0"/>
    <x v="0"/>
    <x v="0"/>
    <x v="0"/>
    <s v="2 - Poder Ejecutivo"/>
    <s v="0206 - MINISTERIO DE EDUCACIÓN"/>
    <s v="0004 - INSTITUTO NACIONAL DE EDUCACIÓN FISICA"/>
    <x v="1"/>
    <x v="8"/>
    <x v="40"/>
    <s v="2.2 - CONTRATACIÓN DE SERVICIOS"/>
    <s v="2.2.6 - SEGUROS"/>
    <s v="N"/>
    <s v="00 - N/A"/>
    <s v="10 - FONDO GENERAL"/>
    <s v="(en blanco)"/>
    <s v="99 - MULTIPROVINCIAL"/>
    <n v="2720000"/>
    <n v="0"/>
    <n v="0"/>
    <n v="0"/>
  </r>
  <r>
    <s v="2023"/>
    <x v="0"/>
    <x v="0"/>
    <x v="0"/>
    <x v="0"/>
    <s v="2 - Poder Ejecutivo"/>
    <s v="0206 - MINISTERIO DE EDUCACIÓN"/>
    <s v="0004 - INSTITUTO NACIONAL DE EDUCACIÓN FISICA"/>
    <x v="1"/>
    <x v="8"/>
    <x v="40"/>
    <s v="2.2 - CONTRATACIÓN DE SERVICIOS"/>
    <s v="2.2.6 - SEGUROS"/>
    <s v="N"/>
    <s v="00 - N/A"/>
    <s v="10 - FONDO GENERAL"/>
    <s v="(en blanco)"/>
    <s v="99 - MULTIPROVINCIAL"/>
    <n v="1160000"/>
    <n v="0"/>
    <n v="1160000"/>
    <n v="0"/>
  </r>
  <r>
    <s v="2023"/>
    <x v="0"/>
    <x v="0"/>
    <x v="0"/>
    <x v="0"/>
    <s v="2 - Poder Ejecutivo"/>
    <s v="0206 - MINISTERIO DE EDUCACIÓN"/>
    <s v="0004 - INSTITUTO NACIONAL DE EDUCACIÓN FISICA"/>
    <x v="1"/>
    <x v="8"/>
    <x v="40"/>
    <s v="2.2 - CONTRATACIÓN DE SERVICIOS"/>
    <s v="2.2.6 - SEGUROS"/>
    <s v="N"/>
    <s v="00 - N/A"/>
    <s v="10 - FONDO GENERAL"/>
    <s v="(en blanco)"/>
    <s v="99 - MULTIPROVINCIAL"/>
    <n v="1440000"/>
    <n v="1935395.3"/>
    <n v="1440000"/>
    <n v="1935395.3"/>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0"/>
    <n v="745000.01"/>
    <n v="6000000"/>
    <n v="745000.01"/>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574616"/>
    <n v="0"/>
    <n v="574616"/>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540000"/>
    <n v="0"/>
    <n v="540000"/>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1280000"/>
    <n v="65209.16"/>
    <n v="1280000"/>
    <n v="65209.16"/>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3400000"/>
    <n v="3332648.2"/>
    <n v="8400000"/>
    <n v="1957201.9300000002"/>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0"/>
    <n v="53279.360000000001"/>
    <n v="110000"/>
    <n v="53279.36000000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28000"/>
    <n v="1974.84"/>
    <n v="28000"/>
    <n v="1974.84"/>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300000"/>
    <n v="512871.08999999997"/>
    <n v="300000"/>
    <n v="453871.08999999997"/>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200000"/>
    <n v="1800.01"/>
    <n v="200000"/>
    <n v="18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106455"/>
    <n v="100000"/>
    <n v="2832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3200000"/>
    <n v="12807746.699999999"/>
    <n v="12518863.000000015"/>
    <n v="3082363.7"/>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45000"/>
    <n v="45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548270"/>
    <n v="1500000"/>
    <n v="54827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2669.4"/>
    <n v="2068.17"/>
    <n v="2669.4"/>
  </r>
  <r>
    <s v="2023"/>
    <x v="0"/>
    <x v="0"/>
    <x v="0"/>
    <x v="0"/>
    <s v="2 - Poder Ejecutivo"/>
    <s v="0206 - MINISTERIO DE EDUCACIÓN"/>
    <s v="0004 - INSTITUTO NACIONAL DE EDUCACIÓN FISICA"/>
    <x v="1"/>
    <x v="8"/>
    <x v="40"/>
    <s v="2.2 - CONTRATACIÓN DE SERVICIOS"/>
    <s v="2.2.9 - OTRAS CONTRATACIONES DE SERVICIOS"/>
    <s v="N"/>
    <s v="00 - N/A"/>
    <s v="10 - FONDO GENERAL"/>
    <s v="(en blanco)"/>
    <s v="99 - MULTIPROVINCIAL"/>
    <n v="0"/>
    <n v="11145022.74"/>
    <n v="45056000"/>
    <n v="819855.18"/>
  </r>
  <r>
    <s v="2023"/>
    <x v="0"/>
    <x v="0"/>
    <x v="0"/>
    <x v="0"/>
    <s v="2 - Poder Ejecutivo"/>
    <s v="0206 - MINISTERIO DE EDUCACIÓN"/>
    <s v="0004 - INSTITUTO NACIONAL DE EDUCACIÓN FISICA"/>
    <x v="1"/>
    <x v="8"/>
    <x v="40"/>
    <s v="2.2 - CONTRATACIÓN DE SERVICIOS"/>
    <s v="2.2.9 - OTRAS CONTRATACIONES DE SERVICIOS"/>
    <s v="N"/>
    <s v="00 - N/A"/>
    <s v="10 - FONDO GENERAL"/>
    <s v="(en blanco)"/>
    <s v="99 - MULTIPROVINCIAL"/>
    <n v="4360000"/>
    <n v="8020303.5"/>
    <n v="14432111.130000001"/>
    <n v="7793103.5"/>
  </r>
  <r>
    <s v="2023"/>
    <x v="0"/>
    <x v="0"/>
    <x v="0"/>
    <x v="0"/>
    <s v="2 - Poder Ejecutivo"/>
    <s v="0206 - MINISTERIO DE EDUCACIÓN"/>
    <s v="0004 - INSTITUTO NACIONAL DE EDUCACIÓN FISICA"/>
    <x v="1"/>
    <x v="8"/>
    <x v="40"/>
    <s v="2.3 - MATERIALES Y SUMINISTROS"/>
    <s v="2.3.1 - ALIMENTOS Y PRODUCTOS AGROFORESTALES"/>
    <s v="N"/>
    <s v="00 - N/A"/>
    <s v="10 - FONDO GENERAL"/>
    <s v="(en blanco)"/>
    <s v="99 - MULTIPROVINCIAL"/>
    <n v="1160000"/>
    <n v="1081851.94"/>
    <n v="2471000"/>
    <n v="668488.28"/>
  </r>
  <r>
    <s v="2023"/>
    <x v="0"/>
    <x v="0"/>
    <x v="0"/>
    <x v="0"/>
    <s v="2 - Poder Ejecutivo"/>
    <s v="0206 - MINISTERIO DE EDUCACIÓN"/>
    <s v="0004 - INSTITUTO NACIONAL DE EDUCACIÓN FISICA"/>
    <x v="1"/>
    <x v="8"/>
    <x v="40"/>
    <s v="2.3 - MATERIALES Y SUMINISTROS"/>
    <s v="2.3.1 - ALIMENTOS Y PRODUCTOS AGROFORESTALES"/>
    <s v="N"/>
    <s v="00 - N/A"/>
    <s v="10 - FONDO GENERAL"/>
    <s v="(en blanco)"/>
    <s v="99 - MULTIPROVINCIAL"/>
    <n v="0"/>
    <n v="9000"/>
    <n v="9000"/>
    <n v="9000"/>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0"/>
    <n v="800"/>
    <n v="800"/>
    <n v="800"/>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1000000"/>
    <n v="17851556.560000002"/>
    <n v="76771425.329999998"/>
    <n v="3486991.29"/>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0"/>
    <n v="1239"/>
    <n v="3040000"/>
    <n v="1239"/>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197327.86"/>
    <n v="200000"/>
    <n v="161337.85999999999"/>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186140.62"/>
    <n v="260000"/>
    <n v="186140.62"/>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63503"/>
    <n v="1500"/>
    <n v="63503"/>
  </r>
  <r>
    <s v="2023"/>
    <x v="0"/>
    <x v="0"/>
    <x v="0"/>
    <x v="0"/>
    <s v="2 - Poder Ejecutivo"/>
    <s v="0206 - MINISTERIO DE EDUCACIÓN"/>
    <s v="0004 - INSTITUTO NACIONAL DE EDUCACIÓN FISICA"/>
    <x v="1"/>
    <x v="8"/>
    <x v="40"/>
    <s v="2.3 - MATERIALES Y SUMINISTROS"/>
    <s v="2.3.4 - PRODUCTOS FARMACÉUTICOS"/>
    <s v="N"/>
    <s v="00 - N/A"/>
    <s v="10 - FONDO GENERAL"/>
    <s v="(en blanco)"/>
    <s v="99 - MULTIPROVINCIAL"/>
    <n v="0"/>
    <n v="0"/>
    <n v="100000"/>
    <n v="0"/>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300000"/>
    <n v="271299.92"/>
    <n v="300000"/>
    <n v="264999.92"/>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0"/>
    <n v="225"/>
    <n v="60000"/>
    <n v="225"/>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0"/>
    <n v="6475.01"/>
    <n v="3080000"/>
    <n v="6475.01"/>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10605"/>
    <n v="2000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2000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3000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45010"/>
    <n v="10000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3000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1050000"/>
    <n v="12074.7"/>
    <n v="1050000"/>
    <n v="12074.7"/>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300000"/>
    <n v="1442545.81"/>
    <n v="300000"/>
    <n v="496845.81000000006"/>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3230000"/>
    <n v="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12000000"/>
    <n v="11000000"/>
    <n v="18000000"/>
    <n v="1100000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295"/>
    <n v="20000"/>
    <n v="295"/>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500000"/>
    <n v="119266.75999999978"/>
    <n v="500000"/>
    <n v="107115.2"/>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230630"/>
    <n v="230650"/>
    <n v="22851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275462.87"/>
    <n v="200000"/>
    <n v="266258.87"/>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1800000"/>
    <n v="3630157.12"/>
    <n v="5300000"/>
    <n v="3396711.0300000003"/>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0"/>
    <n v="20000"/>
    <n v="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2600000"/>
    <n v="1713984.35"/>
    <n v="2971441.0600000024"/>
    <n v="168799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771091.15"/>
    <n v="700000"/>
    <n v="681574.3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6035161.4899999993"/>
    <n v="9100000"/>
    <n v="4338926.63"/>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200394.44"/>
    <n v="500000"/>
    <n v="200394.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51957.09"/>
    <n v="250000"/>
    <n v="35991.29"/>
  </r>
  <r>
    <s v="2023"/>
    <x v="0"/>
    <x v="0"/>
    <x v="1"/>
    <x v="1"/>
    <s v="2 - Poder Ejecutivo"/>
    <s v="0206 - MINISTERIO DE EDUCACIÓN"/>
    <s v="0004 - INSTITUTO NACIONAL DE EDUCACIÓN FISICA"/>
    <x v="1"/>
    <x v="8"/>
    <x v="40"/>
    <s v="2.3 - MATERIALES Y SUMINISTROS"/>
    <s v="2.3.9 - PRODUCTOS Y ÚTILES VARIOS"/>
    <s v="N"/>
    <s v="00 - N/A"/>
    <s v="10 - FONDO GENERAL"/>
    <s v="(en blanco)"/>
    <s v="99 - MULTIPROVINCIAL"/>
    <n v="0"/>
    <n v="0"/>
    <n v="0"/>
    <n v="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90239725"/>
    <n v="89821275.5"/>
    <n v="90196879.239999995"/>
    <n v="71696256.739999995"/>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0"/>
    <n v="565800"/>
    <n v="634000"/>
    <n v="52580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36744000"/>
    <n v="36413000"/>
    <n v="36110000"/>
    <n v="1874000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10581977"/>
    <n v="10581977"/>
    <n v="10581977"/>
    <n v="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2750000"/>
    <n v="452598.4"/>
    <n v="2750000"/>
    <n v="452598.4"/>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2750001"/>
    <n v="286165.06"/>
    <n v="2750001"/>
    <n v="185980.46999999997"/>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8789562"/>
    <n v="8201039.7600000007"/>
    <n v="8789562"/>
    <n v="8201039.7599999998"/>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10581977"/>
    <n v="8733772.2699999996"/>
    <n v="10581977"/>
    <n v="8733772.2699999996"/>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0"/>
    <n v="0"/>
    <n v="8000000"/>
    <n v="0"/>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9003146"/>
    <n v="9019793.3200000003"/>
    <n v="9022884.5600000005"/>
    <n v="6406328.7799999984"/>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9015844"/>
    <n v="9032514.8000000007"/>
    <n v="9035610.4000000004"/>
    <n v="6488015.6800000006"/>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1523805"/>
    <n v="1526622.6"/>
    <n v="1527145.8"/>
    <n v="986492.67"/>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32838"/>
    <n v="32838"/>
    <n v="32838"/>
    <n v="22220.600000000002"/>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3375"/>
    <n v="3374.9999999999995"/>
    <n v="3375"/>
    <n v="798.6400000000001"/>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2857284"/>
    <n v="1788868.5899999999"/>
    <n v="1788868.59"/>
    <n v="1119908.29"/>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2814176"/>
    <n v="3353019.29"/>
    <n v="3353019.29"/>
    <n v="2996302.24"/>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1487561"/>
    <n v="2017133.12"/>
    <n v="2017133.12"/>
    <n v="1016434.1499999998"/>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56249"/>
    <n v="0"/>
    <n v="56249"/>
    <n v="0"/>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38060"/>
    <n v="367402.73"/>
    <n v="1333060"/>
    <n v="24565"/>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2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15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18850"/>
    <n v="0"/>
  </r>
  <r>
    <s v="2023"/>
    <x v="0"/>
    <x v="0"/>
    <x v="0"/>
    <x v="0"/>
    <s v="2 - Poder Ejecutivo"/>
    <s v="0206 - MINISTERIO DE EDUCACIÓN"/>
    <s v="0005 - INSTITUTO NACIONAL DE BIENESTAR MAGISTERIAL"/>
    <x v="1"/>
    <x v="8"/>
    <x v="38"/>
    <s v="2.2 - CONTRATACIÓN DE SERVICIOS"/>
    <s v="2.2.5 - ALQUILERES Y RENTAS"/>
    <s v="N"/>
    <s v="00 - N/A"/>
    <s v="10 - FONDO GENERAL"/>
    <s v="(en blanco)"/>
    <s v="99 - MULTIPROVINCIAL"/>
    <n v="0"/>
    <n v="0"/>
    <n v="8456329.3900000006"/>
    <n v="0"/>
  </r>
  <r>
    <s v="2023"/>
    <x v="0"/>
    <x v="0"/>
    <x v="0"/>
    <x v="0"/>
    <s v="2 - Poder Ejecutivo"/>
    <s v="0206 - MINISTERIO DE EDUCACIÓN"/>
    <s v="0005 - INSTITUTO NACIONAL DE BIENESTAR MAGISTERIAL"/>
    <x v="1"/>
    <x v="8"/>
    <x v="38"/>
    <s v="2.2 - CONTRATACIÓN DE SERVICIOS"/>
    <s v="2.2.5 - ALQUILERES Y RENTAS"/>
    <s v="N"/>
    <s v="00 - N/A"/>
    <s v="10 - FONDO GENERAL"/>
    <s v="(en blanco)"/>
    <s v="99 - MULTIPROVINCIAL"/>
    <n v="0"/>
    <n v="201800"/>
    <n v="360000"/>
    <n v="0"/>
  </r>
  <r>
    <s v="2023"/>
    <x v="0"/>
    <x v="0"/>
    <x v="0"/>
    <x v="0"/>
    <s v="2 - Poder Ejecutivo"/>
    <s v="0206 - MINISTERIO DE EDUCACIÓN"/>
    <s v="0005 - INSTITUTO NACIONAL DE BIENESTAR MAGISTERIAL"/>
    <x v="1"/>
    <x v="8"/>
    <x v="38"/>
    <s v="2.2 - CONTRATACIÓN DE SERVICIOS"/>
    <s v="2.2.6 - SEGUROS"/>
    <s v="N"/>
    <s v="00 - N/A"/>
    <s v="10 - FONDO GENERAL"/>
    <s v="(en blanco)"/>
    <s v="99 - MULTIPROVINCIAL"/>
    <n v="465298476"/>
    <n v="388142321.77999997"/>
    <n v="465298476"/>
    <n v="388142321.77999997"/>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543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85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6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8695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470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30051.9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273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649844"/>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5197"/>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13239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746483"/>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113232.8"/>
    <n v="511875"/>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4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1017600"/>
    <n v="146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2022381.76"/>
    <n v="0"/>
  </r>
  <r>
    <s v="2023"/>
    <x v="0"/>
    <x v="0"/>
    <x v="0"/>
    <x v="0"/>
    <s v="2 - Poder Ejecutivo"/>
    <s v="0206 - MINISTERIO DE EDUCACIÓN"/>
    <s v="0005 - INSTITUTO NACIONAL DE BIENESTAR MAGISTERIAL"/>
    <x v="1"/>
    <x v="8"/>
    <x v="38"/>
    <s v="2.2 - CONTRATACIÓN DE SERVICIOS"/>
    <s v="2.2.9 - OTRAS CONTRATACIONES DE SERVICIOS"/>
    <s v="N"/>
    <s v="00 - N/A"/>
    <s v="10 - FONDO GENERAL"/>
    <s v="(en blanco)"/>
    <s v="99 - MULTIPROVINCIAL"/>
    <n v="0"/>
    <n v="2327680"/>
    <n v="2693000"/>
    <n v="0"/>
  </r>
  <r>
    <s v="2023"/>
    <x v="0"/>
    <x v="0"/>
    <x v="0"/>
    <x v="0"/>
    <s v="2 - Poder Ejecutivo"/>
    <s v="0206 - MINISTERIO DE EDUCACIÓN"/>
    <s v="0005 - INSTITUTO NACIONAL DE BIENESTAR MAGISTERIAL"/>
    <x v="1"/>
    <x v="8"/>
    <x v="38"/>
    <s v="2.2 - CONTRATACIÓN DE SERVICIOS"/>
    <s v="2.2.9 - OTRAS CONTRATACIONES DE SERVICIOS"/>
    <s v="N"/>
    <s v="00 - N/A"/>
    <s v="10 - FONDO GENERAL"/>
    <s v="(en blanco)"/>
    <s v="99 - MULTIPROVINCIAL"/>
    <n v="0"/>
    <n v="978397"/>
    <n v="3857750"/>
    <n v="0"/>
  </r>
  <r>
    <s v="2023"/>
    <x v="0"/>
    <x v="0"/>
    <x v="0"/>
    <x v="0"/>
    <s v="2 - Poder Ejecutivo"/>
    <s v="0206 - MINISTERIO DE EDUCACIÓN"/>
    <s v="0005 - INSTITUTO NACIONAL DE BIENESTAR MAGISTERIAL"/>
    <x v="1"/>
    <x v="8"/>
    <x v="38"/>
    <s v="2.3 - MATERIALES Y SUMINISTROS"/>
    <s v="2.3.1 - ALIMENTOS Y PRODUCTOS AGROFORESTALES"/>
    <s v="N"/>
    <s v="00 - N/A"/>
    <s v="10 - FONDO GENERAL"/>
    <s v="(en blanco)"/>
    <s v="99 - MULTIPROVINCIAL"/>
    <n v="0"/>
    <n v="100000"/>
    <n v="140000"/>
    <n v="0"/>
  </r>
  <r>
    <s v="2023"/>
    <x v="0"/>
    <x v="0"/>
    <x v="0"/>
    <x v="0"/>
    <s v="2 - Poder Ejecutivo"/>
    <s v="0206 - MINISTERIO DE EDUCACIÓN"/>
    <s v="0005 - INSTITUTO NACIONAL DE BIENESTAR MAGISTERIAL"/>
    <x v="1"/>
    <x v="8"/>
    <x v="38"/>
    <s v="2.3 - MATERIALES Y SUMINISTROS"/>
    <s v="2.3.1 - ALIMENTOS Y PRODUCTOS AGROFORESTALES"/>
    <s v="N"/>
    <s v="00 - N/A"/>
    <s v="10 - FONDO GENERAL"/>
    <s v="(en blanco)"/>
    <s v="99 - MULTIPROVINCIAL"/>
    <n v="0"/>
    <n v="95875"/>
    <n v="329771.88"/>
    <n v="0"/>
  </r>
  <r>
    <s v="2023"/>
    <x v="0"/>
    <x v="0"/>
    <x v="0"/>
    <x v="0"/>
    <s v="2 - Poder Ejecutivo"/>
    <s v="0206 - MINISTERIO DE EDUCACIÓN"/>
    <s v="0005 - INSTITUTO NACIONAL DE BIENESTAR MAGISTERIAL"/>
    <x v="1"/>
    <x v="8"/>
    <x v="38"/>
    <s v="2.3 - MATERIALES Y SUMINISTROS"/>
    <s v="2.3.2 - TEXTILES Y VESTUARIOS"/>
    <s v="N"/>
    <s v="00 - N/A"/>
    <s v="10 - FONDO GENERAL"/>
    <s v="(en blanco)"/>
    <s v="99 - MULTIPROVINCIAL"/>
    <n v="0"/>
    <n v="3960.08"/>
    <n v="10030.029999999999"/>
    <n v="2072.08"/>
  </r>
  <r>
    <s v="2023"/>
    <x v="0"/>
    <x v="0"/>
    <x v="0"/>
    <x v="0"/>
    <s v="2 - Poder Ejecutivo"/>
    <s v="0206 - MINISTERIO DE EDUCACIÓN"/>
    <s v="0005 - INSTITUTO NACIONAL DE BIENESTAR MAGISTERIAL"/>
    <x v="1"/>
    <x v="8"/>
    <x v="38"/>
    <s v="2.3 - MATERIALES Y SUMINISTROS"/>
    <s v="2.3.2 - TEXTILES Y VESTUARIOS"/>
    <s v="N"/>
    <s v="00 - N/A"/>
    <s v="10 - FONDO GENERAL"/>
    <s v="(en blanco)"/>
    <s v="99 - MULTIPROVINCIAL"/>
    <n v="900000"/>
    <n v="22000"/>
    <n v="745345.55"/>
    <n v="22000"/>
  </r>
  <r>
    <s v="2023"/>
    <x v="0"/>
    <x v="0"/>
    <x v="0"/>
    <x v="0"/>
    <s v="2 - Poder Ejecutivo"/>
    <s v="0206 - MINISTERIO DE EDUCACIÓN"/>
    <s v="0005 - INSTITUTO NACIONAL DE BIENESTAR MAGISTERIAL"/>
    <x v="1"/>
    <x v="8"/>
    <x v="38"/>
    <s v="2.3 - MATERIALES Y SUMINISTROS"/>
    <s v="2.3.3 - PAPEL, CARTÓN E IMPRESOS"/>
    <s v="N"/>
    <s v="00 - N/A"/>
    <s v="10 - FONDO GENERAL"/>
    <s v="(en blanco)"/>
    <s v="99 - MULTIPROVINCIAL"/>
    <n v="0"/>
    <n v="171154.7"/>
    <n v="243778.5"/>
    <n v="0"/>
  </r>
  <r>
    <s v="2023"/>
    <x v="0"/>
    <x v="0"/>
    <x v="0"/>
    <x v="0"/>
    <s v="2 - Poder Ejecutivo"/>
    <s v="0206 - MINISTERIO DE EDUCACIÓN"/>
    <s v="0005 - INSTITUTO NACIONAL DE BIENESTAR MAGISTERIAL"/>
    <x v="1"/>
    <x v="8"/>
    <x v="38"/>
    <s v="2.3 - MATERIALES Y SUMINISTROS"/>
    <s v="2.3.3 - PAPEL, CARTÓN E IMPRESOS"/>
    <s v="N"/>
    <s v="00 - N/A"/>
    <s v="10 - FONDO GENERAL"/>
    <s v="(en blanco)"/>
    <s v="99 - MULTIPROVINCIAL"/>
    <n v="0"/>
    <n v="362794.54"/>
    <n v="874736.2"/>
    <n v="16659.240000000002"/>
  </r>
  <r>
    <s v="2023"/>
    <x v="0"/>
    <x v="0"/>
    <x v="0"/>
    <x v="0"/>
    <s v="2 - Poder Ejecutivo"/>
    <s v="0206 - MINISTERIO DE EDUCACIÓN"/>
    <s v="0005 - INSTITUTO NACIONAL DE BIENESTAR MAGISTERIAL"/>
    <x v="1"/>
    <x v="8"/>
    <x v="38"/>
    <s v="2.3 - MATERIALES Y SUMINISTROS"/>
    <s v="2.3.4 - PRODUCTOS FARMACÉUTICOS"/>
    <s v="N"/>
    <s v="00 - N/A"/>
    <s v="10 - FONDO GENERAL"/>
    <s v="(en blanco)"/>
    <s v="99 - MULTIPROVINCIAL"/>
    <n v="2000000"/>
    <n v="656000"/>
    <n v="1336842.58"/>
    <n v="656000"/>
  </r>
  <r>
    <s v="2023"/>
    <x v="0"/>
    <x v="0"/>
    <x v="0"/>
    <x v="0"/>
    <s v="2 - Poder Ejecutivo"/>
    <s v="0206 - MINISTERIO DE EDUCACIÓN"/>
    <s v="0005 - INSTITUTO NACIONAL DE BIENESTAR MAGISTERIAL"/>
    <x v="1"/>
    <x v="8"/>
    <x v="38"/>
    <s v="2.3 - MATERIALES Y SUMINISTROS"/>
    <s v="2.3.5 - CUERO, CAUCHO Y PLÁSTICO"/>
    <s v="N"/>
    <s v="00 - N/A"/>
    <s v="10 - FONDO GENERAL"/>
    <s v="(en blanco)"/>
    <s v="99 - MULTIPROVINCIAL"/>
    <n v="0"/>
    <n v="0"/>
    <n v="300000"/>
    <n v="0"/>
  </r>
  <r>
    <s v="2023"/>
    <x v="0"/>
    <x v="0"/>
    <x v="0"/>
    <x v="0"/>
    <s v="2 - Poder Ejecutivo"/>
    <s v="0206 - MINISTERIO DE EDUCACIÓN"/>
    <s v="0005 - INSTITUTO NACIONAL DE BIENESTAR MAGISTERIAL"/>
    <x v="1"/>
    <x v="8"/>
    <x v="38"/>
    <s v="2.3 - MATERIALES Y SUMINISTROS"/>
    <s v="2.3.5 - CUERO, CAUCHO Y PLÁSTICO"/>
    <s v="N"/>
    <s v="00 - N/A"/>
    <s v="10 - FONDO GENERAL"/>
    <s v="(en blanco)"/>
    <s v="99 - MULTIPROVINCIAL"/>
    <n v="0"/>
    <n v="0"/>
    <n v="17949.5"/>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en blanco)"/>
    <s v="99 - MULTIPROVINCIAL"/>
    <n v="0"/>
    <n v="0"/>
    <n v="58500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en blanco)"/>
    <s v="99 - MULTIPROVINCIAL"/>
    <n v="0"/>
    <n v="155.76"/>
    <n v="2000"/>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9300000"/>
    <n v="5913783.5"/>
    <n v="9300000"/>
    <n v="5913783.5"/>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51227.770000000004"/>
    <n v="200494.29"/>
    <n v="18816"/>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0"/>
    <n v="3465"/>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0"/>
    <n v="375000"/>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0"/>
    <n v="182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660000"/>
    <n v="263256.04000000004"/>
    <n v="1682675.1099999999"/>
    <n v="82164.58"/>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0"/>
    <n v="13468.46"/>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09079.39"/>
    <n v="615219.82999999996"/>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3675000"/>
    <n v="1618000"/>
    <n v="9045418.0800000001"/>
    <n v="161800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60392.4"/>
    <n v="1045892.72"/>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97956.52"/>
    <n v="199268.75"/>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0"/>
    <n v="270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0"/>
    <n v="316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3020.8"/>
    <n v="15000"/>
    <n v="0"/>
  </r>
  <r>
    <s v="2023"/>
    <x v="0"/>
    <x v="0"/>
    <x v="1"/>
    <x v="1"/>
    <s v="2 - Poder Ejecutivo"/>
    <s v="0206 - MINISTERIO DE EDUCACIÓN"/>
    <s v="0005 - INSTITUTO NACIONAL DE BIENESTAR MAGISTERIAL"/>
    <x v="1"/>
    <x v="8"/>
    <x v="38"/>
    <s v="2.3 - MATERIALES Y SUMINISTROS"/>
    <s v="2.3.9 - PRODUCTOS Y ÚTILES VARIOS"/>
    <s v="N"/>
    <s v="00 - N/A"/>
    <s v="10 - FONDO GENERAL"/>
    <s v="(en blanco)"/>
    <s v="99 - MULTIPROVINCIAL"/>
    <n v="0"/>
    <n v="0"/>
    <n v="0"/>
    <n v="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58800099"/>
    <n v="36127877.359999999"/>
    <n v="58800099"/>
    <n v="36127877.359999999"/>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0"/>
    <n v="326146.44"/>
    <n v="604790"/>
    <n v="244609.83000000002"/>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25001049"/>
    <n v="34048216.529999994"/>
    <n v="41567184.039999999"/>
    <n v="34048216.530000001"/>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6000000"/>
    <n v="400473"/>
    <n v="700000"/>
    <n v="400473"/>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0"/>
    <n v="1449391.4799999997"/>
    <n v="1992517.1099999999"/>
    <n v="1299357.4899999998"/>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6983429"/>
    <n v="0"/>
    <n v="7729429"/>
    <n v="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4000000"/>
    <n v="50800"/>
    <n v="1000000"/>
    <n v="5080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1000000"/>
    <n v="1139157.2"/>
    <n v="1026568.98"/>
    <n v="1139157.2"/>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463000"/>
    <n v="8412.19"/>
    <n v="463000"/>
    <n v="8412.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6983429"/>
    <n v="6186154.7699999996"/>
    <n v="6983429"/>
    <n v="6137154.7699999996"/>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6983429"/>
    <n v="7269670"/>
    <n v="7289169.96"/>
    <n v="7269669.9699999997"/>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100000"/>
    <n v="0"/>
    <n v="3100000"/>
    <n v="0"/>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6086141"/>
    <n v="5054346.8900000006"/>
    <n v="6172205"/>
    <n v="5037928.5300000012"/>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6375882"/>
    <n v="5126346.9699999988"/>
    <n v="6462066"/>
    <n v="5120557.87"/>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721745"/>
    <n v="645940.82000000018"/>
    <n v="772745"/>
    <n v="634412.26"/>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273475"/>
    <n v="98244.28"/>
    <n v="273475"/>
    <n v="98244.28"/>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2508240"/>
    <n v="2021259.1600000001"/>
    <n v="2508240"/>
    <n v="2021259.1600000001"/>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650000"/>
    <n v="1313692.8300000003"/>
    <n v="1640000"/>
    <n v="1313692.8300000003"/>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45000"/>
    <n v="38250"/>
    <n v="52000"/>
    <n v="38250"/>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38400"/>
    <n v="32427"/>
    <n v="40400"/>
    <n v="32427"/>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en blanco)"/>
    <s v="99 - MULTIPROVINCIAL"/>
    <n v="200000"/>
    <n v="821253.70000000007"/>
    <n v="986824"/>
    <n v="821253.70000000007"/>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en blanco)"/>
    <s v="99 - MULTIPROVINCIAL"/>
    <n v="2933000"/>
    <n v="1199266.5"/>
    <n v="3171000"/>
    <n v="1199266.5"/>
  </r>
  <r>
    <s v="2023"/>
    <x v="0"/>
    <x v="0"/>
    <x v="0"/>
    <x v="0"/>
    <s v="2 - Poder Ejecutivo"/>
    <s v="0206 - MINISTERIO DE EDUCACIÓN"/>
    <s v="0006 - INSTITUTO DOM. DE EVALUACIÓN E INVESTIGACIÓN DE LA CALIDAD EDUCATIVA"/>
    <x v="1"/>
    <x v="8"/>
    <x v="40"/>
    <s v="2.2 - CONTRATACIÓN DE SERVICIOS"/>
    <s v="2.2.3 - VIÁTICOS"/>
    <s v="N"/>
    <s v="00 - N/A"/>
    <s v="10 - FONDO GENERAL"/>
    <s v="(en blanco)"/>
    <s v="99 - MULTIPROVINCIAL"/>
    <n v="1082900"/>
    <n v="2020000"/>
    <n v="2738900"/>
    <n v="1994030"/>
  </r>
  <r>
    <s v="2023"/>
    <x v="0"/>
    <x v="0"/>
    <x v="0"/>
    <x v="0"/>
    <s v="2 - Poder Ejecutivo"/>
    <s v="0206 - MINISTERIO DE EDUCACIÓN"/>
    <s v="0006 - INSTITUTO DOM. DE EVALUACIÓN E INVESTIGACIÓN DE LA CALIDAD EDUCATIVA"/>
    <x v="1"/>
    <x v="8"/>
    <x v="40"/>
    <s v="2.2 - CONTRATACIÓN DE SERVICIOS"/>
    <s v="2.2.3 - VIÁTICOS"/>
    <s v="N"/>
    <s v="00 - N/A"/>
    <s v="10 - FONDO GENERAL"/>
    <s v="(en blanco)"/>
    <s v="99 - MULTIPROVINCIAL"/>
    <n v="2075800"/>
    <n v="190300.45"/>
    <n v="1990800"/>
    <n v="190300.4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en blanco)"/>
    <s v="99 - MULTIPROVINCIAL"/>
    <n v="1956000"/>
    <n v="268223"/>
    <n v="1576000"/>
    <n v="268223"/>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en blanco)"/>
    <s v="99 - MULTIPROVINCIAL"/>
    <n v="33024"/>
    <n v="1571.13"/>
    <n v="33024"/>
    <n v="1571.13"/>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1134600"/>
    <n v="0"/>
    <n v="40000"/>
    <n v="0"/>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2055000"/>
    <n v="2193198.73"/>
    <n v="4158000"/>
    <n v="1341039.54"/>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1618394"/>
    <n v="0"/>
    <n v="3040394"/>
    <n v="0"/>
  </r>
  <r>
    <s v="2023"/>
    <x v="0"/>
    <x v="0"/>
    <x v="0"/>
    <x v="0"/>
    <s v="2 - Poder Ejecutivo"/>
    <s v="0206 - MINISTERIO DE EDUCACIÓN"/>
    <s v="0006 - INSTITUTO DOM. DE EVALUACIÓN E INVESTIGACIÓN DE LA CALIDAD EDUCATIVA"/>
    <x v="1"/>
    <x v="8"/>
    <x v="40"/>
    <s v="2.2 - CONTRATACIÓN DE SERVICIOS"/>
    <s v="2.2.6 - SEGUROS"/>
    <s v="N"/>
    <s v="00 - N/A"/>
    <s v="10 - FONDO GENERAL"/>
    <s v="(en blanco)"/>
    <s v="99 - MULTIPROVINCIAL"/>
    <n v="100000"/>
    <n v="9643.8700000000008"/>
    <n v="9643.8699999999953"/>
    <n v="9643.86"/>
  </r>
  <r>
    <s v="2023"/>
    <x v="0"/>
    <x v="0"/>
    <x v="0"/>
    <x v="0"/>
    <s v="2 - Poder Ejecutivo"/>
    <s v="0206 - MINISTERIO DE EDUCACIÓN"/>
    <s v="0006 - INSTITUTO DOM. DE EVALUACIÓN E INVESTIGACIÓN DE LA CALIDAD EDUCATIVA"/>
    <x v="1"/>
    <x v="8"/>
    <x v="40"/>
    <s v="2.2 - CONTRATACIÓN DE SERVICIOS"/>
    <s v="2.2.6 - SEGUROS"/>
    <s v="N"/>
    <s v="00 - N/A"/>
    <s v="10 - FONDO GENERAL"/>
    <s v="(en blanco)"/>
    <s v="99 - MULTIPROVINCIAL"/>
    <n v="16500"/>
    <n v="0"/>
    <n v="1650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0"/>
    <n v="0"/>
    <n v="7300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0"/>
    <n v="0"/>
    <n v="200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160000"/>
    <n v="0"/>
    <n v="16000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2000000"/>
    <n v="1832703.41"/>
    <n v="2000000"/>
    <n v="752301.91"/>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0"/>
    <n v="8313.6"/>
    <n v="16000"/>
    <n v="8313.6"/>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75000"/>
    <n v="62186"/>
    <n v="78000"/>
    <n v="62186"/>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3355000"/>
    <n v="1651959"/>
    <n v="7509000"/>
    <n v="1651959"/>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12123487"/>
    <n v="23589637.23"/>
    <n v="25464709.390000001"/>
    <n v="23117495.629999999"/>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2600000"/>
    <n v="2757120.44"/>
    <n v="5718000"/>
    <n v="2739120.44"/>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142100"/>
    <n v="0"/>
    <n v="14210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6108883"/>
    <n v="584743.55000000005"/>
    <n v="3244090.02"/>
    <n v="584743.55000000005"/>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0"/>
    <n v="0"/>
    <n v="15000"/>
    <n v="0"/>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en blanco)"/>
    <s v="99 - MULTIPROVINCIAL"/>
    <n v="574000"/>
    <n v="311883.46000000002"/>
    <n v="574000"/>
    <n v="311883.45999999996"/>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en blanco)"/>
    <s v="99 - MULTIPROVINCIAL"/>
    <n v="5840000"/>
    <n v="1126162.5"/>
    <n v="1600094.5"/>
    <n v="91691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614000"/>
    <n v="163840.99"/>
    <n v="614000"/>
    <n v="163840.9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125000"/>
    <n v="114696"/>
    <n v="175000"/>
    <n v="114696"/>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0"/>
    <n v="0"/>
    <n v="5000"/>
    <n v="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0"/>
    <n v="0"/>
    <n v="1500"/>
    <n v="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36500"/>
    <n v="12271"/>
    <n v="36500"/>
    <n v="12271"/>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683232"/>
    <n v="200128"/>
    <n v="683232"/>
    <n v="115758"/>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00000"/>
    <n v="70292.600000000006"/>
    <n v="100000"/>
    <n v="70292.600000000006"/>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638000"/>
    <n v="191599.39"/>
    <n v="638000"/>
    <n v="191599.39"/>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5000"/>
    <n v="18054"/>
    <n v="15000"/>
    <n v="18054"/>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5000"/>
    <n v="32150"/>
    <n v="55000"/>
    <n v="32150"/>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en blanco)"/>
    <s v="99 - MULTIPROVINCIAL"/>
    <n v="350600"/>
    <n v="42008"/>
    <n v="350600"/>
    <n v="42008"/>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en blanco)"/>
    <s v="99 - MULTIPROVINCIAL"/>
    <n v="43000"/>
    <n v="27405.329999999998"/>
    <n v="91752"/>
    <n v="27405.33"/>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50000"/>
    <n v="65097.31"/>
    <n v="50000"/>
    <n v="65097.31"/>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100000"/>
    <n v="4657.62"/>
    <n v="100000"/>
    <n v="4657.62"/>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0"/>
    <n v="0"/>
    <n v="3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5400000"/>
    <n v="4000000"/>
    <n v="4000000"/>
    <n v="200000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700000"/>
    <n v="169524"/>
    <n v="700000"/>
    <n v="16187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250000"/>
    <n v="56994"/>
    <n v="250000"/>
    <n v="5699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25000"/>
    <n v="6549.6"/>
    <n v="25000"/>
    <n v="6549.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15000"/>
    <n v="2005.06"/>
    <n v="15000"/>
    <n v="2005.0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101000"/>
    <n v="35101.54"/>
    <n v="101000"/>
    <n v="35101.5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40000"/>
    <n v="54334.26"/>
    <n v="115000"/>
    <n v="54334.2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35000"/>
    <n v="98790.290000000008"/>
    <n v="135000"/>
    <n v="98790.290000000008"/>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578900"/>
    <n v="735205.92999999993"/>
    <n v="1361900"/>
    <n v="735205.93"/>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8000"/>
    <n v="53730.47"/>
    <n v="83000"/>
    <n v="53730.47"/>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68000"/>
    <n v="51326.29"/>
    <n v="168000"/>
    <n v="51326.289999999994"/>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34000"/>
    <n v="35775.11"/>
    <n v="134000"/>
    <n v="35775.1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15000"/>
    <n v="43003.360000000001"/>
    <n v="115000"/>
    <n v="43003.36000000000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20000"/>
    <n v="9960.36"/>
    <n v="20000"/>
    <n v="9960.3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30000"/>
    <n v="695"/>
    <n v="30000"/>
    <n v="695"/>
  </r>
  <r>
    <s v="2023"/>
    <x v="0"/>
    <x v="0"/>
    <x v="1"/>
    <x v="1"/>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66797300"/>
    <n v="89608546.760000005"/>
    <n v="110593833"/>
    <n v="89608546.760000005"/>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75427411"/>
    <n v="0"/>
    <n v="9988056"/>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67138529"/>
    <n v="65264367.170000009"/>
    <n v="81075857"/>
    <n v="65264367.170000002"/>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2410000"/>
    <n v="3410000"/>
    <n v="241000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787772"/>
    <n v="1090494"/>
    <n v="787772"/>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1040609.7600000001"/>
    <n v="3205000"/>
    <n v="1040609.7600000001"/>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18000000"/>
    <n v="0"/>
    <n v="1800000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7000000"/>
    <n v="1124250"/>
    <n v="7000000"/>
    <n v="112425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4000000"/>
    <n v="1078649.52"/>
    <n v="4000000"/>
    <n v="1078649.52"/>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0"/>
    <n v="242461589.72"/>
    <n v="246122212"/>
    <n v="242461589.72"/>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2820000"/>
    <n v="1994000"/>
    <n v="2820000"/>
    <n v="1994000"/>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18000000"/>
    <n v="12971133.07"/>
    <n v="18000000"/>
    <n v="12971133.07"/>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18000000"/>
    <n v="4878833.59"/>
    <n v="18000000"/>
    <n v="0"/>
  </r>
  <r>
    <s v="2023"/>
    <x v="0"/>
    <x v="0"/>
    <x v="0"/>
    <x v="0"/>
    <s v="2 - Poder Ejecutivo"/>
    <s v="0206 - MINISTERIO DE EDUCACIÓN"/>
    <s v="0007 - INSTITUTO NACIONAL DE FORMACIÓN Y CAPACITACIÓN MAGISTERIAL"/>
    <x v="1"/>
    <x v="8"/>
    <x v="38"/>
    <s v="2.1 - REMUNERACIONES Y CONTRIBUCIONES"/>
    <s v="2.1.4 - GRATIFICACIONES Y BONIFICACIONES"/>
    <s v="N"/>
    <s v="00 - N/A"/>
    <s v="10 - FONDO GENERAL"/>
    <s v="(en blanco)"/>
    <s v="99 - MULTIPROVINCIAL"/>
    <n v="18000000"/>
    <n v="0"/>
    <n v="18000000"/>
    <n v="0"/>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4843854"/>
    <n v="11112090.32"/>
    <n v="14843854"/>
    <n v="11112090.320000002"/>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4864798"/>
    <n v="11289211.92"/>
    <n v="14864798"/>
    <n v="11289211.92"/>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2422857"/>
    <n v="1405591.3599999999"/>
    <n v="2422857"/>
    <n v="1405591.3599999999"/>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508548"/>
    <n v="773716.61999999988"/>
    <n v="1508548"/>
    <n v="773716.62"/>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4123430"/>
    <n v="3143801.57"/>
    <n v="4000000"/>
    <n v="2368718.5299999998"/>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3096000"/>
    <n v="1733240"/>
    <n v="2000000"/>
    <n v="1268322.7"/>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60000"/>
    <n v="11468"/>
    <n v="48000"/>
    <n v="7420"/>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36000"/>
    <n v="30257"/>
    <n v="36000"/>
    <n v="25519"/>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en blanco)"/>
    <s v="99 - MULTIPROVINCIAL"/>
    <n v="4500000"/>
    <n v="1053672.8799999999"/>
    <n v="9960000"/>
    <n v="676040.88"/>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en blanco)"/>
    <s v="99 - MULTIPROVINCIAL"/>
    <n v="6042433"/>
    <n v="668691.25"/>
    <n v="8414933.0199999996"/>
    <n v="601431.25"/>
  </r>
  <r>
    <s v="2023"/>
    <x v="0"/>
    <x v="0"/>
    <x v="0"/>
    <x v="0"/>
    <s v="2 - Poder Ejecutivo"/>
    <s v="0206 - MINISTERIO DE EDUCACIÓN"/>
    <s v="0007 - INSTITUTO NACIONAL DE FORMACIÓN Y CAPACITACIÓN MAGISTERIAL"/>
    <x v="1"/>
    <x v="8"/>
    <x v="38"/>
    <s v="2.2 - CONTRATACIÓN DE SERVICIOS"/>
    <s v="2.2.3 - VIÁTICOS"/>
    <s v="N"/>
    <s v="00 - N/A"/>
    <s v="10 - FONDO GENERAL"/>
    <s v="(en blanco)"/>
    <s v="99 - MULTIPROVINCIAL"/>
    <n v="4750800"/>
    <n v="2449869.8800000004"/>
    <n v="7991800"/>
    <n v="2440242.2499999995"/>
  </r>
  <r>
    <s v="2023"/>
    <x v="0"/>
    <x v="0"/>
    <x v="0"/>
    <x v="0"/>
    <s v="2 - Poder Ejecutivo"/>
    <s v="0206 - MINISTERIO DE EDUCACIÓN"/>
    <s v="0007 - INSTITUTO NACIONAL DE FORMACIÓN Y CAPACITACIÓN MAGISTERIAL"/>
    <x v="1"/>
    <x v="8"/>
    <x v="38"/>
    <s v="2.2 - CONTRATACIÓN DE SERVICIOS"/>
    <s v="2.2.3 - VIÁTICOS"/>
    <s v="N"/>
    <s v="00 - N/A"/>
    <s v="10 - FONDO GENERAL"/>
    <s v="(en blanco)"/>
    <s v="99 - MULTIPROVINCIAL"/>
    <n v="8739000"/>
    <n v="0"/>
    <n v="16273750"/>
    <n v="0"/>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en blanco)"/>
    <s v="99 - MULTIPROVINCIAL"/>
    <n v="5721750"/>
    <n v="38500"/>
    <n v="10241750"/>
    <n v="38500"/>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en blanco)"/>
    <s v="99 - MULTIPROVINCIAL"/>
    <n v="543000"/>
    <n v="150000"/>
    <n v="719700"/>
    <n v="15000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1400000"/>
    <n v="0"/>
    <n v="140000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639000"/>
    <n v="0"/>
    <n v="51220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1300000"/>
    <n v="0"/>
    <n v="5500000"/>
    <n v="0"/>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900000"/>
    <n v="701430.44"/>
    <n v="900000"/>
    <n v="701430.44"/>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2700000"/>
    <n v="2044696.19"/>
    <n v="2700000"/>
    <n v="2044696.19"/>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36600000"/>
    <n v="28555999.320000004"/>
    <n v="36600000"/>
    <n v="28555999.320000004"/>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1500000"/>
    <n v="2712242.1899999995"/>
    <n v="6500000"/>
    <n v="2065595.88"/>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80000"/>
    <n v="0"/>
    <n v="30000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1908333"/>
    <n v="1500000.66"/>
    <n v="7510000"/>
    <n v="651367.07999999996"/>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21240"/>
    <n v="30000"/>
    <n v="2124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2500000"/>
    <n v="2496052.02"/>
    <n v="2500000"/>
    <n v="1707551.5699999998"/>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233110"/>
    <n v="80000"/>
    <n v="9800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830400.59000000008"/>
    <n v="160000"/>
    <n v="21853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261000"/>
    <n v="78234"/>
    <n v="300000"/>
    <n v="4248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162000"/>
    <n v="124667"/>
    <n v="162000"/>
    <n v="49678"/>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45000"/>
    <n v="10620"/>
    <n v="25000"/>
    <n v="1062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3001791"/>
    <n v="2283818.81"/>
    <n v="4344975.78"/>
    <n v="2283818.81"/>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2499600"/>
    <n v="804679.76"/>
    <n v="3600000"/>
    <n v="765739.7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600000"/>
    <n v="0"/>
    <n v="1250000"/>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0"/>
    <n v="50371843.869999997"/>
    <n v="87615373.5"/>
    <n v="266891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0"/>
    <n v="215586"/>
    <n v="112500"/>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6712815"/>
    <n v="2533051.09"/>
    <n v="8660000"/>
    <n v="1163051.0899999999"/>
  </r>
  <r>
    <s v="2023"/>
    <x v="0"/>
    <x v="0"/>
    <x v="0"/>
    <x v="0"/>
    <s v="2 - Poder Ejecutivo"/>
    <s v="0206 - MINISTERIO DE EDUCACIÓN"/>
    <s v="0007 - INSTITUTO NACIONAL DE FORMACIÓN Y CAPACITACIÓN MAGISTERIAL"/>
    <x v="1"/>
    <x v="8"/>
    <x v="38"/>
    <s v="2.2 - CONTRATACIÓN DE SERVICIOS"/>
    <s v="2.2.9 - OTRAS CONTRATACIONES DE SERVICIOS"/>
    <s v="N"/>
    <s v="00 - N/A"/>
    <s v="10 - FONDO GENERAL"/>
    <s v="(en blanco)"/>
    <s v="99 - MULTIPROVINCIAL"/>
    <n v="12387250"/>
    <n v="14652377.379999999"/>
    <n v="24687250"/>
    <n v="9454831.8599999994"/>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en blanco)"/>
    <s v="99 - MULTIPROVINCIAL"/>
    <n v="533000"/>
    <n v="726017.71"/>
    <n v="726200"/>
    <n v="579504.71"/>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en blanco)"/>
    <s v="99 - MULTIPROVINCIAL"/>
    <n v="133736"/>
    <n v="56640"/>
    <n v="107600"/>
    <n v="56640"/>
  </r>
  <r>
    <s v="2023"/>
    <x v="0"/>
    <x v="0"/>
    <x v="0"/>
    <x v="0"/>
    <s v="2 - Poder Ejecutivo"/>
    <s v="0206 - MINISTERIO DE EDUCACIÓN"/>
    <s v="0007 - INSTITUTO NACIONAL DE FORMACIÓN Y CAPACITACIÓN MAGISTERIAL"/>
    <x v="1"/>
    <x v="8"/>
    <x v="38"/>
    <s v="2.3 - MATERIALES Y SUMINISTROS"/>
    <s v="2.3.2 - TEXTILES Y VESTUARIOS"/>
    <s v="N"/>
    <s v="00 - N/A"/>
    <s v="10 - FONDO GENERAL"/>
    <s v="(en blanco)"/>
    <s v="99 - MULTIPROVINCIAL"/>
    <n v="808100"/>
    <n v="128503"/>
    <n v="879900"/>
    <n v="128502"/>
  </r>
  <r>
    <s v="2023"/>
    <x v="0"/>
    <x v="0"/>
    <x v="0"/>
    <x v="0"/>
    <s v="2 - Poder Ejecutivo"/>
    <s v="0206 - MINISTERIO DE EDUCACIÓN"/>
    <s v="0007 - INSTITUTO NACIONAL DE FORMACIÓN Y CAPACITACIÓN MAGISTERIAL"/>
    <x v="1"/>
    <x v="8"/>
    <x v="38"/>
    <s v="2.3 - MATERIALES Y SUMINISTROS"/>
    <s v="2.3.2 - TEXTILES Y VESTUARIOS"/>
    <s v="N"/>
    <s v="00 - N/A"/>
    <s v="10 - FONDO GENERAL"/>
    <s v="(en blanco)"/>
    <s v="99 - MULTIPROVINCIAL"/>
    <n v="1214500"/>
    <n v="773427.46"/>
    <n v="6228928"/>
    <n v="726172"/>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250000"/>
    <n v="202201.26"/>
    <n v="450375"/>
    <n v="112200.3"/>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372614"/>
    <n v="286388.36"/>
    <n v="453760"/>
    <n v="286388.36"/>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110000"/>
    <n v="0"/>
    <n v="110000"/>
    <n v="0"/>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300000"/>
    <n v="16500"/>
    <n v="300000"/>
    <n v="16500"/>
  </r>
  <r>
    <s v="2023"/>
    <x v="0"/>
    <x v="0"/>
    <x v="0"/>
    <x v="0"/>
    <s v="2 - Poder Ejecutivo"/>
    <s v="0206 - MINISTERIO DE EDUCACIÓN"/>
    <s v="0007 - INSTITUTO NACIONAL DE FORMACIÓN Y CAPACITACIÓN MAGISTERIAL"/>
    <x v="1"/>
    <x v="8"/>
    <x v="38"/>
    <s v="2.3 - MATERIALES Y SUMINISTROS"/>
    <s v="2.3.4 - PRODUCTOS FARMACÉUTICOS"/>
    <s v="N"/>
    <s v="00 - N/A"/>
    <s v="10 - FONDO GENERAL"/>
    <s v="(en blanco)"/>
    <s v="99 - MULTIPROVINCIAL"/>
    <n v="150000"/>
    <n v="194410.93"/>
    <n v="200000"/>
    <n v="194410.93"/>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246500"/>
    <n v="362406.88"/>
    <n v="255000"/>
    <n v="277906.8"/>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22900"/>
    <n v="0"/>
    <n v="142900"/>
    <n v="0"/>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169000"/>
    <n v="0"/>
    <n v="490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2000"/>
    <n v="0"/>
    <n v="4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84501"/>
    <n v="0"/>
    <n v="39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261650"/>
    <n v="4377.7999999999993"/>
    <n v="518350"/>
    <n v="4377.8"/>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3100"/>
    <n v="8049.96"/>
    <n v="8200"/>
    <n v="8049.9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1500000"/>
    <n v="3570000"/>
    <n v="5055000"/>
    <n v="307000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9461932"/>
    <n v="4745000"/>
    <n v="6147600"/>
    <n v="269500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16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110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37697"/>
    <n v="0"/>
    <n v="697"/>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500"/>
    <n v="0"/>
    <n v="90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7400"/>
    <n v="1239"/>
    <n v="0"/>
    <n v="1239"/>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38869"/>
    <n v="28497"/>
    <n v="4"/>
    <n v="2849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80111"/>
    <n v="173859.90000000002"/>
    <n v="250335.09"/>
    <n v="173859.9"/>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5340498"/>
    <n v="3110161.1799999997"/>
    <n v="4803120"/>
    <n v="2884500.220000000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13250"/>
    <n v="22778.36"/>
    <n v="21250"/>
    <n v="22778.35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75725"/>
    <n v="211001.3"/>
    <n v="50475"/>
    <n v="200758.9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660920"/>
    <n v="471174.94000000006"/>
    <n v="1011588.9"/>
    <n v="442854.93999999994"/>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203373"/>
    <n v="180300"/>
    <n v="203373"/>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101035.26"/>
    <n v="458000"/>
    <n v="101034.26"/>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133671"/>
    <n v="0"/>
    <n v="161171.14000000001"/>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9200"/>
    <n v="7316"/>
    <n v="9200"/>
    <n v="7316"/>
  </r>
  <r>
    <s v="2023"/>
    <x v="0"/>
    <x v="0"/>
    <x v="1"/>
    <x v="1"/>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227205"/>
    <n v="0"/>
    <n v="0"/>
    <n v="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524595924"/>
    <n v="425288510.9200002"/>
    <n v="524595924"/>
    <n v="425088260.92000008"/>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1700000"/>
    <n v="0"/>
    <n v="1700000"/>
    <n v="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19975000"/>
    <n v="3065000"/>
    <n v="19975000"/>
    <n v="3041166.6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417138400"/>
    <n v="290977700"/>
    <n v="404338400"/>
    <n v="28226603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28400000"/>
    <n v="106865058.88000003"/>
    <n v="100245253"/>
    <n v="84281445.50999999"/>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6462240"/>
    <n v="11868109.239999996"/>
    <n v="6462240"/>
    <n v="11788109.239999996"/>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4100000"/>
    <n v="4821554.7200000007"/>
    <n v="4100000"/>
    <n v="4821554.72"/>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83505964"/>
    <n v="105180"/>
    <n v="83505964"/>
    <n v="10518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7000000"/>
    <n v="1770936.5"/>
    <n v="7000000"/>
    <n v="1770936.5"/>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6000000"/>
    <n v="2451200.91"/>
    <n v="6000000"/>
    <n v="2339525.7799999998"/>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2800000"/>
    <n v="4148049.1999999997"/>
    <n v="2800000"/>
    <n v="3301335.21"/>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7000000"/>
    <n v="5474768.0800000001"/>
    <n v="7000000"/>
    <n v="5474768.0800000001"/>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48470068"/>
    <n v="64247437.560000002"/>
    <n v="71070068"/>
    <n v="64247437.560000002"/>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7714786"/>
    <n v="5953612.8899999997"/>
    <n v="7714786"/>
    <n v="5745878.3600000003"/>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64750000"/>
    <n v="0"/>
    <n v="64750000"/>
    <n v="0"/>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0"/>
    <n v="136857.04999999999"/>
    <n v="1200000"/>
    <n v="0"/>
  </r>
  <r>
    <s v="2023"/>
    <x v="0"/>
    <x v="0"/>
    <x v="0"/>
    <x v="0"/>
    <s v="2 - Poder Ejecutivo"/>
    <s v="0206 - MINISTERIO DE EDUCACIÓN"/>
    <s v="0008 - INSTITUTO SUPERIOR DE FORMACIÓN DOCENTE  SALOME UREÑA"/>
    <x v="1"/>
    <x v="8"/>
    <x v="17"/>
    <s v="2.1 - REMUNERACIONES Y CONTRIBUCIONES"/>
    <s v="2.1.3 - DIETAS Y GASTOS DE REPRESENTACIÓN"/>
    <s v="N"/>
    <s v="00 - N/A"/>
    <s v="10 - FONDO GENERAL"/>
    <s v="(en blanco)"/>
    <s v="99 - MULTIPROVINCIAL"/>
    <n v="100000"/>
    <n v="13289.6"/>
    <n v="100000"/>
    <n v="11289.6"/>
  </r>
  <r>
    <s v="2023"/>
    <x v="0"/>
    <x v="0"/>
    <x v="0"/>
    <x v="0"/>
    <s v="2 - Poder Ejecutivo"/>
    <s v="0206 - MINISTERIO DE EDUCACIÓN"/>
    <s v="0008 - INSTITUTO SUPERIOR DE FORMACIÓN DOCENTE  SALOME UREÑA"/>
    <x v="1"/>
    <x v="8"/>
    <x v="17"/>
    <s v="2.1 - REMUNERACIONES Y CONTRIBUCIONES"/>
    <s v="2.1.4 - GRATIFICACIONES Y BONIFICACIONES"/>
    <s v="N"/>
    <s v="00 - N/A"/>
    <s v="10 - FONDO GENERAL"/>
    <s v="(en blanco)"/>
    <s v="99 - MULTIPROVINCIAL"/>
    <n v="900000"/>
    <n v="65000"/>
    <n v="900000"/>
    <n v="65000"/>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71057508"/>
    <n v="59652882.020000033"/>
    <n v="78238489"/>
    <n v="57419505.88000007"/>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71157732"/>
    <n v="59929166.950000018"/>
    <n v="78061471"/>
    <n v="57692640.930000015"/>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12026659"/>
    <n v="8340479.9800000023"/>
    <n v="12026659"/>
    <n v="8030985.9100000011"/>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4163241"/>
    <n v="2973483.8800000008"/>
    <n v="4163241"/>
    <n v="2973483.88"/>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250000"/>
    <n v="37462.049999999996"/>
    <n v="250000"/>
    <n v="37462.049999999996"/>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7875000"/>
    <n v="6798628.3099999996"/>
    <n v="7875000"/>
    <n v="6070884.0899999989"/>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21600000"/>
    <n v="15421756.33"/>
    <n v="21600000"/>
    <n v="15421756.32"/>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5000000"/>
    <n v="4049879.13"/>
    <n v="15295422"/>
    <n v="2221206.69"/>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2657200"/>
    <n v="11200353.180000002"/>
    <n v="14894759"/>
    <n v="7963815.2799999984"/>
  </r>
  <r>
    <s v="2023"/>
    <x v="0"/>
    <x v="0"/>
    <x v="0"/>
    <x v="0"/>
    <s v="2 - Poder Ejecutivo"/>
    <s v="0206 - MINISTERIO DE EDUCACIÓN"/>
    <s v="0008 - INSTITUTO SUPERIOR DE FORMACIÓN DOCENTE  SALOME UREÑA"/>
    <x v="1"/>
    <x v="8"/>
    <x v="17"/>
    <s v="2.2 - CONTRATACIÓN DE SERVICIOS"/>
    <s v="2.2.3 - VIÁTICOS"/>
    <s v="N"/>
    <s v="00 - N/A"/>
    <s v="10 - FONDO GENERAL"/>
    <s v="(en blanco)"/>
    <s v="99 - MULTIPROVINCIAL"/>
    <n v="2201000"/>
    <n v="2776150"/>
    <n v="4201000"/>
    <n v="2776150"/>
  </r>
  <r>
    <s v="2023"/>
    <x v="0"/>
    <x v="0"/>
    <x v="0"/>
    <x v="0"/>
    <s v="2 - Poder Ejecutivo"/>
    <s v="0206 - MINISTERIO DE EDUCACIÓN"/>
    <s v="0008 - INSTITUTO SUPERIOR DE FORMACIÓN DOCENTE  SALOME UREÑA"/>
    <x v="1"/>
    <x v="8"/>
    <x v="17"/>
    <s v="2.2 - CONTRATACIÓN DE SERVICIOS"/>
    <s v="2.2.3 - VIÁTICOS"/>
    <s v="N"/>
    <s v="00 - N/A"/>
    <s v="10 - FONDO GENERAL"/>
    <s v="(en blanco)"/>
    <s v="99 - MULTIPROVINCIAL"/>
    <n v="500000"/>
    <n v="1864500"/>
    <n v="1500000"/>
    <n v="1864500"/>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543000"/>
    <n v="4878648"/>
    <n v="7335963"/>
    <n v="1947895.25"/>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20000"/>
    <n v="0"/>
    <n v="20000"/>
    <n v="0"/>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40000"/>
    <n v="300000"/>
    <n v="40000"/>
    <n v="300000"/>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39457488"/>
    <n v="31668953.209999993"/>
    <n v="39457488"/>
    <n v="27041822.800000001"/>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0"/>
    <n v="10244838.130000001"/>
    <n v="4600000"/>
    <n v="2640384.92"/>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2600000"/>
    <n v="333440"/>
    <n v="2600000"/>
    <n v="177440"/>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2000000"/>
    <n v="2991023.3200000003"/>
    <n v="3000000"/>
    <n v="1440997.32"/>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8597120"/>
    <n v="4510772.1499999994"/>
    <n v="8597120"/>
    <n v="4188613.3299999991"/>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800000"/>
    <n v="0"/>
    <n v="800000"/>
    <n v="0"/>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6000000"/>
    <n v="4282613.72"/>
    <n v="6000000"/>
    <n v="4282613.72"/>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24803224"/>
    <n v="16679099.349999996"/>
    <n v="24803224"/>
    <n v="16490338.129999999"/>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200000"/>
    <n v="5594378.8799999999"/>
    <n v="1250859"/>
    <n v="3655011.6799999997"/>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700000"/>
    <n v="13230700.100000001"/>
    <n v="13140880"/>
    <n v="6410717.419999999"/>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80000"/>
    <n v="0"/>
    <n v="108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0"/>
    <n v="0"/>
    <n v="10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897905"/>
    <n v="35027567.899999999"/>
    <n v="42388755"/>
    <n v="26619554.049999997"/>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000"/>
    <n v="6663784"/>
    <n v="7310000"/>
    <n v="666378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800000"/>
    <n v="294400.01"/>
    <n v="4500000"/>
    <n v="2944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200000"/>
    <n v="346489.75"/>
    <n v="200000"/>
    <n v="205125.75"/>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30000"/>
    <n v="0"/>
    <n v="3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9000000"/>
    <n v="8661090.1900000013"/>
    <n v="9000000"/>
    <n v="4347618.079999999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2900000"/>
    <n v="9893525.2200000025"/>
    <n v="12900000"/>
    <n v="6329647.25"/>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5157.66"/>
    <n v="5000"/>
    <n v="5157.6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0"/>
    <n v="0"/>
    <n v="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990000"/>
    <n v="1351285.08"/>
    <n v="1990000"/>
    <n v="706472.1799999999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590"/>
    <n v="5000"/>
    <n v="59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860501.22"/>
    <n v="5000"/>
    <n v="45593.2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652000"/>
    <n v="33346427"/>
    <n v="30124927"/>
    <n v="22870198.65000000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00000"/>
    <n v="0"/>
    <n v="25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0000"/>
    <n v="0"/>
    <n v="2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00"/>
    <n v="28500"/>
    <n v="500000"/>
    <n v="2850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1918000"/>
    <n v="6266319.2000000002"/>
    <n v="18794804"/>
    <n v="27423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205000"/>
    <n v="1197527.96"/>
    <n v="1205000"/>
    <n v="580599.9200000000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300000"/>
    <n v="0"/>
    <n v="3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75287730"/>
    <n v="53333306.830000006"/>
    <n v="75287730"/>
    <n v="35771487.280000001"/>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9052600"/>
    <n v="8400681.6999999993"/>
    <n v="9052600"/>
    <n v="7723521.690000001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46269000"/>
    <n v="50909111.990000002"/>
    <n v="51542400"/>
    <n v="42395016.4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299724.29000000004"/>
    <n v="5000"/>
    <n v="299724.2900000000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en blanco)"/>
    <s v="99 - MULTIPROVINCIAL"/>
    <n v="1999984"/>
    <n v="0"/>
    <n v="1999984"/>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en blanco)"/>
    <s v="99 - MULTIPROVINCIAL"/>
    <n v="4133300"/>
    <n v="0"/>
    <n v="4133300"/>
    <n v="0"/>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15200000"/>
    <n v="14563865.220000001"/>
    <n v="27606723"/>
    <n v="13752516.210000003"/>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4825000"/>
    <n v="16642661.189999998"/>
    <n v="3175000"/>
    <n v="13144852.069999998"/>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4247500"/>
    <n v="16539694.560000001"/>
    <n v="19929540"/>
    <n v="5579909.1500000004"/>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362700479"/>
    <n v="113984159.23999996"/>
    <n v="140261759"/>
    <n v="49405087.740000002"/>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500000"/>
    <n v="0"/>
    <n v="500000"/>
    <n v="0"/>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190000"/>
    <n v="306828"/>
    <n v="190000"/>
    <n v="190008"/>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30000"/>
    <n v="318600"/>
    <n v="30000"/>
    <n v="318600"/>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50000"/>
    <n v="4085.25"/>
    <n v="50000"/>
    <n v="3485.22"/>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3924600"/>
    <n v="2378765.2399999998"/>
    <n v="4424600"/>
    <n v="2302619.84"/>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1000000"/>
    <n v="4410940.54"/>
    <n v="6035000"/>
    <n v="2838880.82"/>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20000"/>
    <n v="0"/>
    <n v="2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985345"/>
    <n v="1530840.69"/>
    <n v="1985345"/>
    <n v="1229997.6200000001"/>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550300"/>
    <n v="4725863.709999999"/>
    <n v="1900300"/>
    <n v="3158180.9699999997"/>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263200"/>
    <n v="817903.69000000006"/>
    <n v="1563200"/>
    <n v="817903.69000000006"/>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20000"/>
    <n v="0"/>
    <n v="37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266000"/>
    <n v="3144150"/>
    <n v="5266000"/>
    <n v="2028320"/>
  </r>
  <r>
    <s v="2023"/>
    <x v="0"/>
    <x v="0"/>
    <x v="0"/>
    <x v="0"/>
    <s v="2 - Poder Ejecutivo"/>
    <s v="0206 - MINISTERIO DE EDUCACIÓN"/>
    <s v="0008 - INSTITUTO SUPERIOR DE FORMACIÓN DOCENTE  SALOME UREÑA"/>
    <x v="1"/>
    <x v="8"/>
    <x v="17"/>
    <s v="2.3 - MATERIALES Y SUMINISTROS"/>
    <s v="2.3.4 - PRODUCTOS FARMACÉUTICOS"/>
    <s v="N"/>
    <s v="00 - N/A"/>
    <s v="10 - FONDO GENERAL"/>
    <s v="(en blanco)"/>
    <s v="99 - MULTIPROVINCIAL"/>
    <n v="100000"/>
    <n v="180516.04"/>
    <n v="600000"/>
    <n v="76956.28"/>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460000"/>
    <n v="1288654.3999999999"/>
    <n v="1460000"/>
    <n v="695303.2"/>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00000"/>
    <n v="72631.509999999995"/>
    <n v="100000"/>
    <n v="71851.649999999994"/>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00000"/>
    <n v="567545.52"/>
    <n v="1157900"/>
    <n v="542394.42000000004"/>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0690.55"/>
    <n v="50000"/>
    <n v="8693.99"/>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30"/>
    <n v="50000"/>
    <n v="3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40908.63"/>
    <n v="50000"/>
    <n v="140908.63"/>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04131.63"/>
    <n v="50000"/>
    <n v="32600.02999999999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979"/>
    <n v="50000"/>
    <n v="979"/>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100000"/>
    <n v="897306.44000000006"/>
    <n v="1399000"/>
    <n v="134702.68999999997"/>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100000"/>
    <n v="155223.34999999998"/>
    <n v="1571080"/>
    <n v="145307.22"/>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0"/>
    <n v="103880"/>
    <n v="250000"/>
    <n v="10388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0"/>
    <n v="1156.4000000000001"/>
    <n v="200000"/>
    <n v="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4300000"/>
    <n v="11425700.02"/>
    <n v="14300000"/>
    <n v="84702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6500000"/>
    <n v="9820181.1500000004"/>
    <n v="16500000"/>
    <n v="5802191.1699999999"/>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2420000"/>
    <n v="1843300.71"/>
    <n v="2420000"/>
    <n v="1345902.7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330000"/>
    <n v="62869.19"/>
    <n v="330000"/>
    <n v="60858"/>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10000"/>
    <n v="23600"/>
    <n v="110000"/>
    <n v="236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0"/>
    <n v="3540"/>
    <n v="200000"/>
    <n v="354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81720"/>
    <n v="47015.76"/>
    <n v="181720"/>
    <n v="47015.76"/>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50725"/>
    <n v="50000"/>
    <n v="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66230.990000000005"/>
    <n v="50000"/>
    <n v="26783.590000000004"/>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0"/>
    <n v="967869.73"/>
    <n v="400000"/>
    <n v="603924.98"/>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0"/>
    <n v="525000"/>
    <n v="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230881.27000000002"/>
    <n v="550000"/>
    <n v="206999.4"/>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1050060"/>
    <n v="5420961.0100000016"/>
    <n v="10047939"/>
    <n v="3875099.3700000006"/>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7645520"/>
    <n v="15944661.359999998"/>
    <n v="20587860"/>
    <n v="10389314.469999999"/>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145000"/>
    <n v="1806250.8800000001"/>
    <n v="2186300"/>
    <n v="1035856.37"/>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300000"/>
    <n v="176807.41"/>
    <n v="1021800"/>
    <n v="138049.99"/>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000000"/>
    <n v="1527843.05"/>
    <n v="7401700"/>
    <n v="188525.05999999997"/>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600000"/>
    <n v="4768895.53"/>
    <n v="5602440"/>
    <n v="3527935.86"/>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80102"/>
    <n v="3597100.32"/>
    <n v="5329245"/>
    <n v="3291154.1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166965.4"/>
    <n v="50000"/>
    <n v="138331.61000000002"/>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1493036.06"/>
    <n v="250000"/>
    <n v="1044887.02"/>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987572"/>
    <n v="322974.86"/>
    <n v="4802581"/>
    <n v="303540.26"/>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20000"/>
    <n v="2443539.7000000002"/>
    <n v="1227900"/>
    <n v="1031883"/>
  </r>
  <r>
    <s v="2023"/>
    <x v="0"/>
    <x v="0"/>
    <x v="1"/>
    <x v="1"/>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387600000"/>
    <n v="367243237.15999997"/>
    <n v="394521489.13"/>
    <n v="282347460.83999997"/>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320267"/>
    <n v="0"/>
    <n v="24320267"/>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04000000"/>
    <n v="288410333.35000002"/>
    <n v="378903473.07000005"/>
    <n v="260524533.34999999"/>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0"/>
    <n v="6547389.5"/>
    <n v="8047387.75"/>
    <n v="5378682.5"/>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7200000"/>
    <n v="1872465.6"/>
    <n v="7200000"/>
    <n v="838116.39999999991"/>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46000000"/>
    <n v="0"/>
    <n v="600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12000000"/>
    <n v="4999600"/>
    <n v="12000000"/>
    <n v="487236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8256932"/>
    <n v="4983611.1100000003"/>
    <n v="8256932"/>
    <n v="4837556.16"/>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4800000"/>
    <n v="9100000"/>
    <n v="11370637.26"/>
    <n v="8811960.459999999"/>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12000000"/>
    <n v="10241241.6"/>
    <n v="12000000"/>
    <n v="3312849.1999999997"/>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33000000"/>
    <n v="41489187.880000003"/>
    <n v="41489187.880000003"/>
    <n v="40079656.359999999"/>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35000000"/>
    <n v="54450000"/>
    <n v="54450000"/>
    <n v="0"/>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0"/>
    <n v="0"/>
    <n v="5000000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x v="1"/>
    <x v="8"/>
    <x v="38"/>
    <s v="2.1 - REMUNERACIONES Y CONTRIBUCIONES"/>
    <s v="2.1.4 - GRATIFICACIONES Y BONIFICACIONES"/>
    <s v="N"/>
    <s v="00 - N/A"/>
    <s v="10 - FONDO GENERAL"/>
    <s v="(en blanco)"/>
    <s v="99 - MULTIPROVINCIAL"/>
    <n v="400000"/>
    <n v="0"/>
    <n v="400000"/>
    <n v="0"/>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4689707"/>
    <n v="44768574.079999998"/>
    <n v="46400706.579999998"/>
    <n v="38777355.699999996"/>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4752739"/>
    <n v="48628287.279999994"/>
    <n v="46641401.170000002"/>
    <n v="38985303.079999991"/>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7248683"/>
    <n v="7084902.4299999997"/>
    <n v="7248683"/>
    <n v="5607327.6500000032"/>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86405"/>
    <n v="295431.96000000002"/>
    <n v="486405"/>
    <n v="224538.98000000004"/>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0"/>
    <n v="10000000"/>
    <n v="10000000"/>
    <n v="8195417.8599999994"/>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42000000"/>
    <n v="22818880"/>
    <n v="32000000"/>
    <n v="10493124.599999998"/>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11760000"/>
    <n v="12653039.92"/>
    <n v="11760000"/>
    <n v="9478653"/>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240000"/>
    <n v="0"/>
    <n v="266094"/>
    <n v="0"/>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240000"/>
    <n v="240000"/>
    <n v="256141"/>
    <n v="35672"/>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16400000"/>
    <n v="13292993.109999999"/>
    <n v="22489880"/>
    <n v="8876162.8900000006"/>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0"/>
    <n v="0"/>
    <n v="300000"/>
    <n v="0"/>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23640367"/>
    <n v="7340394.8300000001"/>
    <n v="26170742.25"/>
    <n v="964674.76000000047"/>
  </r>
  <r>
    <s v="2023"/>
    <x v="0"/>
    <x v="0"/>
    <x v="0"/>
    <x v="0"/>
    <s v="2 - Poder Ejecutivo"/>
    <s v="0206 - MINISTERIO DE EDUCACIÓN"/>
    <s v="0010 - INSTITUTO NACIONAL DE BIENESTAR ESTUDIANTIL (INABIE)"/>
    <x v="1"/>
    <x v="8"/>
    <x v="38"/>
    <s v="2.2 - CONTRATACIÓN DE SERVICIOS"/>
    <s v="2.2.3 - VIÁTICOS"/>
    <s v="N"/>
    <s v="00 - N/A"/>
    <s v="10 - FONDO GENERAL"/>
    <s v="(en blanco)"/>
    <s v="99 - MULTIPROVINCIAL"/>
    <n v="89848308"/>
    <n v="21776677.5"/>
    <n v="89962708"/>
    <n v="19170342.5"/>
  </r>
  <r>
    <s v="2023"/>
    <x v="0"/>
    <x v="0"/>
    <x v="0"/>
    <x v="0"/>
    <s v="2 - Poder Ejecutivo"/>
    <s v="0206 - MINISTERIO DE EDUCACIÓN"/>
    <s v="0010 - INSTITUTO NACIONAL DE BIENESTAR ESTUDIANTIL (INABIE)"/>
    <x v="1"/>
    <x v="8"/>
    <x v="38"/>
    <s v="2.2 - CONTRATACIÓN DE SERVICIOS"/>
    <s v="2.2.3 - VIÁTICOS"/>
    <s v="N"/>
    <s v="00 - N/A"/>
    <s v="10 - FONDO GENERAL"/>
    <s v="(en blanco)"/>
    <s v="99 - MULTIPROVINCIAL"/>
    <n v="600000"/>
    <n v="613207.82999999996"/>
    <n v="550000"/>
    <n v="613207.82999999996"/>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7982474"/>
    <n v="3229362.5"/>
    <n v="8875780"/>
    <n v="2445330"/>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8900000"/>
    <n v="10242400"/>
    <n v="14900600"/>
    <n v="3902900"/>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499939"/>
    <n v="480000"/>
    <n v="504939"/>
    <n v="48000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54000000"/>
    <n v="68431011.709999993"/>
    <n v="60362526.340000004"/>
    <n v="38416966.799999997"/>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660000"/>
    <n v="14565.2"/>
    <n v="660000"/>
    <n v="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3018000"/>
    <n v="0"/>
    <n v="68000"/>
    <n v="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22064600"/>
    <n v="268563.40000000002"/>
    <n v="22064600"/>
    <n v="105114.4"/>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5000000"/>
    <n v="4697237.26"/>
    <n v="5000000"/>
    <n v="4697237.26"/>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4000000"/>
    <n v="3254000"/>
    <n v="4000000"/>
    <n v="3253441.41"/>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16968000"/>
    <n v="6536384.6399999997"/>
    <n v="16968000"/>
    <n v="3495983.6999999997"/>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850000"/>
    <n v="924690"/>
    <n v="953000"/>
    <n v="42469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2960000"/>
    <n v="530960"/>
    <n v="37981240"/>
    <n v="53096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2566046.4"/>
    <n v="2860000"/>
    <n v="115938.67"/>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1000000"/>
    <n v="5000000"/>
    <n v="676995.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1600000"/>
    <n v="0"/>
    <n v="1600000"/>
    <n v="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3900000"/>
    <n v="5718572.75"/>
    <n v="7230538.6100000003"/>
    <n v="3446139.9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1341999.99"/>
    <n v="2515999.98"/>
    <n v="37863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330000"/>
    <n v="848420"/>
    <n v="1180000"/>
    <n v="529283.6"/>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24000"/>
    <n v="0"/>
    <n v="42400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0"/>
    <n v="0"/>
    <n v="2500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8708310"/>
    <n v="4266094.76"/>
    <n v="10158562.43"/>
    <n v="3010827.2599999993"/>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960000"/>
    <n v="424800"/>
    <n v="1533300"/>
    <n v="34338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700000"/>
    <n v="383431.93"/>
    <n v="700000"/>
    <n v="383431.93"/>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6769315"/>
    <n v="2582943.64"/>
    <n v="5977635"/>
    <n v="1747249.7"/>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2946320"/>
    <n v="0"/>
    <n v="7255945.5199999996"/>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12100000"/>
    <n v="6745371.4800000004"/>
    <n v="12040218"/>
    <n v="3598834.5"/>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25900000"/>
    <n v="8196713.5999999996"/>
    <n v="2800000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14804470"/>
    <n v="1931801"/>
    <n v="14414670"/>
    <n v="9957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0"/>
    <n v="598000"/>
    <n v="598000"/>
    <n v="5980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40140000"/>
    <n v="8059890.2999999998"/>
    <n v="41766437.009999998"/>
    <n v="3907624.8099999996"/>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22540916774"/>
    <n v="23027567975.169987"/>
    <n v="25306156934.169998"/>
    <n v="21838558266.380001"/>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15253450"/>
    <n v="13782445.76"/>
    <n v="19625669.539999999"/>
    <n v="1340651.25"/>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8291895"/>
    <n v="2868927.57"/>
    <n v="409347405"/>
    <n v="1504346.3699999999"/>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400000"/>
    <n v="0"/>
    <n v="370000"/>
    <n v="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0"/>
    <n v="23600"/>
    <n v="30000"/>
    <n v="2360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965600"/>
    <n v="466909.48"/>
    <n v="1525895"/>
    <n v="373527.58"/>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0"/>
    <n v="118000"/>
    <n v="118000"/>
    <n v="118000"/>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250000"/>
    <n v="557937.57000000007"/>
    <n v="932444.11"/>
    <n v="557937.55000000005"/>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766388249"/>
    <n v="813012589.33999991"/>
    <n v="900565929.72000003"/>
    <n v="573572708.43000019"/>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28349404"/>
    <n v="471300414.63999999"/>
    <n v="533603108.02999997"/>
    <n v="308326028.86999989"/>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716820"/>
    <n v="5805348.6600000001"/>
    <n v="6529554"/>
    <n v="5765173.2000000002"/>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343259040"/>
    <n v="26012045.5"/>
    <n v="38027523.050000012"/>
    <n v="9168930.4800000004"/>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6077000"/>
    <n v="167792.11"/>
    <n v="5997000"/>
    <n v="0"/>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0"/>
    <n v="88000"/>
    <n v="120000"/>
    <n v="66375"/>
  </r>
  <r>
    <s v="2023"/>
    <x v="0"/>
    <x v="0"/>
    <x v="0"/>
    <x v="0"/>
    <s v="2 - Poder Ejecutivo"/>
    <s v="0206 - MINISTERIO DE EDUCACIÓN"/>
    <s v="0010 - INSTITUTO NACIONAL DE BIENESTAR ESTUDIANTIL (INABIE)"/>
    <x v="1"/>
    <x v="8"/>
    <x v="38"/>
    <s v="2.3 - MATERIALES Y SUMINISTROS"/>
    <s v="2.3.4 - PRODUCTOS FARMACÉUTICOS"/>
    <s v="N"/>
    <s v="00 - N/A"/>
    <s v="10 - FONDO GENERAL"/>
    <s v="(en blanco)"/>
    <s v="99 - MULTIPROVINCIAL"/>
    <n v="62396420"/>
    <n v="10891623.749999998"/>
    <n v="67945073.879999995"/>
    <n v="9600840.9900000002"/>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540000"/>
    <n v="374532"/>
    <n v="540000"/>
    <n v="374532"/>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104000"/>
    <n v="0"/>
    <n v="104000"/>
    <n v="0"/>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142250"/>
    <n v="88295.859999999986"/>
    <n v="1192797.5900000001"/>
    <n v="67635.239999999991"/>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27400"/>
    <n v="5999.95"/>
    <n v="27400"/>
    <n v="5999.95"/>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0"/>
    <n v="0"/>
    <n v="12500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1650"/>
    <n v="0"/>
    <n v="165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4500000"/>
    <n v="0"/>
    <n v="450000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220000"/>
    <n v="0"/>
    <n v="22000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529110"/>
    <n v="195394.14"/>
    <n v="846110"/>
    <n v="142940.78"/>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74000"/>
    <n v="17035.189999999999"/>
    <n v="217000"/>
    <n v="17035.189999999999"/>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62500"/>
    <n v="0"/>
    <n v="6250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89878"/>
    <n v="11439029.109999999"/>
    <n v="12100878"/>
    <n v="900000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0914466"/>
    <n v="13807000"/>
    <n v="16350048.5"/>
    <n v="11420745.5"/>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4760"/>
    <n v="0"/>
    <n v="1476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0"/>
    <n v="11950.1"/>
    <n v="20000"/>
    <n v="11950.1"/>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0"/>
    <n v="0"/>
    <n v="320000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9400"/>
    <n v="0"/>
    <n v="1940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387800"/>
    <n v="18172"/>
    <n v="387800"/>
    <n v="18172"/>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351999"/>
    <n v="134490"/>
    <n v="1310248.8700000001"/>
    <n v="113249.87"/>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3596380"/>
    <n v="1923542.78"/>
    <n v="3396380"/>
    <n v="1519856.52"/>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0"/>
    <n v="14482423.199999999"/>
    <n v="25000000"/>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43227173"/>
    <n v="11126433.370000001"/>
    <n v="31995520.920000002"/>
    <n v="4316924.4399999995"/>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90312200"/>
    <n v="561527681.63"/>
    <n v="590390864.79999995"/>
    <n v="416328131.26000005"/>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2593094"/>
    <n v="36768009.61999999"/>
    <n v="79771621.320000008"/>
    <n v="36358536.359999999"/>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833029"/>
    <n v="2127963.04"/>
    <n v="2980853.65"/>
    <n v="1765030.62"/>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2611550"/>
    <n v="2956134.21"/>
    <n v="4580006.0999999996"/>
    <n v="2446744.3500000006"/>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506271"/>
    <n v="71390"/>
    <n v="486271"/>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88400"/>
    <n v="244002.20999999996"/>
    <n v="278400"/>
    <n v="244002.21000000002"/>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79659500"/>
    <n v="614.54"/>
    <n v="19587529.039999999"/>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6258000"/>
    <n v="0"/>
    <n v="6258000"/>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910000"/>
    <n v="34202.78"/>
    <n v="1180000"/>
    <n v="27282.78"/>
  </r>
  <r>
    <s v="2023"/>
    <x v="0"/>
    <x v="0"/>
    <x v="1"/>
    <x v="1"/>
    <s v="2 - Poder Ejecutivo"/>
    <s v="0206 - MINISTERIO DE EDUCACIÓN"/>
    <s v="0010 - INSTITUTO NACIONAL DE BIENESTAR ESTUDIANTIL (INABIE)"/>
    <x v="1"/>
    <x v="8"/>
    <x v="38"/>
    <s v="2.3 - MATERIALES Y SUMINISTROS"/>
    <s v="2.3.9 - PRODUCTOS Y ÚTILES VARIOS"/>
    <s v="N"/>
    <s v="00 - N/A"/>
    <s v="10 - FONDO GENERAL"/>
    <s v="(en blanco)"/>
    <s v="99 - MULTIPROVINCIAL"/>
    <n v="107800"/>
    <n v="0"/>
    <n v="0"/>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en blanco)"/>
    <s v="99 - MULTIPROVINCIAL"/>
    <n v="624804"/>
    <n v="0"/>
    <n v="624804"/>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en blanco)"/>
    <s v="99 - MULTIPROVINCIAL"/>
    <n v="1450800"/>
    <n v="0"/>
    <n v="2007225"/>
    <n v="0"/>
  </r>
  <r>
    <s v="2023"/>
    <x v="0"/>
    <x v="0"/>
    <x v="0"/>
    <x v="0"/>
    <s v="2 - Poder Ejecutivo"/>
    <s v="0207 - MINISTERIO DE SALUD PÚBLICA Y ASISTENCIA SOCIAL"/>
    <s v="0001 - MINISTERIO DE SALUD PUBLICA Y ASISTENCIA SOCIAL"/>
    <x v="0"/>
    <x v="0"/>
    <x v="31"/>
    <s v="2.2 - CONTRATACIÓN DE SERVICIOS"/>
    <s v="2.2.3 - VIÁTICOS"/>
    <s v="N"/>
    <s v="00 - N/A"/>
    <s v="10 - FONDO GENERAL"/>
    <s v="(en blanco)"/>
    <s v="99 - MULTIPROVINCIAL"/>
    <n v="1123200"/>
    <n v="870826.36"/>
    <n v="1198200"/>
    <n v="870826.36"/>
  </r>
  <r>
    <s v="2023"/>
    <x v="0"/>
    <x v="0"/>
    <x v="0"/>
    <x v="0"/>
    <s v="2 - Poder Ejecutivo"/>
    <s v="0207 - MINISTERIO DE SALUD PÚBLICA Y ASISTENCIA SOCIAL"/>
    <s v="0001 - MINISTERIO DE SALUD PUBLICA Y ASISTENCIA SOCIAL"/>
    <x v="0"/>
    <x v="0"/>
    <x v="31"/>
    <s v="2.2 - CONTRATACIÓN DE SERVICIOS"/>
    <s v="2.2.5 - ALQUILERES Y RENTAS"/>
    <s v="N"/>
    <s v="00 - N/A"/>
    <s v="10 - FONDO GENERAL"/>
    <s v="(en blanco)"/>
    <s v="99 - MULTIPROVINCIAL"/>
    <n v="500000"/>
    <n v="0"/>
    <n v="5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en blanco)"/>
    <s v="99 - MULTIPROVINCIAL"/>
    <n v="900000"/>
    <n v="0"/>
    <n v="9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en blanco)"/>
    <s v="99 - MULTIPROVINCIAL"/>
    <n v="6468500"/>
    <n v="818448"/>
    <n v="3288885.33"/>
    <n v="14160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en blanco)"/>
    <s v="99 - MULTIPROVINCIAL"/>
    <n v="0"/>
    <n v="0"/>
    <n v="30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en blanco)"/>
    <s v="99 - MULTIPROVINCIAL"/>
    <n v="0"/>
    <n v="0"/>
    <n v="2000000"/>
    <n v="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en blanco)"/>
    <s v="99 - MULTIPROVINCIAL"/>
    <n v="300000"/>
    <n v="1345200"/>
    <n v="1345200"/>
    <n v="134520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en blanco)"/>
    <s v="99 - MULTIPROVINCIAL"/>
    <n v="2413000"/>
    <n v="996780"/>
    <n v="1413000"/>
    <n v="0"/>
  </r>
  <r>
    <s v="2023"/>
    <x v="0"/>
    <x v="0"/>
    <x v="0"/>
    <x v="0"/>
    <s v="2 - Poder Ejecutivo"/>
    <s v="0207 - MINISTERIO DE SALUD PÚBLICA Y ASISTENCIA SOCIAL"/>
    <s v="0001 - MINISTERIO DE SALUD PUBLICA Y ASISTENCIA SOCIAL"/>
    <x v="0"/>
    <x v="0"/>
    <x v="31"/>
    <s v="2.3 - MATERIALES Y SUMINISTROS"/>
    <s v="2.3.1 - ALIMENTOS Y PRODUCTOS AGROFORESTALES"/>
    <s v="N"/>
    <s v="00 - N/A"/>
    <s v="10 - FONDO GENERAL"/>
    <s v="(en blanco)"/>
    <s v="99 - MULTIPROVINCIAL"/>
    <n v="200000"/>
    <n v="0"/>
    <n v="0"/>
    <n v="0"/>
  </r>
  <r>
    <s v="2023"/>
    <x v="0"/>
    <x v="0"/>
    <x v="0"/>
    <x v="0"/>
    <s v="2 - Poder Ejecutivo"/>
    <s v="0207 - MINISTERIO DE SALUD PÚBLICA Y ASISTENCIA SOCIAL"/>
    <s v="0001 - MINISTERIO DE SALUD PUBLICA Y ASISTENCIA SOCIAL"/>
    <x v="0"/>
    <x v="0"/>
    <x v="31"/>
    <s v="2.3 - MATERIALES Y SUMINISTROS"/>
    <s v="2.3.2 - TEXTILES Y VESTUARIOS"/>
    <s v="N"/>
    <s v="00 - N/A"/>
    <s v="10 - FONDO GENERAL"/>
    <s v="(en blanco)"/>
    <s v="99 - MULTIPROVINCIAL"/>
    <n v="0"/>
    <n v="0"/>
    <n v="476000"/>
    <n v="0"/>
  </r>
  <r>
    <s v="2023"/>
    <x v="0"/>
    <x v="0"/>
    <x v="0"/>
    <x v="0"/>
    <s v="2 - Poder Ejecutivo"/>
    <s v="0207 - MINISTERIO DE SALUD PÚBLICA Y ASISTENCIA SOCIAL"/>
    <s v="0001 - MINISTERIO DE SALUD PUBLICA Y ASISTENCIA SOCIAL"/>
    <x v="0"/>
    <x v="0"/>
    <x v="31"/>
    <s v="2.3 - MATERIALES Y SUMINISTROS"/>
    <s v="2.3.3 - PAPEL, CARTÓN E IMPRESOS"/>
    <s v="N"/>
    <s v="00 - N/A"/>
    <s v="10 - FONDO GENERAL"/>
    <s v="(en blanco)"/>
    <s v="99 - MULTIPROVINCIAL"/>
    <n v="0"/>
    <n v="3879.84"/>
    <n v="4000"/>
    <n v="3879.84"/>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en blanco)"/>
    <s v="99 - MULTIPROVINCIAL"/>
    <n v="33000"/>
    <n v="374185.22000000003"/>
    <n v="383000"/>
    <n v="374185.22000000003"/>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en blanco)"/>
    <s v="99 - MULTIPROVINCIAL"/>
    <n v="50000"/>
    <n v="0"/>
    <n v="0"/>
    <n v="0"/>
  </r>
  <r>
    <s v="2023"/>
    <x v="0"/>
    <x v="0"/>
    <x v="0"/>
    <x v="0"/>
    <s v="2 - Poder Ejecutivo"/>
    <s v="0207 - MINISTERIO DE SALUD PÚBLICA Y ASISTENCIA SOCIAL"/>
    <s v="0001 - MINISTERIO DE SALUD PUBLICA Y ASISTENCIA SOCIAL"/>
    <x v="1"/>
    <x v="5"/>
    <x v="41"/>
    <s v="2.1 - REMUNERACIONES Y CONTRIBUCIONES"/>
    <s v="2.1.1 - REMUNERACIONES"/>
    <s v="N"/>
    <s v="00 - N/A"/>
    <s v="10 - FONDO GENERAL"/>
    <s v="(en blanco)"/>
    <s v="99 - MULTIPROVINCIAL"/>
    <n v="9500000"/>
    <n v="0"/>
    <n v="0"/>
    <n v="0"/>
  </r>
  <r>
    <s v="2023"/>
    <x v="0"/>
    <x v="0"/>
    <x v="0"/>
    <x v="0"/>
    <s v="2 - Poder Ejecutivo"/>
    <s v="0207 - MINISTERIO DE SALUD PÚBLICA Y ASISTENCIA SOCIAL"/>
    <s v="0001 - MINISTERIO DE SALUD PUBLICA Y ASISTENCIA SOCIAL"/>
    <x v="1"/>
    <x v="5"/>
    <x v="41"/>
    <s v="2.1 - REMUNERACIONES Y CONTRIBUCIONES"/>
    <s v="2.1.2 - SOBRESUELDOS"/>
    <s v="N"/>
    <s v="00 - N/A"/>
    <s v="10 - FONDO GENERAL"/>
    <s v="(en blanco)"/>
    <s v="99 - MULTIPROVINCIAL"/>
    <n v="250000"/>
    <n v="0"/>
    <n v="0"/>
    <n v="0"/>
  </r>
  <r>
    <s v="2023"/>
    <x v="0"/>
    <x v="0"/>
    <x v="0"/>
    <x v="0"/>
    <s v="2 - Poder Ejecutivo"/>
    <s v="0207 - MINISTERIO DE SALUD PÚBLICA Y ASISTENCIA SOCIAL"/>
    <s v="0001 - MINISTERIO DE SALUD PUBLICA Y ASISTENCIA SOCIAL"/>
    <x v="1"/>
    <x v="5"/>
    <x v="41"/>
    <s v="2.1 - REMUNERACIONES Y CONTRIBUCIONES"/>
    <s v="2.1.3 - DIETAS Y GASTOS DE REPRESENTACIÓN"/>
    <s v="N"/>
    <s v="00 - N/A"/>
    <s v="10 - FONDO GENERAL"/>
    <s v="(en blanco)"/>
    <s v="99 - MULTIPROVINCIAL"/>
    <n v="75000"/>
    <n v="0"/>
    <n v="750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15210302"/>
    <n v="0"/>
    <n v="861854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300000"/>
    <n v="0"/>
    <n v="6555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17502439"/>
    <n v="94400"/>
    <n v="8189428"/>
    <n v="94400"/>
  </r>
  <r>
    <s v="2023"/>
    <x v="0"/>
    <x v="0"/>
    <x v="0"/>
    <x v="0"/>
    <s v="2 - Poder Ejecutivo"/>
    <s v="0207 - MINISTERIO DE SALUD PÚBLICA Y ASISTENCIA SOCIAL"/>
    <s v="0001 - MINISTERIO DE SALUD PUBLICA Y ASISTENCIA SOCIAL"/>
    <x v="1"/>
    <x v="5"/>
    <x v="41"/>
    <s v="2.2 - CONTRATACIÓN DE SERVICIOS"/>
    <s v="2.2.3 - VIÁTICOS"/>
    <s v="N"/>
    <s v="00 - N/A"/>
    <s v="10 - FONDO GENERAL"/>
    <s v="(en blanco)"/>
    <s v="99 - MULTIPROVINCIAL"/>
    <n v="10506800"/>
    <n v="941935"/>
    <n v="5540400"/>
    <n v="871785"/>
  </r>
  <r>
    <s v="2023"/>
    <x v="0"/>
    <x v="0"/>
    <x v="0"/>
    <x v="0"/>
    <s v="2 - Poder Ejecutivo"/>
    <s v="0207 - MINISTERIO DE SALUD PÚBLICA Y ASISTENCIA SOCIAL"/>
    <s v="0001 - MINISTERIO DE SALUD PUBLICA Y ASISTENCIA SOCIAL"/>
    <x v="1"/>
    <x v="5"/>
    <x v="41"/>
    <s v="2.2 - CONTRATACIÓN DE SERVICIOS"/>
    <s v="2.2.3 - VIÁTICOS"/>
    <s v="N"/>
    <s v="00 - N/A"/>
    <s v="10 - FONDO GENERAL"/>
    <s v="(en blanco)"/>
    <s v="99 - MULTIPROVINCIAL"/>
    <n v="1769004"/>
    <n v="0"/>
    <n v="1691004"/>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675000"/>
    <n v="0"/>
    <n v="5000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14750581"/>
    <n v="125788591.69999999"/>
    <n v="125916275.22"/>
    <n v="125788591.69999999"/>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14750582"/>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3386241"/>
    <n v="0"/>
    <n v="2586241"/>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8566000"/>
    <n v="1227200"/>
    <n v="6846000"/>
    <n v="122720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2150000"/>
    <n v="0"/>
    <n v="30000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800000"/>
    <n v="0"/>
    <n v="0"/>
    <n v="0"/>
  </r>
  <r>
    <s v="2023"/>
    <x v="0"/>
    <x v="0"/>
    <x v="0"/>
    <x v="0"/>
    <s v="2 - Poder Ejecutivo"/>
    <s v="0207 - MINISTERIO DE SALUD PÚBLICA Y ASISTENCIA SOCIAL"/>
    <s v="0001 - MINISTERIO DE SALUD PUBLICA Y ASISTENCIA SOCIAL"/>
    <x v="1"/>
    <x v="5"/>
    <x v="41"/>
    <s v="2.2 - CONTRATACIÓN DE SERVICIOS"/>
    <s v="2.2.6 - SEGUROS"/>
    <s v="N"/>
    <s v="00 - N/A"/>
    <s v="10 - FONDO GENERAL"/>
    <s v="(en blanco)"/>
    <s v="99 - MULTIPROVINCIAL"/>
    <n v="0"/>
    <n v="0"/>
    <n v="0"/>
    <n v="0"/>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en blanco)"/>
    <s v="99 - MULTIPROVINCIAL"/>
    <n v="0"/>
    <n v="1237289"/>
    <n v="1237289"/>
    <n v="1237289"/>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en blanco)"/>
    <s v="99 - MULTIPROVINCIAL"/>
    <n v="100000"/>
    <n v="0"/>
    <n v="16000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1368508"/>
    <n v="9493718.129999999"/>
    <n v="14462099"/>
    <n v="5800726.5999999996"/>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500000"/>
    <n v="0"/>
    <n v="50000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7453479"/>
    <n v="300000"/>
    <n v="2425740.0999999996"/>
    <n v="30000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5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33015000"/>
    <n v="54584962.330000013"/>
    <n v="60713297.329999998"/>
    <n v="52534806.899999991"/>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en blanco)"/>
    <s v="99 - MULTIPROVINCIAL"/>
    <n v="11837255"/>
    <n v="151365.75"/>
    <n v="5661865"/>
    <n v="151365.75"/>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en blanco)"/>
    <s v="99 - MULTIPROVINCIAL"/>
    <n v="2517098"/>
    <n v="2235849.7400000002"/>
    <n v="4161067.74"/>
    <n v="220769.74"/>
  </r>
  <r>
    <s v="2023"/>
    <x v="0"/>
    <x v="0"/>
    <x v="0"/>
    <x v="0"/>
    <s v="2 - Poder Ejecutivo"/>
    <s v="0207 - MINISTERIO DE SALUD PÚBLICA Y ASISTENCIA SOCIAL"/>
    <s v="0001 - MINISTERIO DE SALUD PUBLICA Y ASISTENCIA SOCIAL"/>
    <x v="1"/>
    <x v="5"/>
    <x v="41"/>
    <s v="2.3 - MATERIALES Y SUMINISTROS"/>
    <s v="2.3.1 - ALIMENTOS Y PRODUCTOS AGROFORESTALES"/>
    <s v="N"/>
    <s v="00 - N/A"/>
    <s v="10 - FONDO GENERAL"/>
    <s v="(en blanco)"/>
    <s v="99 - MULTIPROVINCIAL"/>
    <n v="8455405"/>
    <n v="34743866.25"/>
    <n v="38275631.25"/>
    <n v="3694415.25"/>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0"/>
    <n v="0"/>
    <n v="831000"/>
    <n v="0"/>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100000"/>
    <n v="37465"/>
    <n v="37465"/>
    <n v="37465"/>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200000"/>
    <n v="0"/>
    <n v="1919600"/>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en blanco)"/>
    <s v="99 - MULTIPROVINCIAL"/>
    <n v="58941"/>
    <n v="0"/>
    <n v="21476"/>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en blanco)"/>
    <s v="99 - MULTIPROVINCIAL"/>
    <n v="2482424"/>
    <n v="0"/>
    <n v="2482424"/>
    <n v="0"/>
  </r>
  <r>
    <s v="2023"/>
    <x v="0"/>
    <x v="0"/>
    <x v="0"/>
    <x v="0"/>
    <s v="2 - Poder Ejecutivo"/>
    <s v="0207 - MINISTERIO DE SALUD PÚBLICA Y ASISTENCIA SOCIAL"/>
    <s v="0001 - MINISTERIO DE SALUD PUBLICA Y ASISTENCIA SOCIAL"/>
    <x v="1"/>
    <x v="5"/>
    <x v="41"/>
    <s v="2.3 - MATERIALES Y SUMINISTROS"/>
    <s v="2.3.4 - PRODUCTOS FARMACÉUTICOS"/>
    <s v="N"/>
    <s v="00 - N/A"/>
    <s v="10 - FONDO GENERAL"/>
    <s v="(en blanco)"/>
    <s v="99 - MULTIPROVINCIAL"/>
    <n v="780336158"/>
    <n v="475572771.48000014"/>
    <n v="480823105.35000002"/>
    <n v="475572771.48000014"/>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2548626"/>
    <n v="1900000"/>
    <n v="1900000"/>
    <n v="190000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2044973"/>
    <n v="1748599.9999999998"/>
    <n v="2693573"/>
    <n v="1748599.9999999998"/>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87568500"/>
    <n v="0"/>
    <n v="0"/>
    <n v="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0"/>
    <n v="306543277.23000002"/>
    <n v="306854438.39999998"/>
    <n v="306543277.23000002"/>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1000000"/>
    <n v="0"/>
    <n v="2000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5452256"/>
    <n v="34935.56"/>
    <n v="2349539"/>
    <n v="6366.57"/>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8290000"/>
    <n v="14146371.060000001"/>
    <n v="16616550.5"/>
    <n v="14146371.060000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178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52020.01"/>
    <n v="53000"/>
    <n v="5202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133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79716347"/>
    <n v="0"/>
    <n v="82463"/>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225000"/>
    <n v="0"/>
  </r>
  <r>
    <s v="2023"/>
    <x v="0"/>
    <x v="0"/>
    <x v="1"/>
    <x v="1"/>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x v="1"/>
    <x v="5"/>
    <x v="42"/>
    <s v="2.2 - CONTRATACIÓN DE SERVICIOS"/>
    <s v="2.2.2 - PUBLICIDAD, IMPRESIÓN Y ENCUADERNACIÓN"/>
    <s v="N"/>
    <s v="00 - N/A"/>
    <s v="10 - FONDO GENERAL"/>
    <s v="(en blanco)"/>
    <s v="99 - MULTIPROVINCIAL"/>
    <n v="800000"/>
    <n v="179124"/>
    <n v="800000"/>
    <n v="179124"/>
  </r>
  <r>
    <s v="2023"/>
    <x v="0"/>
    <x v="0"/>
    <x v="0"/>
    <x v="0"/>
    <s v="2 - Poder Ejecutivo"/>
    <s v="0207 - MINISTERIO DE SALUD PÚBLICA Y ASISTENCIA SOCIAL"/>
    <s v="0001 - MINISTERIO DE SALUD PUBLICA Y ASISTENCIA SOCIAL"/>
    <x v="1"/>
    <x v="5"/>
    <x v="42"/>
    <s v="2.2 - CONTRATACIÓN DE SERVICIOS"/>
    <s v="2.2.3 - VIÁTICOS"/>
    <s v="N"/>
    <s v="00 - N/A"/>
    <s v="10 - FONDO GENERAL"/>
    <s v="(en blanco)"/>
    <s v="99 - MULTIPROVINCIAL"/>
    <n v="500000"/>
    <n v="0"/>
    <n v="50000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en blanco)"/>
    <s v="99 - MULTIPROVINCIAL"/>
    <n v="2000000"/>
    <n v="0"/>
    <n v="7034"/>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en blanco)"/>
    <s v="99 - MULTIPROVINCIAL"/>
    <n v="1500000"/>
    <n v="990000.01"/>
    <n v="1000000"/>
    <n v="825000"/>
  </r>
  <r>
    <s v="2023"/>
    <x v="0"/>
    <x v="0"/>
    <x v="0"/>
    <x v="0"/>
    <s v="2 - Poder Ejecutivo"/>
    <s v="0207 - MINISTERIO DE SALUD PÚBLICA Y ASISTENCIA SOCIAL"/>
    <s v="0001 - MINISTERIO DE SALUD PUBLICA Y ASISTENCIA SOCIAL"/>
    <x v="1"/>
    <x v="5"/>
    <x v="42"/>
    <s v="2.2 - CONTRATACIÓN DE SERVICIOS"/>
    <s v="2.2.9 - OTRAS CONTRATACIONES DE SERVICIOS"/>
    <s v="N"/>
    <s v="00 - N/A"/>
    <s v="10 - FONDO GENERAL"/>
    <s v="(en blanco)"/>
    <s v="99 - MULTIPROVINCIAL"/>
    <n v="350000"/>
    <n v="0"/>
    <n v="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en blanco)"/>
    <s v="99 - MULTIPROVINCIAL"/>
    <n v="0"/>
    <n v="0"/>
    <n v="164880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en blanco)"/>
    <s v="99 - MULTIPROVINCIAL"/>
    <n v="0"/>
    <n v="0"/>
    <n v="266810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en blanco)"/>
    <s v="99 - MULTIPROVINCIAL"/>
    <n v="300000"/>
    <n v="6700"/>
    <n v="27546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en blanco)"/>
    <s v="99 - MULTIPROVINCIAL"/>
    <n v="0"/>
    <n v="0"/>
    <n v="5750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en blanco)"/>
    <s v="99 - MULTIPROVINCIAL"/>
    <n v="104000"/>
    <n v="0"/>
    <n v="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en blanco)"/>
    <s v="99 - MULTIPROVINCIAL"/>
    <n v="93400"/>
    <n v="0"/>
    <n v="93400"/>
    <n v="0"/>
  </r>
  <r>
    <s v="2023"/>
    <x v="0"/>
    <x v="0"/>
    <x v="0"/>
    <x v="0"/>
    <s v="2 - Poder Ejecutivo"/>
    <s v="0207 - MINISTERIO DE SALUD PÚBLICA Y ASISTENCIA SOCIAL"/>
    <s v="0001 - MINISTERIO DE SALUD PUBLICA Y ASISTENCIA SOCIAL"/>
    <x v="1"/>
    <x v="5"/>
    <x v="12"/>
    <s v="2.2 - CONTRATACIÓN DE SERVICIOS"/>
    <s v="2.2.3 - VIÁTICOS"/>
    <s v="N"/>
    <s v="00 - N/A"/>
    <s v="10 - FONDO GENERAL"/>
    <s v="(en blanco)"/>
    <s v="99 - MULTIPROVINCIAL"/>
    <n v="225000"/>
    <n v="0"/>
    <n v="225000"/>
    <n v="0"/>
  </r>
  <r>
    <s v="2023"/>
    <x v="0"/>
    <x v="0"/>
    <x v="0"/>
    <x v="0"/>
    <s v="2 - Poder Ejecutivo"/>
    <s v="0207 - MINISTERIO DE SALUD PÚBLICA Y ASISTENCIA SOCIAL"/>
    <s v="0001 - MINISTERIO DE SALUD PUBLICA Y ASISTENCIA SOCIAL"/>
    <x v="1"/>
    <x v="5"/>
    <x v="12"/>
    <s v="2.2 - CONTRATACIÓN DE SERVICIOS"/>
    <s v="2.2.4 - TRANSPORTE Y ALMACENAJE"/>
    <s v="N"/>
    <s v="00 - N/A"/>
    <s v="10 - FONDO GENERAL"/>
    <s v="(en blanco)"/>
    <s v="99 - MULTIPROVINCIAL"/>
    <n v="14000"/>
    <n v="0"/>
    <n v="14000"/>
    <n v="0"/>
  </r>
  <r>
    <s v="2023"/>
    <x v="0"/>
    <x v="0"/>
    <x v="0"/>
    <x v="0"/>
    <s v="2 - Poder Ejecutivo"/>
    <s v="0207 - MINISTERIO DE SALUD PÚBLICA Y ASISTENCIA SOCIAL"/>
    <s v="0001 - MINISTERIO DE SALUD PUBLICA Y ASISTENCIA SOCIAL"/>
    <x v="1"/>
    <x v="5"/>
    <x v="12"/>
    <s v="2.2 - CONTRATACIÓN DE SERVICIOS"/>
    <s v="2.2.5 - ALQUILERES Y RENTAS"/>
    <s v="N"/>
    <s v="00 - N/A"/>
    <s v="10 - FONDO GENERAL"/>
    <s v="(en blanco)"/>
    <s v="99 - MULTIPROVINCIAL"/>
    <n v="20000"/>
    <n v="0"/>
    <n v="2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en blanco)"/>
    <s v="99 - MULTIPROVINCIAL"/>
    <n v="90000"/>
    <n v="0"/>
    <n v="75734"/>
    <n v="0"/>
  </r>
  <r>
    <s v="2023"/>
    <x v="0"/>
    <x v="0"/>
    <x v="0"/>
    <x v="0"/>
    <s v="2 - Poder Ejecutivo"/>
    <s v="0207 - MINISTERIO DE SALUD PÚBLICA Y ASISTENCIA SOCIAL"/>
    <s v="0001 - MINISTERIO DE SALUD PUBLICA Y ASISTENCIA SOCIAL"/>
    <x v="1"/>
    <x v="5"/>
    <x v="12"/>
    <s v="2.2 - CONTRATACIÓN DE SERVICIOS"/>
    <s v="2.2.9 - OTRAS CONTRATACIONES DE SERVICIOS"/>
    <s v="N"/>
    <s v="00 - N/A"/>
    <s v="10 - FONDO GENERAL"/>
    <s v="(en blanco)"/>
    <s v="99 - MULTIPROVINCIAL"/>
    <n v="0"/>
    <n v="0"/>
    <n v="14266"/>
    <n v="0"/>
  </r>
  <r>
    <s v="2023"/>
    <x v="0"/>
    <x v="0"/>
    <x v="0"/>
    <x v="0"/>
    <s v="2 - Poder Ejecutivo"/>
    <s v="0207 - MINISTERIO DE SALUD PÚBLICA Y ASISTENCIA SOCIAL"/>
    <s v="0001 - MINISTERIO DE SALUD PUBLICA Y ASISTENCIA SOCIAL"/>
    <x v="1"/>
    <x v="5"/>
    <x v="12"/>
    <s v="2.3 - MATERIALES Y SUMINISTROS"/>
    <s v="2.3.1 - ALIMENTOS Y PRODUCTOS AGROFORESTALES"/>
    <s v="N"/>
    <s v="00 - N/A"/>
    <s v="10 - FONDO GENERAL"/>
    <s v="(en blanco)"/>
    <s v="99 - MULTIPROVINCIAL"/>
    <n v="22350"/>
    <n v="0"/>
    <n v="2235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en blanco)"/>
    <s v="99 - MULTIPROVINCIAL"/>
    <n v="0"/>
    <n v="0"/>
    <n v="200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en blanco)"/>
    <s v="99 - MULTIPROVINCIAL"/>
    <n v="0"/>
    <n v="0"/>
    <n v="14868"/>
    <n v="0"/>
  </r>
  <r>
    <s v="2023"/>
    <x v="0"/>
    <x v="0"/>
    <x v="0"/>
    <x v="0"/>
    <s v="2 - Poder Ejecutivo"/>
    <s v="0207 - MINISTERIO DE SALUD PÚBLICA Y ASISTENCIA SOCIAL"/>
    <s v="0001 - MINISTERIO DE SALUD PUBLICA Y ASISTENCIA SOCIAL"/>
    <x v="1"/>
    <x v="5"/>
    <x v="12"/>
    <s v="2.3 - MATERIALES Y SUMINISTROS"/>
    <s v="2.3.5 - CUERO, CAUCHO Y PLÁSTICO"/>
    <s v="N"/>
    <s v="00 - N/A"/>
    <s v="10 - FONDO GENERAL"/>
    <s v="(en blanco)"/>
    <s v="99 - MULTIPROVINCIAL"/>
    <n v="19000"/>
    <n v="0"/>
    <n v="190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en blanco)"/>
    <s v="99 - MULTIPROVINCIAL"/>
    <n v="0"/>
    <n v="0"/>
    <n v="44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en blanco)"/>
    <s v="99 - MULTIPROVINCIAL"/>
    <n v="0"/>
    <n v="0"/>
    <n v="35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182000"/>
    <n v="0"/>
    <n v="182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90000"/>
    <n v="0"/>
    <n v="90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417000"/>
    <n v="0"/>
    <n v="4170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218000"/>
    <n v="0"/>
    <n v="192332"/>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0"/>
    <n v="0"/>
    <n v="9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305250"/>
    <n v="0"/>
    <n v="30525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2183330177"/>
    <n v="1782121939.6799998"/>
    <n v="2151285646.04"/>
    <n v="1782051939.6800003"/>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223751"/>
    <n v="3404012.0000000009"/>
    <n v="3544224"/>
    <n v="3404012.0000000009"/>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0"/>
    <n v="1078900"/>
    <n v="891600"/>
    <n v="107890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049102597"/>
    <n v="868499348.49999988"/>
    <n v="1058804808"/>
    <n v="868499348.50000012"/>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925045613"/>
    <n v="706112015.75"/>
    <n v="879160113.75"/>
    <n v="706112015.75"/>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8344951"/>
    <n v="3431368.75"/>
    <n v="8344951"/>
    <n v="3431368.75"/>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34393849"/>
    <n v="37025444.609999999"/>
    <n v="34393849"/>
    <n v="37025444.610000007"/>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278247855"/>
    <n v="435991.08999999997"/>
    <n v="278492477.42000002"/>
    <n v="419491.08999999997"/>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0"/>
    <n v="0"/>
    <n v="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7784176"/>
    <n v="17263911.740000002"/>
    <n v="21183222.460000001"/>
    <n v="17263911.739999998"/>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1468545"/>
    <n v="6855572.669999999"/>
    <n v="8332254.7899999991"/>
    <n v="6691238.339999999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39137874"/>
    <n v="32030864.149999999"/>
    <n v="39137874"/>
    <n v="32030864.150000006"/>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351779"/>
    <n v="965345.17000000016"/>
    <n v="1571096.0700000003"/>
    <n v="881076.1000000000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62578926"/>
    <n v="60274483.560000002"/>
    <n v="66061580"/>
    <n v="60274483.560000002"/>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218676800"/>
    <n v="209428729.94"/>
    <n v="218676800"/>
    <n v="209428729.94"/>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0"/>
    <n v="353908.88"/>
    <n v="353908"/>
    <n v="0"/>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16500000"/>
    <n v="15095106.619999999"/>
    <n v="16500000"/>
    <n v="15095106.61999999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195753476"/>
    <n v="248037578.68000001"/>
    <n v="261045373"/>
    <n v="247775085.24000001"/>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302319009"/>
    <n v="240065786.24999994"/>
    <n v="302610795.75999999"/>
    <n v="240060823.25"/>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302745411"/>
    <n v="241722513.16999996"/>
    <n v="303037609.31999999"/>
    <n v="241717543.16999999"/>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51168239"/>
    <n v="38178338.960000008"/>
    <n v="51217624.640000001"/>
    <n v="38177558.359999999"/>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100000"/>
    <n v="117762.35"/>
    <n v="600000"/>
    <n v="117762.35"/>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650000"/>
    <n v="32091.840000000004"/>
    <n v="650000"/>
    <n v="32091.840000000004"/>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63125000"/>
    <n v="45569574.769999996"/>
    <n v="59623000"/>
    <n v="45559472.990000002"/>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25328263"/>
    <n v="20219863.759999994"/>
    <n v="27892263"/>
    <n v="20219863.759999994"/>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241256258"/>
    <n v="173025938.24000001"/>
    <n v="241481258"/>
    <n v="167157023.44"/>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350000"/>
    <n v="374368.55"/>
    <n v="1304820"/>
    <n v="374368.55"/>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1100000"/>
    <n v="1852144"/>
    <n v="4050055"/>
    <n v="558982"/>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116372187"/>
    <n v="154147709.93000001"/>
    <n v="200934371.69"/>
    <n v="85268046.570000008"/>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150000"/>
    <n v="0"/>
    <n v="100816"/>
    <n v="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32696205"/>
    <n v="22812067.819999997"/>
    <n v="35040911.170000002"/>
    <n v="19259968.419999998"/>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50 - CRÉDITO INTERNO"/>
    <s v="(en blanco)"/>
    <s v="99 - MULTIPROVINCIAL"/>
    <n v="0"/>
    <n v="0"/>
    <n v="3403000"/>
    <n v="0"/>
  </r>
  <r>
    <s v="2023"/>
    <x v="0"/>
    <x v="0"/>
    <x v="0"/>
    <x v="0"/>
    <s v="2 - Poder Ejecutivo"/>
    <s v="0207 - MINISTERIO DE SALUD PÚBLICA Y ASISTENCIA SOCIAL"/>
    <s v="0001 - MINISTERIO DE SALUD PUBLICA Y ASISTENCIA SOCIAL"/>
    <x v="1"/>
    <x v="5"/>
    <x v="43"/>
    <s v="2.2 - CONTRATACIÓN DE SERVICIOS"/>
    <s v="2.2.3 - VIÁTICOS"/>
    <s v="N"/>
    <s v="00 - N/A"/>
    <s v="10 - FONDO GENERAL"/>
    <s v="(en blanco)"/>
    <s v="99 - MULTIPROVINCIAL"/>
    <n v="84907524"/>
    <n v="41569214.059999995"/>
    <n v="124848383.06999999"/>
    <n v="41564814.059999995"/>
  </r>
  <r>
    <s v="2023"/>
    <x v="0"/>
    <x v="0"/>
    <x v="0"/>
    <x v="0"/>
    <s v="2 - Poder Ejecutivo"/>
    <s v="0207 - MINISTERIO DE SALUD PÚBLICA Y ASISTENCIA SOCIAL"/>
    <s v="0001 - MINISTERIO DE SALUD PUBLICA Y ASISTENCIA SOCIAL"/>
    <x v="1"/>
    <x v="5"/>
    <x v="43"/>
    <s v="2.2 - CONTRATACIÓN DE SERVICIOS"/>
    <s v="2.2.3 - VIÁTICOS"/>
    <s v="N"/>
    <s v="00 - N/A"/>
    <s v="10 - FONDO GENERAL"/>
    <s v="(en blanco)"/>
    <s v="99 - MULTIPROVINCIAL"/>
    <n v="5506500"/>
    <n v="1632366.88"/>
    <n v="5639500"/>
    <n v="1632366.88"/>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4800000"/>
    <n v="3311666.58"/>
    <n v="5069000"/>
    <n v="1504866.5799999998"/>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1200948"/>
    <n v="298268.86"/>
    <n v="1489747"/>
    <n v="298268.86"/>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20500000"/>
    <n v="3219008.77"/>
    <n v="11334651.24"/>
    <n v="3043582.11"/>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200829"/>
    <n v="927371.94"/>
    <n v="928829"/>
    <n v="927371.94"/>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325540"/>
    <n v="803742.95"/>
    <n v="1340940"/>
    <n v="803742.95"/>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61439492"/>
    <n v="36589480.660000004"/>
    <n v="46152686"/>
    <n v="30232438.649999991"/>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0"/>
    <n v="4910764.6400000006"/>
    <n v="7029994"/>
    <n v="1560702.0400000003"/>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103146"/>
    <n v="36816"/>
    <n v="503146"/>
    <n v="3681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0"/>
    <n v="34869"/>
    <n v="100000"/>
    <n v="34869"/>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450000"/>
    <n v="0"/>
    <n v="400000"/>
    <n v="0"/>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50000"/>
    <n v="1182916"/>
    <n v="7610624"/>
    <n v="409392"/>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17820000"/>
    <n v="9608769.9700000007"/>
    <n v="10573000"/>
    <n v="6208769.9699999997"/>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500000"/>
    <n v="1575563.9"/>
    <n v="2827000"/>
    <n v="1070877.8999999999"/>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870000"/>
    <n v="2076271.43"/>
    <n v="17815973.18"/>
    <n v="1165793.8700000001"/>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127000"/>
    <n v="0"/>
    <n v="127000"/>
    <n v="0"/>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29583000"/>
    <n v="2938943.9"/>
    <n v="29583000"/>
    <n v="2938943.8999999994"/>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9577075"/>
    <n v="122207.37000000001"/>
    <n v="9577075"/>
    <n v="122207.3700000000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9301306"/>
    <n v="1104013.1499999999"/>
    <n v="7299337.4200000018"/>
    <n v="1104013.150000000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7000000"/>
    <n v="7012266.0999999996"/>
    <n v="8798887.8100000005"/>
    <n v="2299800.1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4000000"/>
    <n v="0"/>
    <n v="3982848"/>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200000"/>
    <n v="1654734.5699999998"/>
    <n v="2290000"/>
    <n v="1316000.3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5000000"/>
    <n v="378000"/>
    <n v="401112.18999999948"/>
    <n v="20160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1000000"/>
    <n v="391682.33"/>
    <n v="367152"/>
    <n v="391682.33"/>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736055"/>
    <n v="2557722.36"/>
    <n v="3091696.8200000003"/>
    <n v="1141722.360000000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450000"/>
    <n v="2845686.3800000008"/>
    <n v="138294485.19999999"/>
    <n v="1509635.750000000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00000"/>
    <n v="246934.56000000003"/>
    <n v="1224023"/>
    <n v="246934.56000000003"/>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6638444"/>
    <n v="20242460.910000004"/>
    <n v="24786060.710000001"/>
    <n v="14750082.279999999"/>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0"/>
    <n v="3621407.16"/>
    <n v="4800000"/>
    <n v="994427.1599999999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600000"/>
    <n v="1225251.8199999998"/>
    <n v="157000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3611.25"/>
    <n v="4000"/>
    <n v="3611.25"/>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201000"/>
    <n v="514271.11000000022"/>
    <n v="1213902.82"/>
    <n v="514271.1100000002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59800262"/>
    <n v="15099747.52"/>
    <n v="33279217.75"/>
    <n v="15061747.520000001"/>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3603840"/>
    <n v="3620575"/>
    <n v="2728840.0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0913500"/>
    <n v="802403"/>
    <n v="2281500"/>
    <n v="54280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205000"/>
    <n v="205000"/>
    <n v="22656"/>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684446"/>
    <n v="768116.22"/>
    <n v="1589446"/>
    <n v="440076.2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56814774"/>
    <n v="42505999.679999992"/>
    <n v="62854274"/>
    <n v="31646638.98"/>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15336"/>
    <n v="3740.63"/>
    <n v="115336"/>
    <n v="3740.6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50000"/>
    <n v="48262"/>
    <n v="15000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36299199"/>
    <n v="5325.63"/>
    <n v="2788427.6699999981"/>
    <n v="5325.6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4160000"/>
    <n v="8036879.9400000004"/>
    <n v="8094000"/>
    <n v="6857519.969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65133715"/>
    <n v="30487872.339999996"/>
    <n v="43187787.769999996"/>
    <n v="15072306.34000000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4741240"/>
    <n v="77642708.329999998"/>
    <n v="84605677.360000014"/>
    <n v="42287046.699999988"/>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79008760"/>
    <n v="22270052.920000002"/>
    <n v="32363043.440000005"/>
    <n v="8134634.8500000015"/>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00000"/>
    <n v="175677.12"/>
    <n v="231000"/>
    <n v="175677.1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200000"/>
    <n v="54312.52"/>
    <n v="265000"/>
    <n v="54312.5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0"/>
    <n v="0"/>
    <n v="140800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107891355"/>
    <n v="0"/>
    <n v="20612035"/>
    <n v="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3000000"/>
    <n v="4588770.97"/>
    <n v="16525222.469999999"/>
    <n v="1829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31394922"/>
    <n v="21573359.98"/>
    <n v="26631103.850000001"/>
    <n v="16307126.450000007"/>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26226264"/>
    <n v="28871087.489999998"/>
    <n v="39830477.899999999"/>
    <n v="9387602.1000000034"/>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20 - FONDOS CON DESTINO ESPECÍFICO"/>
    <s v="(en blanco)"/>
    <s v="99 - MULTIPROVINCIAL"/>
    <n v="0"/>
    <n v="40000000"/>
    <n v="40000000"/>
    <n v="8373172.4699999997"/>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4466076"/>
    <n v="12281885.399999997"/>
    <n v="33365416.309999999"/>
    <n v="10869591.399999995"/>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0000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0000"/>
    <n v="0"/>
    <n v="3000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65000"/>
    <n v="466654.01"/>
    <n v="540000"/>
    <n v="183172"/>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130000"/>
    <n v="62272.020000000004"/>
    <n v="174400"/>
    <n v="40439.660000000003"/>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169579"/>
    <n v="500797.5"/>
    <n v="1750548.57"/>
    <n v="500797.5"/>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13725910"/>
    <n v="14339599.990000002"/>
    <n v="20848896"/>
    <n v="14174741.399999999"/>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9221657"/>
    <n v="30875238.369999997"/>
    <n v="43531176.630000003"/>
    <n v="17183112.669999998"/>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50000"/>
    <n v="12408"/>
    <n v="70000"/>
    <n v="12408"/>
  </r>
  <r>
    <s v="2023"/>
    <x v="0"/>
    <x v="0"/>
    <x v="0"/>
    <x v="0"/>
    <s v="2 - Poder Ejecutivo"/>
    <s v="0207 - MINISTERIO DE SALUD PÚBLICA Y ASISTENCIA SOCIAL"/>
    <s v="0001 - MINISTERIO DE SALUD PUBLICA Y ASISTENCIA SOCIAL"/>
    <x v="1"/>
    <x v="5"/>
    <x v="43"/>
    <s v="2.3 - MATERIALES Y SUMINISTROS"/>
    <s v="2.3.2 - TEXTILES Y VESTUARIOS"/>
    <s v="N"/>
    <s v="00 - N/A"/>
    <s v="50 - CRÉDITO INTERNO"/>
    <s v="(en blanco)"/>
    <s v="99 - MULTIPROVINCIAL"/>
    <n v="0"/>
    <n v="0"/>
    <n v="2185000"/>
    <n v="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3945000"/>
    <n v="3339369.9699999997"/>
    <n v="6229500"/>
    <n v="1787842.25"/>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3175000"/>
    <n v="3463956.3900000011"/>
    <n v="5391780.3200000003"/>
    <n v="3371124.61"/>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1661933"/>
    <n v="171370.07"/>
    <n v="2981383"/>
    <n v="171370.07"/>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608000"/>
    <n v="505360"/>
    <n v="708000"/>
    <n v="49536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50000"/>
    <n v="180000"/>
    <n v="830000"/>
    <n v="18000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250000"/>
    <n v="43306"/>
    <n v="250000"/>
    <n v="43306"/>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en blanco)"/>
    <s v="99 - MULTIPROVINCIAL"/>
    <n v="1190948535"/>
    <n v="971896281.17000008"/>
    <n v="1064863845.51"/>
    <n v="959854583.87000024"/>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en blanco)"/>
    <s v="99 - MULTIPROVINCIAL"/>
    <n v="2000000"/>
    <n v="0"/>
    <n v="0"/>
    <n v="0"/>
  </r>
  <r>
    <s v="2023"/>
    <x v="0"/>
    <x v="0"/>
    <x v="0"/>
    <x v="0"/>
    <s v="2 - Poder Ejecutivo"/>
    <s v="0207 - MINISTERIO DE SALUD PÚBLICA Y ASISTENCIA SOCIAL"/>
    <s v="0001 - MINISTERIO DE SALUD PUBLICA Y ASISTENCIA SOCIAL"/>
    <x v="1"/>
    <x v="5"/>
    <x v="43"/>
    <s v="2.3 - MATERIALES Y SUMINISTROS"/>
    <s v="2.3.4 - PRODUCTOS FARMACÉUTICOS"/>
    <s v="N"/>
    <s v="00 - N/A"/>
    <s v="20 - FONDOS CON DESTINO ESPECÍFICO"/>
    <s v="(en blanco)"/>
    <s v="99 - MULTIPROVINCIAL"/>
    <n v="0"/>
    <n v="45628041.049999997"/>
    <n v="45871320"/>
    <n v="0"/>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400000"/>
    <n v="110880"/>
    <n v="400000"/>
    <n v="110880"/>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0"/>
    <n v="4427.5"/>
    <n v="50000"/>
    <n v="4427.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13453454"/>
    <n v="6115270.3700000001"/>
    <n v="7482066.4199999999"/>
    <n v="4631429.3999999994"/>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28179"/>
    <n v="58778.01"/>
    <n v="128179"/>
    <n v="58778.01"/>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13821807"/>
    <n v="1496037.83"/>
    <n v="6050884"/>
    <n v="1475682.8300000003"/>
  </r>
  <r>
    <s v="2023"/>
    <x v="0"/>
    <x v="0"/>
    <x v="0"/>
    <x v="0"/>
    <s v="2 - Poder Ejecutivo"/>
    <s v="0207 - MINISTERIO DE SALUD PÚBLICA Y ASISTENCIA SOCIAL"/>
    <s v="0001 - MINISTERIO DE SALUD PUBLICA Y ASISTENCIA SOCIAL"/>
    <x v="1"/>
    <x v="5"/>
    <x v="43"/>
    <s v="2.3 - MATERIALES Y SUMINISTROS"/>
    <s v="2.3.5 - CUERO, CAUCHO Y PLÁSTICO"/>
    <s v="N"/>
    <s v="00 - N/A"/>
    <s v="50 - CRÉDITO INTERNO"/>
    <s v="(en blanco)"/>
    <s v="99 - MULTIPROVINCIAL"/>
    <n v="0"/>
    <n v="0"/>
    <n v="1900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10000"/>
    <n v="629919.4800000001"/>
    <n v="1280343"/>
    <n v="601760.4300000000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3975"/>
    <n v="4000"/>
    <n v="397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50000"/>
    <n v="27745.88"/>
    <n v="1050000"/>
    <n v="27745.88"/>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0"/>
    <n v="0"/>
    <n v="213634"/>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200000"/>
    <n v="18356.330000000002"/>
    <n v="110000"/>
    <n v="18356.330000000002"/>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
    <n v="5528.5"/>
    <n v="106000"/>
    <n v="5528.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50000"/>
    <n v="0"/>
    <n v="5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119821"/>
    <n v="669671.66"/>
    <n v="1102821"/>
    <n v="211833.88999999998"/>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0"/>
    <n v="25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3500000"/>
    <n v="2116773.9000000004"/>
    <n v="2734360"/>
    <n v="729170.24"/>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308120.2"/>
    <n v="369000"/>
    <n v="308119.77"/>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10325"/>
    <n v="13000"/>
    <n v="1032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
    <n v="0"/>
    <n v="100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65804608"/>
    <n v="45204844.859999999"/>
    <n v="58090448.779999994"/>
    <n v="33879474.859999999"/>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97968831"/>
    <n v="75509062.189999998"/>
    <n v="100934005.21000001"/>
    <n v="33781904.190000005"/>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5000000"/>
    <n v="2424887.88"/>
    <n v="5042000"/>
    <n v="2424887.8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500000"/>
    <n v="2020719.78"/>
    <n v="3500000"/>
    <n v="2020719.7800000003"/>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300000"/>
    <n v="125714.48"/>
    <n v="1320000"/>
    <n v="112781.87"/>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5000"/>
    <n v="0"/>
    <n v="5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000000"/>
    <n v="1718574.92"/>
    <n v="2723000"/>
    <n v="1718574.9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05332610"/>
    <n v="1473190.39"/>
    <n v="34919178.280000001"/>
    <n v="1473190.39"/>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41765183"/>
    <n v="61401613.770000003"/>
    <n v="84586383"/>
    <n v="51895813.770000003"/>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6400000"/>
    <n v="2949965.81"/>
    <n v="4465875"/>
    <n v="2814659.5599999996"/>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9005000"/>
    <n v="71723934.580000013"/>
    <n v="80062835.74000001"/>
    <n v="53390080.260000005"/>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50 - CRÉDITO INTERNO"/>
    <s v="(en blanco)"/>
    <s v="99 - MULTIPROVINCIAL"/>
    <n v="0"/>
    <n v="0"/>
    <n v="754000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7818284"/>
    <n v="8595073.700000003"/>
    <n v="14790685.57"/>
    <n v="6672862.8099999996"/>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424800"/>
    <n v="670000"/>
    <n v="4248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51484039"/>
    <n v="37970802.20000001"/>
    <n v="48149567.159999996"/>
    <n v="31560890.649999984"/>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500"/>
    <n v="181637.39"/>
    <n v="28500"/>
    <n v="96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95786546"/>
    <n v="8825464.5999999996"/>
    <n v="27672534.229999997"/>
    <n v="6691906.5999999996"/>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000000"/>
    <n v="2463847.08"/>
    <n v="3277841.8"/>
    <n v="2463847.0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670508"/>
    <n v="9482588.1400000006"/>
    <n v="14824330.75"/>
    <n v="9127560.3600000031"/>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8215000"/>
    <n v="6379539.9399999985"/>
    <n v="9605771.870000001"/>
    <n v="4890767.8199999984"/>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400000"/>
    <n v="4906503.24"/>
    <n v="6135253.5800000001"/>
    <n v="2087732.09"/>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000000"/>
    <n v="3847510.7699999996"/>
    <n v="4207561.7"/>
    <n v="3061859.7499999995"/>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73948974"/>
    <n v="1225752.6500000004"/>
    <n v="40068826.020000003"/>
    <n v="1224141.9500000002"/>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3000000"/>
    <n v="300000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3005000"/>
    <n v="3579154.6"/>
    <n v="4901553.12"/>
    <n v="750788.4099999998"/>
  </r>
  <r>
    <s v="2023"/>
    <x v="0"/>
    <x v="0"/>
    <x v="1"/>
    <x v="1"/>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3886485"/>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0"/>
    <n v="239000"/>
    <n v="0"/>
  </r>
  <r>
    <s v="2023"/>
    <x v="0"/>
    <x v="0"/>
    <x v="1"/>
    <x v="1"/>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0"/>
    <n v="0"/>
    <n v="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65729822"/>
    <n v="54642560.919999994"/>
    <n v="65898822"/>
    <n v="54642560.899999999"/>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28948920"/>
    <n v="23344100"/>
    <n v="28108920"/>
    <n v="2334410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0"/>
    <n v="245000"/>
    <n v="210000"/>
    <n v="24500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7889895"/>
    <n v="0"/>
    <n v="7930395.1799999997"/>
    <n v="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1017483"/>
    <n v="1003517.9099999999"/>
    <n v="1086168.71"/>
    <n v="1003517.9099999999"/>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0"/>
    <n v="171665.89"/>
    <n v="400000"/>
    <n v="171665.89"/>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684000"/>
    <n v="940000"/>
    <n v="1128000"/>
    <n v="940000"/>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7889895"/>
    <n v="7393855.1799999997"/>
    <n v="7418208.9299999997"/>
    <n v="7393855.1799999997"/>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90000"/>
    <n v="90000"/>
    <n v="90000"/>
    <n v="0"/>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7889895"/>
    <n v="0"/>
    <n v="7909395.1799999997"/>
    <n v="0"/>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6613284"/>
    <n v="5515323.6899999995"/>
    <n v="6593284"/>
    <n v="5515323.6899999995"/>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6722190"/>
    <n v="5554448.1000000006"/>
    <n v="6702190"/>
    <n v="5554448.1000000006"/>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825474"/>
    <n v="709257.53999999992"/>
    <n v="825474"/>
    <n v="709257.54"/>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433741"/>
    <n v="0"/>
    <n v="433741"/>
    <n v="0"/>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2914745"/>
    <n v="1302248.6599999999"/>
    <n v="2914745"/>
    <n v="1302248.6599999999"/>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977738"/>
    <n v="1030357.91"/>
    <n v="977738"/>
    <n v="1030357.91"/>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3912005"/>
    <n v="1495089.2999999998"/>
    <n v="3912005"/>
    <n v="1495089.2999999998"/>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57900"/>
    <n v="43416"/>
    <n v="57900"/>
    <n v="43416"/>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74568"/>
    <n v="48350"/>
    <n v="84568"/>
    <n v="4835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en blanco)"/>
    <s v="99 - MULTIPROVINCIAL"/>
    <n v="450000"/>
    <n v="0"/>
    <n v="450000"/>
    <n v="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en blanco)"/>
    <s v="99 - MULTIPROVINCIAL"/>
    <n v="350000"/>
    <n v="0"/>
    <n v="4250000"/>
    <n v="0"/>
  </r>
  <r>
    <s v="2023"/>
    <x v="0"/>
    <x v="0"/>
    <x v="0"/>
    <x v="0"/>
    <s v="2 - Poder Ejecutivo"/>
    <s v="0207 - MINISTERIO DE SALUD PÚBLICA Y ASISTENCIA SOCIAL"/>
    <s v="0007 - CONSEJO NACIONAL PARA EL VIH SIDA"/>
    <x v="1"/>
    <x v="5"/>
    <x v="43"/>
    <s v="2.2 - CONTRATACIÓN DE SERVICIOS"/>
    <s v="2.2.3 - VIÁTICOS"/>
    <s v="N"/>
    <s v="00 - N/A"/>
    <s v="10 - FONDO GENERAL"/>
    <s v="(en blanco)"/>
    <s v="99 - MULTIPROVINCIAL"/>
    <n v="300000"/>
    <n v="0"/>
    <n v="300000"/>
    <n v="0"/>
  </r>
  <r>
    <s v="2023"/>
    <x v="0"/>
    <x v="0"/>
    <x v="0"/>
    <x v="0"/>
    <s v="2 - Poder Ejecutivo"/>
    <s v="0207 - MINISTERIO DE SALUD PÚBLICA Y ASISTENCIA SOCIAL"/>
    <s v="0007 - CONSEJO NACIONAL PARA EL VIH SIDA"/>
    <x v="1"/>
    <x v="5"/>
    <x v="43"/>
    <s v="2.2 - CONTRATACIÓN DE SERVICIOS"/>
    <s v="2.2.5 - ALQUILERES Y RENTAS"/>
    <s v="N"/>
    <s v="00 - N/A"/>
    <s v="10 - FONDO GENERAL"/>
    <s v="(en blanco)"/>
    <s v="99 - MULTIPROVINCIAL"/>
    <n v="1600000"/>
    <n v="0"/>
    <n v="1600000"/>
    <n v="0"/>
  </r>
  <r>
    <s v="2023"/>
    <x v="0"/>
    <x v="0"/>
    <x v="0"/>
    <x v="0"/>
    <s v="2 - Poder Ejecutivo"/>
    <s v="0207 - MINISTERIO DE SALUD PÚBLICA Y ASISTENCIA SOCIAL"/>
    <s v="0007 - CONSEJO NACIONAL PARA EL VIH SIDA"/>
    <x v="1"/>
    <x v="5"/>
    <x v="43"/>
    <s v="2.2 - CONTRATACIÓN DE SERVICIOS"/>
    <s v="2.2.6 - SEGUROS"/>
    <s v="N"/>
    <s v="00 - N/A"/>
    <s v="10 - FONDO GENERAL"/>
    <s v="(en blanco)"/>
    <s v="99 - MULTIPROVINCIAL"/>
    <n v="1200000"/>
    <n v="1156407.3899999999"/>
    <n v="3300000"/>
    <n v="1156407.3899999999"/>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en blanco)"/>
    <s v="99 - MULTIPROVINCIAL"/>
    <n v="900000"/>
    <n v="204258"/>
    <n v="900000"/>
    <n v="0"/>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en blanco)"/>
    <s v="99 - MULTIPROVINCIAL"/>
    <n v="900000"/>
    <n v="330123.62"/>
    <n v="900000"/>
    <n v="330123.62"/>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850000"/>
    <n v="0"/>
    <n v="185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47228"/>
    <n v="0"/>
    <n v="147228"/>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0"/>
    <n v="105222"/>
    <n v="105222"/>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4617042"/>
    <n v="0"/>
    <n v="14617042"/>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8000000"/>
    <n v="0"/>
    <n v="0"/>
    <n v="0"/>
  </r>
  <r>
    <s v="2023"/>
    <x v="0"/>
    <x v="0"/>
    <x v="0"/>
    <x v="0"/>
    <s v="2 - Poder Ejecutivo"/>
    <s v="0207 - MINISTERIO DE SALUD PÚBLICA Y ASISTENCIA SOCIAL"/>
    <s v="0007 - CONSEJO NACIONAL PARA EL VIH SIDA"/>
    <x v="1"/>
    <x v="5"/>
    <x v="43"/>
    <s v="2.3 - MATERIALES Y SUMINISTROS"/>
    <s v="2.3.1 - ALIMENTOS Y PRODUCTOS AGROFORESTALES"/>
    <s v="N"/>
    <s v="00 - N/A"/>
    <s v="10 - FONDO GENERAL"/>
    <s v="(en blanco)"/>
    <s v="99 - MULTIPROVINCIAL"/>
    <n v="346812"/>
    <n v="188147.5"/>
    <n v="346812"/>
    <n v="146147.5"/>
  </r>
  <r>
    <s v="2023"/>
    <x v="0"/>
    <x v="0"/>
    <x v="0"/>
    <x v="0"/>
    <s v="2 - Poder Ejecutivo"/>
    <s v="0207 - MINISTERIO DE SALUD PÚBLICA Y ASISTENCIA SOCIAL"/>
    <s v="0007 - CONSEJO NACIONAL PARA EL VIH SIDA"/>
    <x v="1"/>
    <x v="5"/>
    <x v="43"/>
    <s v="2.3 - MATERIALES Y SUMINISTROS"/>
    <s v="2.3.3 - PAPEL, CARTÓN E IMPRESOS"/>
    <s v="N"/>
    <s v="00 - N/A"/>
    <s v="10 - FONDO GENERAL"/>
    <s v="(en blanco)"/>
    <s v="99 - MULTIPROVINCIAL"/>
    <n v="250000"/>
    <n v="134575.5"/>
    <n v="240000"/>
    <n v="134575.5"/>
  </r>
  <r>
    <s v="2023"/>
    <x v="0"/>
    <x v="0"/>
    <x v="0"/>
    <x v="0"/>
    <s v="2 - Poder Ejecutivo"/>
    <s v="0207 - MINISTERIO DE SALUD PÚBLICA Y ASISTENCIA SOCIAL"/>
    <s v="0007 - CONSEJO NACIONAL PARA EL VIH SIDA"/>
    <x v="1"/>
    <x v="5"/>
    <x v="43"/>
    <s v="2.3 - MATERIALES Y SUMINISTROS"/>
    <s v="2.3.7 - COMBUSTIBLES, LUBRICANTES, PRODUCTOS QUÍMICOS Y CONEXOS"/>
    <s v="N"/>
    <s v="00 - N/A"/>
    <s v="10 - FONDO GENERAL"/>
    <s v="(en blanco)"/>
    <s v="99 - MULTIPROVINCIAL"/>
    <n v="8000000"/>
    <n v="4543100"/>
    <n v="8000000"/>
    <n v="4543100"/>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150000"/>
    <n v="38694.559999999998"/>
    <n v="150000"/>
    <n v="38694.559999999998"/>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1200000"/>
    <n v="169272.12"/>
    <n v="1200000"/>
    <n v="169272.12"/>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55247.6"/>
    <n v="60000"/>
    <n v="55247.6"/>
  </r>
  <r>
    <s v="2023"/>
    <x v="0"/>
    <x v="0"/>
    <x v="1"/>
    <x v="1"/>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247363"/>
    <n v="0"/>
    <n v="0"/>
    <n v="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603166499"/>
    <n v="602415163.59000003"/>
    <n v="602599600"/>
    <n v="506184550.68999982"/>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80000"/>
    <n v="75600"/>
    <n v="180000"/>
    <n v="252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41804300"/>
    <n v="150314700"/>
    <n v="150314700"/>
    <n v="127232725"/>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2500000"/>
    <n v="2622000"/>
    <n v="2500000"/>
    <n v="25000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020000"/>
    <n v="1260000"/>
    <n v="1260000"/>
    <n v="9210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0528449"/>
    <n v="10075912"/>
    <n v="10075912"/>
    <n v="7813829.7799999993"/>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65096591"/>
    <n v="66024171"/>
    <n v="66024171"/>
    <n v="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5000000"/>
    <n v="11923200"/>
    <n v="12944850"/>
    <n v="119232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2800000"/>
    <n v="3999915.79"/>
    <n v="4360245.6100000003"/>
    <n v="3999915.79"/>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4707379"/>
    <n v="1028193.39"/>
    <n v="2707379"/>
    <n v="1028193.3899999999"/>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24459840"/>
    <n v="24459840"/>
    <n v="24459840"/>
    <n v="20383200"/>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40500000"/>
    <n v="56187760.659999996"/>
    <n v="56187760.689999998"/>
    <n v="56187760.660000004"/>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1700000"/>
    <n v="1445950"/>
    <n v="1445950"/>
    <n v="1445950"/>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0"/>
    <n v="0"/>
    <n v="60083498.170000002"/>
    <n v="0"/>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60979319"/>
    <n v="0"/>
    <n v="0"/>
    <n v="0"/>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55561430"/>
    <n v="53912018.269999996"/>
    <n v="54863213.07"/>
    <n v="45695681.409999996"/>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55639796"/>
    <n v="53996478.530000001"/>
    <n v="54941579.07"/>
    <n v="45785187.75"/>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9403910"/>
    <n v="8809581.379999999"/>
    <n v="9403910"/>
    <n v="7222423.5399999991"/>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1040000"/>
    <n v="17178598.599999998"/>
    <n v="17240000"/>
    <n v="16594896.179999996"/>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00000"/>
    <n v="22368.82"/>
    <n v="100000"/>
    <n v="22368.82"/>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6200000"/>
    <n v="16708767.24"/>
    <n v="16200000"/>
    <n v="14575531.789999999"/>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37440000"/>
    <n v="40280297.229999997"/>
    <n v="42190000"/>
    <n v="32494023.009999998"/>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00000"/>
    <n v="73798"/>
    <n v="100000"/>
    <n v="64525"/>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200000"/>
    <n v="1102460.6600000001"/>
    <n v="1200000"/>
    <n v="752460.66"/>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en blanco)"/>
    <s v="99 - MULTIPROVINCIAL"/>
    <n v="8016865"/>
    <n v="3168325.1799999992"/>
    <n v="3966865"/>
    <n v="2407403.3599999994"/>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en blanco)"/>
    <s v="99 - MULTIPROVINCIAL"/>
    <n v="355000"/>
    <n v="125579.2"/>
    <n v="355000"/>
    <n v="125579.2"/>
  </r>
  <r>
    <s v="2023"/>
    <x v="0"/>
    <x v="0"/>
    <x v="0"/>
    <x v="0"/>
    <s v="2 - Poder Ejecutivo"/>
    <s v="0207 - MINISTERIO DE SALUD PÚBLICA Y ASISTENCIA SOCIAL"/>
    <s v="0017 - PROGRAMA DE MEDICAMENTOS ESENCIALES"/>
    <x v="1"/>
    <x v="5"/>
    <x v="43"/>
    <s v="2.2 - CONTRATACIÓN DE SERVICIOS"/>
    <s v="2.2.3 - VIÁTICOS"/>
    <s v="N"/>
    <s v="00 - N/A"/>
    <s v="10 - FONDO GENERAL"/>
    <s v="(en blanco)"/>
    <s v="99 - MULTIPROVINCIAL"/>
    <n v="4697600"/>
    <n v="4460800"/>
    <n v="6197600"/>
    <n v="4460800"/>
  </r>
  <r>
    <s v="2023"/>
    <x v="0"/>
    <x v="0"/>
    <x v="0"/>
    <x v="0"/>
    <s v="2 - Poder Ejecutivo"/>
    <s v="0207 - MINISTERIO DE SALUD PÚBLICA Y ASISTENCIA SOCIAL"/>
    <s v="0017 - PROGRAMA DE MEDICAMENTOS ESENCIALES"/>
    <x v="1"/>
    <x v="5"/>
    <x v="43"/>
    <s v="2.2 - CONTRATACIÓN DE SERVICIOS"/>
    <s v="2.2.3 - VIÁTICOS"/>
    <s v="N"/>
    <s v="00 - N/A"/>
    <s v="10 - FONDO GENERAL"/>
    <s v="(en blanco)"/>
    <s v="99 - MULTIPROVINCIAL"/>
    <n v="500000"/>
    <n v="0"/>
    <n v="500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195000"/>
    <n v="0"/>
    <n v="195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300000"/>
    <n v="0"/>
    <n v="300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1000000"/>
    <n v="670727.5"/>
    <n v="1000000"/>
    <n v="670727.5"/>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110386944"/>
    <n v="111925472.07999998"/>
    <n v="137239172.25999999"/>
    <n v="77590601.189999983"/>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000000"/>
    <n v="0"/>
    <n v="500000"/>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0"/>
    <n v="0"/>
    <n v="349121.18"/>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84203"/>
    <n v="0"/>
    <n v="284203"/>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16416450"/>
    <n v="9875600.3000000007"/>
    <n v="10316450"/>
    <n v="8176400.2999999998"/>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4500000"/>
    <n v="1684699.99"/>
    <n v="2100000"/>
    <n v="1684699.99"/>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2831000"/>
    <n v="6362174.870000001"/>
    <n v="22831000"/>
    <n v="6139354.9700000007"/>
  </r>
  <r>
    <s v="2023"/>
    <x v="0"/>
    <x v="0"/>
    <x v="0"/>
    <x v="0"/>
    <s v="2 - Poder Ejecutivo"/>
    <s v="0207 - MINISTERIO DE SALUD PÚBLICA Y ASISTENCIA SOCIAL"/>
    <s v="0017 - PROGRAMA DE MEDICAMENTOS ESENCIALES"/>
    <x v="1"/>
    <x v="5"/>
    <x v="43"/>
    <s v="2.2 - CONTRATACIÓN DE SERVICIOS"/>
    <s v="2.2.5 - ALQUILERES Y RENTAS"/>
    <s v="N"/>
    <s v="00 - N/A"/>
    <s v="20 - FONDOS CON DESTINO ESPECÍFICO"/>
    <s v="(en blanco)"/>
    <s v="99 - MULTIPROVINCIAL"/>
    <n v="0"/>
    <n v="2301000"/>
    <n v="2301000"/>
    <n v="2301000"/>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12617997"/>
    <n v="23180744.560000002"/>
    <n v="23180744.559999999"/>
    <n v="23180744.560000002"/>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6208084"/>
    <n v="5562539.3100000005"/>
    <n v="6208084"/>
    <n v="5562539.3099999996"/>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5000000"/>
    <n v="7417988.2400000002"/>
    <n v="8000000"/>
    <n v="6810700.7699999986"/>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25000000"/>
    <n v="1367755.9500000002"/>
    <n v="3100000"/>
    <n v="167931.65"/>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786881"/>
    <n v="353931.29"/>
    <n v="786881"/>
    <n v="353931.29"/>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641667"/>
    <n v="117333.34"/>
    <n v="641667"/>
    <n v="58333.34"/>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941643"/>
    <n v="800000.01"/>
    <n v="941643"/>
    <n v="0"/>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9806356"/>
    <n v="8876037.8999999985"/>
    <n v="9206356"/>
    <n v="3538559.15"/>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1919670"/>
    <n v="877507"/>
    <n v="1230137.6299999999"/>
    <n v="73691"/>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4946757"/>
    <n v="4880168.25"/>
    <n v="6457157"/>
    <n v="97128.2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96000"/>
    <n v="13802.48"/>
    <n v="96000"/>
    <n v="13802.48"/>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800000"/>
    <n v="796900"/>
    <n v="1000000"/>
    <n v="79690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9800000"/>
    <n v="1891042.3399999999"/>
    <n v="2489532.37"/>
    <n v="909238.3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500000"/>
    <n v="321432"/>
    <n v="500000"/>
    <n v="177472"/>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258550"/>
    <n v="466222.17000000004"/>
    <n v="1258550"/>
    <n v="421851.81"/>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500000"/>
    <n v="0"/>
    <n v="5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300000"/>
    <n v="0"/>
    <n v="3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200000"/>
    <n v="0"/>
    <n v="2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8088490"/>
    <n v="12822665.879999999"/>
    <n v="18088490"/>
    <n v="12067465.880000001"/>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500000"/>
    <n v="0"/>
    <n v="2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2000000"/>
    <n v="1424645.5"/>
    <n v="2000000"/>
    <n v="967645.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4000000"/>
    <n v="4522966.2999999989"/>
    <n v="4000000"/>
    <n v="4398358.3"/>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8100467"/>
    <n v="16324856.51"/>
    <n v="17837719.439999998"/>
    <n v="6268336.1900000004"/>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en blanco)"/>
    <s v="99 - MULTIPROVINCIAL"/>
    <n v="0"/>
    <n v="1262930"/>
    <n v="1500000"/>
    <n v="1262930"/>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en blanco)"/>
    <s v="99 - MULTIPROVINCIAL"/>
    <n v="41252328"/>
    <n v="47365482.119999997"/>
    <n v="49882953.460000001"/>
    <n v="37053432.590000004"/>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2524284"/>
    <n v="2550543.4900000002"/>
    <n v="3424284"/>
    <n v="1883103.49"/>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50000"/>
    <n v="26966.78"/>
    <n v="50000"/>
    <n v="26966.78"/>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2103919"/>
    <n v="3182994.54"/>
    <n v="3603919"/>
    <n v="1310470.24"/>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89077"/>
    <n v="0"/>
    <n v="89077"/>
    <n v="0"/>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454200"/>
    <n v="144844.81"/>
    <n v="254200"/>
    <n v="130861.81"/>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10000000"/>
    <n v="159182"/>
    <n v="194904.3900000006"/>
    <n v="159182"/>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1000000"/>
    <n v="10147.41"/>
    <n v="400000"/>
    <n v="10147.41"/>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2000000"/>
    <n v="2128366"/>
    <n v="2157366"/>
    <n v="2128366"/>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5914371"/>
    <n v="5693594.4000000004"/>
    <n v="5826445"/>
    <n v="5458680"/>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2528703"/>
    <n v="3473317.25"/>
    <n v="3858703"/>
    <n v="2624261"/>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80000"/>
    <n v="19650"/>
    <n v="86000"/>
    <n v="19650"/>
  </r>
  <r>
    <s v="2023"/>
    <x v="0"/>
    <x v="0"/>
    <x v="0"/>
    <x v="0"/>
    <s v="2 - Poder Ejecutivo"/>
    <s v="0207 - MINISTERIO DE SALUD PÚBLICA Y ASISTENCIA SOCIAL"/>
    <s v="0017 - PROGRAMA DE MEDICAMENTOS ESENCIALES"/>
    <x v="1"/>
    <x v="5"/>
    <x v="43"/>
    <s v="2.3 - MATERIALES Y SUMINISTROS"/>
    <s v="2.3.4 - PRODUCTOS FARMACÉUTICOS"/>
    <s v="N"/>
    <s v="00 - N/A"/>
    <s v="10 - FONDO GENERAL"/>
    <s v="(en blanco)"/>
    <s v="99 - MULTIPROVINCIAL"/>
    <n v="9700218024"/>
    <n v="9941201702.0299988"/>
    <n v="10622472154.630001"/>
    <n v="7777079210.9600039"/>
  </r>
  <r>
    <s v="2023"/>
    <x v="0"/>
    <x v="0"/>
    <x v="0"/>
    <x v="0"/>
    <s v="2 - Poder Ejecutivo"/>
    <s v="0207 - MINISTERIO DE SALUD PÚBLICA Y ASISTENCIA SOCIAL"/>
    <s v="0017 - PROGRAMA DE MEDICAMENTOS ESENCIALES"/>
    <x v="1"/>
    <x v="5"/>
    <x v="43"/>
    <s v="2.3 - MATERIALES Y SUMINISTROS"/>
    <s v="2.3.4 - PRODUCTOS FARMACÉUTICOS"/>
    <s v="N"/>
    <s v="00 - N/A"/>
    <s v="20 - FONDOS CON DESTINO ESPECÍFICO"/>
    <s v="(en blanco)"/>
    <s v="99 - MULTIPROVINCIAL"/>
    <n v="474055620"/>
    <n v="296524949.20000011"/>
    <n v="428881672.38999999"/>
    <n v="140570215.19999999"/>
  </r>
  <r>
    <s v="2023"/>
    <x v="0"/>
    <x v="0"/>
    <x v="0"/>
    <x v="0"/>
    <s v="2 - Poder Ejecutivo"/>
    <s v="0207 - MINISTERIO DE SALUD PÚBLICA Y ASISTENCIA SOCIAL"/>
    <s v="0017 - PROGRAMA DE MEDICAMENTOS ESENCIALES"/>
    <x v="1"/>
    <x v="5"/>
    <x v="43"/>
    <s v="2.3 - MATERIALES Y SUMINISTROS"/>
    <s v="2.3.4 - PRODUCTOS FARMACÉUTICOS"/>
    <s v="N"/>
    <s v="00 - N/A"/>
    <s v="50 - CRÉDITO INTERNO"/>
    <s v="(en blanco)"/>
    <s v="99 - MULTIPROVINCIAL"/>
    <n v="0"/>
    <n v="1904750"/>
    <n v="138689259.75999999"/>
    <n v="0"/>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3153706"/>
    <n v="1004714.07"/>
    <n v="2423706"/>
    <n v="1004713.28"/>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111910"/>
    <n v="21535.040000000001"/>
    <n v="111910"/>
    <n v="21535.040000000001"/>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12000000"/>
    <n v="5613124.3999999994"/>
    <n v="6274000"/>
    <n v="3931574.66"/>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50000"/>
    <n v="917493.33"/>
    <n v="214147.37"/>
    <n v="223000.11"/>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63211"/>
    <n v="18596.330000000002"/>
    <n v="63211"/>
    <n v="18596.330000000002"/>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54168"/>
    <n v="2655"/>
    <n v="50899.679999999993"/>
    <n v="2655"/>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56755"/>
    <n v="133756.52000000002"/>
    <n v="760023.32000000007"/>
    <n v="133756.52000000002"/>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300000"/>
    <n v="72862.319999999992"/>
    <n v="300000"/>
    <n v="25277.300000000003"/>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5595281"/>
    <n v="510909.43"/>
    <n v="1931133.629999999"/>
    <n v="340581.43"/>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6500"/>
    <n v="10089.119999999999"/>
    <n v="16500"/>
    <n v="10089.119999999999"/>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0"/>
    <n v="21390807"/>
    <n v="34157625.100000001"/>
    <n v="17314400.5"/>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7463327"/>
    <n v="50140958.160000004"/>
    <n v="43463327"/>
    <n v="38723304.060000002"/>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16922"/>
    <n v="0"/>
    <n v="16922"/>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0000"/>
    <n v="46792"/>
    <n v="60000"/>
    <n v="46792"/>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895456"/>
    <n v="71991.509999999995"/>
    <n v="895456"/>
    <n v="71991.509999999995"/>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60200"/>
    <n v="4130"/>
    <n v="660200"/>
    <n v="413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50000"/>
    <n v="117449927.36"/>
    <n v="152245574.75999999"/>
    <n v="405750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33453"/>
    <n v="0"/>
    <n v="33453"/>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0000"/>
    <n v="0"/>
    <n v="6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
    <n v="1355998.51"/>
    <n v="1500000"/>
    <n v="971554.51000000013"/>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
    <n v="17835568.630000003"/>
    <n v="73964642.479999989"/>
    <n v="5151508.6300000008"/>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20 - FONDOS CON DESTINO ESPECÍFICO"/>
    <s v="(en blanco)"/>
    <s v="99 - MULTIPROVINCIAL"/>
    <n v="0"/>
    <n v="42872766.579999998"/>
    <n v="42872947.609999999"/>
    <n v="42872766.579999998"/>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en blanco)"/>
    <s v="99 - MULTIPROVINCIAL"/>
    <n v="0"/>
    <n v="0"/>
    <n v="1606688.79"/>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en blanco)"/>
    <s v="99 - MULTIPROVINCIAL"/>
    <n v="0"/>
    <n v="0"/>
    <n v="24008260"/>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3000000"/>
    <n v="2189195.7599999998"/>
    <n v="3400000"/>
    <n v="2187346.11"/>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7000000"/>
    <n v="8908657.5399999991"/>
    <n v="11545000"/>
    <n v="6876306.759999999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704754143"/>
    <n v="1331736580.3399997"/>
    <n v="2168924262.3800001"/>
    <n v="911106321.50000012"/>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500000"/>
    <n v="2204487.7800000003"/>
    <n v="3500000"/>
    <n v="1836101.8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563553"/>
    <n v="1773926.1400000001"/>
    <n v="2275076.52"/>
    <n v="1669854.4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80049"/>
    <n v="73371.13"/>
    <n v="80049"/>
    <n v="56362.31"/>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47936"/>
    <n v="1161833.21"/>
    <n v="2347936"/>
    <n v="506710.47"/>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5403041"/>
    <n v="20677535.460000001"/>
    <n v="25864656.199999999"/>
    <n v="10641990.41999999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010624"/>
    <n v="1052574.7500000002"/>
    <n v="1510624"/>
    <n v="653734.75"/>
  </r>
  <r>
    <s v="2023"/>
    <x v="0"/>
    <x v="0"/>
    <x v="1"/>
    <x v="1"/>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00000"/>
    <n v="0"/>
    <n v="0"/>
    <n v="0"/>
  </r>
  <r>
    <s v="2023"/>
    <x v="0"/>
    <x v="0"/>
    <x v="0"/>
    <x v="0"/>
    <s v="2 - Poder Ejecutivo"/>
    <s v="0207 - MINISTERIO DE SALUD PÚBLICA Y ASISTENCIA SOCIAL"/>
    <s v="0017 - PROGRAMA DE MEDICAMENTOS ESENCIALES"/>
    <x v="1"/>
    <x v="5"/>
    <x v="43"/>
    <s v="2.3 - MATERIALES Y SUMINISTROS"/>
    <s v="2.3.9 - PRODUCTOS Y ÚTILES VARIOS"/>
    <s v="N"/>
    <s v="00 - N/A"/>
    <s v="50 - CRÉDITO INTERNO"/>
    <s v="(en blanco)"/>
    <s v="99 - MULTIPROVINCIAL"/>
    <n v="0"/>
    <n v="0"/>
    <n v="39641486.849999994"/>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18237230"/>
    <n v="188254817.02000001"/>
    <n v="244279995.88"/>
    <n v="188254817.02000001"/>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210000"/>
    <n v="420000"/>
    <n v="210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5381200"/>
    <n v="25501200"/>
    <n v="26537866.68"/>
    <n v="21664666.670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6360000"/>
    <n v="16247206.66"/>
    <n v="19951108.32"/>
    <n v="16247206.66"/>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1918492.8"/>
    <n v="2413449.6"/>
    <n v="1711478.4000000001"/>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1551856"/>
    <n v="0"/>
    <n v="22597336.819999997"/>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588655"/>
    <n v="1082000"/>
    <n v="1082001"/>
    <n v="1082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588654"/>
    <n v="817219.37000000011"/>
    <n v="869454.93"/>
    <n v="817219.37"/>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6600000"/>
    <n v="6714000"/>
    <n v="6714000"/>
    <n v="56350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18171116"/>
    <n v="16336172.449999999"/>
    <n v="17194120.98"/>
    <n v="16336172.450000001"/>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260000"/>
    <n v="260000"/>
    <n v="260000"/>
    <n v="2600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18721116"/>
    <n v="0"/>
    <n v="22005449.41"/>
    <n v="0"/>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17651020"/>
    <n v="16392879.349999998"/>
    <n v="20654438.48"/>
    <n v="16106192.300000001"/>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17746602"/>
    <n v="16494852.509999996"/>
    <n v="20845763.709999997"/>
    <n v="16207760.589999998"/>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2564234"/>
    <n v="2575962.2499999995"/>
    <n v="3061730.19"/>
    <n v="2476572.9299999997"/>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200"/>
    <n v="6.5"/>
    <n v="100"/>
    <n v="6.5"/>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4000000"/>
    <n v="607310.24000000011"/>
    <n v="1392735"/>
    <n v="607310.24000000011"/>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5000000"/>
    <n v="5904798.5299999993"/>
    <n v="8599398"/>
    <n v="5904798.5300000003"/>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8000000"/>
    <n v="10574697.380000001"/>
    <n v="13474640"/>
    <n v="10574697.380000001"/>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260000"/>
    <n v="135881"/>
    <n v="239770"/>
    <n v="135881"/>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100000"/>
    <n v="75000"/>
    <n v="90000"/>
    <n v="75000"/>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en blanco)"/>
    <s v="99 - MULTIPROVINCIAL"/>
    <n v="961000"/>
    <n v="124818.09999999999"/>
    <n v="199708.95999999996"/>
    <n v="124818.1"/>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en blanco)"/>
    <s v="99 - MULTIPROVINCIAL"/>
    <n v="800000"/>
    <n v="1015904.75"/>
    <n v="1720075"/>
    <n v="623394"/>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en blanco)"/>
    <s v="99 - MULTIPROVINCIAL"/>
    <n v="300000"/>
    <n v="95500"/>
    <n v="100000"/>
    <n v="64000"/>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en blanco)"/>
    <s v="99 - MULTIPROVINCIAL"/>
    <n v="0"/>
    <n v="329099.96000000002"/>
    <n v="450000"/>
    <n v="220391.19999999998"/>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0"/>
    <n v="990000"/>
    <n v="150000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2999"/>
    <n v="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500000"/>
    <n v="0"/>
    <n v="7.2759576141834259E-12"/>
    <n v="0"/>
  </r>
  <r>
    <s v="2023"/>
    <x v="0"/>
    <x v="0"/>
    <x v="0"/>
    <x v="0"/>
    <s v="2 - Poder Ejecutivo"/>
    <s v="0207 - MINISTERIO DE SALUD PÚBLICA Y ASISTENCIA SOCIAL"/>
    <s v="0031 - CENTRO DE ATENCION INTEGRAL PARA LA DISCAPACIDAD (CAID)"/>
    <x v="1"/>
    <x v="5"/>
    <x v="43"/>
    <s v="2.2 - CONTRATACIÓN DE SERVICIOS"/>
    <s v="2.2.5 - ALQUILERES Y RENTAS"/>
    <s v="N"/>
    <s v="00 - N/A"/>
    <s v="70 - DONACION EXTERNA"/>
    <s v="(en blanco)"/>
    <s v="99 - MULTIPROVINCIAL"/>
    <n v="0"/>
    <n v="3247465.62"/>
    <n v="6595000"/>
    <n v="188548"/>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319998.63"/>
    <n v="416360"/>
    <n v="307608.1500000000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782864.12"/>
    <n v="1205000"/>
    <n v="657781.9"/>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798250.88"/>
    <n v="1112984.42"/>
    <n v="798250.88"/>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870000"/>
    <n v="0"/>
    <n v="870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415339.9300000002"/>
    <n v="2200000"/>
    <n v="1268429.93"/>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0"/>
    <n v="5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34000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648528"/>
    <n v="666044.24"/>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750000"/>
    <n v="0"/>
    <n v="40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15400"/>
    <n v="355180"/>
    <n v="5154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653485.32"/>
    <n v="1738385"/>
    <n v="968253.68"/>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582217.29"/>
    <n v="1730000"/>
    <n v="848597"/>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250000"/>
    <n v="2044084.22"/>
    <n v="2368253.5099999998"/>
    <n v="1354894.42"/>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70 - DONACION EXTERNA"/>
    <s v="(en blanco)"/>
    <s v="99 - MULTIPROVINCIAL"/>
    <n v="0"/>
    <n v="0"/>
    <n v="5348.77"/>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230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450000"/>
    <n v="709180"/>
    <n v="1250000"/>
    <n v="580953.32000000007"/>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7800"/>
    <n v="0"/>
    <n v="580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500000"/>
    <n v="2573975.1799999997"/>
    <n v="2784017.18"/>
    <n v="2026415.7799999998"/>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100000"/>
    <n v="0"/>
    <n v="10000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0"/>
    <n v="585000"/>
    <n v="60000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500000"/>
    <n v="500802.8"/>
    <n v="550000"/>
    <n v="200802.8"/>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300000"/>
    <n v="0"/>
    <n v="40000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0"/>
    <n v="307974.69"/>
    <n v="308000"/>
    <n v="307974.6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100000"/>
    <n v="37040.199999999997"/>
    <n v="100000"/>
    <n v="32792.199999999997"/>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en blanco)"/>
    <s v="99 - MULTIPROVINCIAL"/>
    <n v="0"/>
    <n v="118000"/>
    <n v="20000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en blanco)"/>
    <s v="99 - MULTIPROVINCIAL"/>
    <n v="0"/>
    <n v="204966"/>
    <n v="205000"/>
    <n v="0"/>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en blanco)"/>
    <s v="99 - MULTIPROVINCIAL"/>
    <n v="550000"/>
    <n v="243670"/>
    <n v="275000"/>
    <n v="243670"/>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en blanco)"/>
    <s v="99 - MULTIPROVINCIAL"/>
    <n v="400000"/>
    <n v="1933412.29"/>
    <n v="2057920.5"/>
    <n v="599139.99"/>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500000"/>
    <n v="1165576.7"/>
    <n v="2109276.38"/>
    <n v="1007233.2999999999"/>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0"/>
    <n v="8108.4"/>
    <n v="13600"/>
    <n v="8108.4"/>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0"/>
    <n v="0"/>
    <n v="155000"/>
    <n v="0"/>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70 - DONACION EXTERNA"/>
    <s v="(en blanco)"/>
    <s v="99 - MULTIPROVINCIAL"/>
    <n v="0"/>
    <n v="19186.8"/>
    <n v="23277.08"/>
    <n v="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200000"/>
    <n v="22779.9"/>
    <n v="25000"/>
    <n v="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90000"/>
    <n v="5320.01"/>
    <n v="331000"/>
    <n v="532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500000"/>
    <n v="1005360"/>
    <n v="1665508"/>
    <n v="100536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0"/>
    <n v="9844.0300000000007"/>
    <n v="14700"/>
    <n v="9844.0300000000007"/>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12522.82"/>
    <n v="50000"/>
    <n v="672.6"/>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869.78"/>
    <n v="479380"/>
    <n v="0"/>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2231.9699999999998"/>
    <n v="39462.74"/>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500000"/>
    <n v="5367.82"/>
    <n v="17000"/>
    <n v="5367.82"/>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300000"/>
    <n v="632870.79"/>
    <n v="859471"/>
    <n v="513755.7"/>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450000"/>
    <n v="33748"/>
    <n v="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0"/>
    <n v="632836.66999999993"/>
    <n v="1033000"/>
    <n v="632836.66999999993"/>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708228.92"/>
    <n v="708228.91999999993"/>
    <n v="669768"/>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10000"/>
    <n v="2000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1579346.51"/>
    <n v="1775466.37"/>
    <n v="1579346.51"/>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384091"/>
    <n v="400000"/>
    <n v="362391"/>
  </r>
  <r>
    <s v="2023"/>
    <x v="0"/>
    <x v="0"/>
    <x v="0"/>
    <x v="0"/>
    <s v="2 - Poder Ejecutivo"/>
    <s v="0207 - MINISTERIO DE SALUD PÚBLICA Y ASISTENCIA SOCIAL"/>
    <s v="0031 - CENTRO DE ATENCION INTEGRAL PARA LA DISCAPACIDAD (CAID)"/>
    <x v="1"/>
    <x v="5"/>
    <x v="43"/>
    <s v="2.3 - MATERIALES Y SUMINISTROS"/>
    <s v="2.3.4 - PRODUCTOS FARMACÉUTICOS"/>
    <s v="N"/>
    <s v="00 - N/A"/>
    <s v="10 - FONDO GENERAL"/>
    <s v="(en blanco)"/>
    <s v="99 - MULTIPROVINCIAL"/>
    <n v="300000"/>
    <n v="110002.83"/>
    <n v="227354.99"/>
    <n v="103900.83"/>
  </r>
  <r>
    <s v="2023"/>
    <x v="0"/>
    <x v="0"/>
    <x v="0"/>
    <x v="0"/>
    <s v="2 - Poder Ejecutivo"/>
    <s v="0207 - MINISTERIO DE SALUD PÚBLICA Y ASISTENCIA SOCIAL"/>
    <s v="0031 - CENTRO DE ATENCION INTEGRAL PARA LA DISCAPACIDAD (CAID)"/>
    <x v="1"/>
    <x v="5"/>
    <x v="43"/>
    <s v="2.3 - MATERIALES Y SUMINISTROS"/>
    <s v="2.3.4 - PRODUCTOS FARMACÉUTICOS"/>
    <s v="N"/>
    <s v="00 - N/A"/>
    <s v="70 - DONACION EXTERNA"/>
    <s v="(en blanco)"/>
    <s v="99 - MULTIPROVINCIAL"/>
    <n v="0"/>
    <n v="0"/>
    <n v="0"/>
    <n v="0"/>
  </r>
  <r>
    <s v="2023"/>
    <x v="0"/>
    <x v="0"/>
    <x v="0"/>
    <x v="0"/>
    <s v="2 - Poder Ejecutivo"/>
    <s v="0207 - MINISTERIO DE SALUD PÚBLICA Y ASISTENCIA SOCIAL"/>
    <s v="0031 - CENTRO DE ATENCION INTEGRAL PARA LA DISCAPACIDAD (CAID)"/>
    <x v="1"/>
    <x v="5"/>
    <x v="43"/>
    <s v="2.3 - MATERIALES Y SUMINISTROS"/>
    <s v="2.3.5 - CUERO, CAUCHO Y PLÁSTICO"/>
    <s v="N"/>
    <s v="00 - N/A"/>
    <s v="10 - FONDO GENERAL"/>
    <s v="(en blanco)"/>
    <s v="99 - MULTIPROVINCIAL"/>
    <n v="550000"/>
    <n v="2510.09"/>
    <n v="6000"/>
    <n v="2510.09"/>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3000"/>
    <n v="1113.5899999999999"/>
    <n v="7000"/>
    <n v="1113.5899999999999"/>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600"/>
    <n v="0"/>
    <n v="60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100000"/>
    <n v="124451.39"/>
    <n v="192750"/>
    <n v="120710.2"/>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60000"/>
    <n v="283646.71999999991"/>
    <n v="290255.5"/>
    <n v="7526.72"/>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939.28"/>
    <n v="200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11526.119999999999"/>
    <n v="2000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16000"/>
    <n v="66016.25"/>
    <n v="1600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30494"/>
    <n v="30494"/>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0"/>
    <n v="2585000"/>
    <n v="2585600"/>
    <n v="258500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0"/>
    <n v="1060000"/>
    <n v="1060000"/>
    <n v="1059837"/>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196830.59"/>
    <n v="500000"/>
    <n v="76830.5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000"/>
    <n v="6726"/>
    <n v="9500"/>
    <n v="672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6000"/>
    <n v="0"/>
    <n v="64801.8"/>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
    <n v="58988.81"/>
    <n v="171921"/>
    <n v="50669.81"/>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0"/>
    <n v="0"/>
    <n v="10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25000"/>
    <n v="4095"/>
    <n v="35000"/>
    <n v="409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1003881.99"/>
    <n v="1818000"/>
    <n v="1001331.889999999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35500.11"/>
    <n v="60000"/>
    <n v="35500.11"/>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58915.11"/>
    <n v="75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138248.79999999999"/>
    <n v="140000"/>
    <n v="138248.7999999999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549828.5"/>
    <n v="2559864.3400000003"/>
    <n v="508757.5899999999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50060.09"/>
    <n v="101900"/>
    <n v="50060.090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300000"/>
    <n v="1313267.54"/>
    <n v="5429371.5"/>
    <n v="333890.61"/>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
    <n v="1062"/>
    <n v="60395.8"/>
    <n v="106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
    <n v="1123225.72"/>
    <n v="1433832.24"/>
    <n v="1066031.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3835"/>
    <n v="91695"/>
    <n v="383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200000"/>
    <n v="391127.11"/>
    <n v="500000"/>
    <n v="391127.11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1826874.23"/>
    <n v="2649673.2000000002"/>
    <n v="1800660.4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30000"/>
    <n v="2336.87"/>
    <n v="30000"/>
    <n v="2336.8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
    <n v="17861.099999999999"/>
    <n v="304880"/>
    <n v="11845.74000000000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20000"/>
    <n v="270588.56000000006"/>
    <n v="220000"/>
    <n v="174942.18"/>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45000"/>
    <n v="26398.25"/>
    <n v="25000"/>
    <n v="26398.2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150000"/>
    <n v="287667.91000000003"/>
    <n v="330350"/>
    <n v="173443.91"/>
  </r>
  <r>
    <s v="2023"/>
    <x v="0"/>
    <x v="0"/>
    <x v="1"/>
    <x v="1"/>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150000"/>
    <n v="0"/>
    <n v="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505803.82999999996"/>
    <n v="890158.16999999993"/>
    <n v="198221.8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833808.41999999993"/>
    <n v="2747918.35"/>
    <n v="256263.56"/>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2120564.25"/>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699453.32000000007"/>
    <n v="3788650.39"/>
    <n v="91585"/>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347788.32"/>
    <n v="680000"/>
    <n v="8020.79"/>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50300.94"/>
    <n v="125944.64"/>
    <n v="50300.94"/>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98170.57"/>
    <n v="273951.96999999997"/>
    <n v="96518.5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756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70800"/>
    <n v="1212750"/>
    <n v="0"/>
  </r>
  <r>
    <s v="2023"/>
    <x v="0"/>
    <x v="0"/>
    <x v="1"/>
    <x v="1"/>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42000000"/>
    <n v="36519429.439999998"/>
    <n v="51947748"/>
    <n v="36519429.439999998"/>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5028000"/>
    <n v="6131500"/>
    <n v="7396500"/>
    <n v="613150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4469000"/>
    <n v="0"/>
    <n v="506900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100000"/>
    <n v="0"/>
    <n v="10000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50000"/>
    <n v="0"/>
    <n v="50000"/>
    <n v="0"/>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3297000"/>
    <n v="2991834.5799999996"/>
    <n v="3603125"/>
    <n v="2991834.5800000005"/>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3309000"/>
    <n v="3028215.9899999998"/>
    <n v="3645761"/>
    <n v="3028215.99"/>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532584"/>
    <n v="468710.08999999997"/>
    <n v="564584"/>
    <n v="468710.08999999985"/>
  </r>
  <r>
    <s v="2023"/>
    <x v="0"/>
    <x v="0"/>
    <x v="0"/>
    <x v="0"/>
    <s v="2 - Poder Ejecutivo"/>
    <s v="0208 - MINISTERIO DE DEPORTES Y RECREACIÓN"/>
    <s v="0001 - MINISTERIO DE DEPORTES Y RECREACIÓN"/>
    <x v="1"/>
    <x v="6"/>
    <x v="44"/>
    <s v="2.2 - CONTRATACIÓN DE SERVICIOS"/>
    <s v="2.2.2 - PUBLICIDAD, IMPRESIÓN Y ENCUADERNACIÓN"/>
    <s v="N"/>
    <s v="00 - N/A"/>
    <s v="10 - FONDO GENERAL"/>
    <s v="(en blanco)"/>
    <s v="99 - MULTIPROVINCIAL"/>
    <n v="0"/>
    <n v="0"/>
    <n v="900000"/>
    <n v="0"/>
  </r>
  <r>
    <s v="2023"/>
    <x v="0"/>
    <x v="0"/>
    <x v="0"/>
    <x v="0"/>
    <s v="2 - Poder Ejecutivo"/>
    <s v="0208 - MINISTERIO DE DEPORTES Y RECREACIÓN"/>
    <s v="0001 - MINISTERIO DE DEPORTES Y RECREACIÓN"/>
    <x v="1"/>
    <x v="6"/>
    <x v="44"/>
    <s v="2.2 - CONTRATACIÓN DE SERVICIOS"/>
    <s v="2.2.3 - VIÁTICOS"/>
    <s v="N"/>
    <s v="00 - N/A"/>
    <s v="10 - FONDO GENERAL"/>
    <s v="(en blanco)"/>
    <s v="99 - MULTIPROVINCIAL"/>
    <n v="0"/>
    <n v="0"/>
    <n v="100000"/>
    <n v="0"/>
  </r>
  <r>
    <s v="2023"/>
    <x v="0"/>
    <x v="0"/>
    <x v="0"/>
    <x v="0"/>
    <s v="2 - Poder Ejecutivo"/>
    <s v="0208 - MINISTERIO DE DEPORTES Y RECREACIÓN"/>
    <s v="0001 - MINISTERIO DE DEPORTES Y RECREACIÓN"/>
    <x v="1"/>
    <x v="6"/>
    <x v="44"/>
    <s v="2.2 - CONTRATACIÓN DE SERVICIOS"/>
    <s v="2.2.4 - TRANSPORTE Y ALMACENAJE"/>
    <s v="N"/>
    <s v="00 - N/A"/>
    <s v="10 - FONDO GENERAL"/>
    <s v="(en blanco)"/>
    <s v="99 - MULTIPROVINCIAL"/>
    <n v="6000000"/>
    <n v="4802794.51"/>
    <n v="4992630"/>
    <n v="4802794.51"/>
  </r>
  <r>
    <s v="2023"/>
    <x v="0"/>
    <x v="0"/>
    <x v="0"/>
    <x v="0"/>
    <s v="2 - Poder Ejecutivo"/>
    <s v="0208 - MINISTERIO DE DEPORTES Y RECREACIÓN"/>
    <s v="0001 - MINISTERIO DE DEPORTES Y RECREACIÓN"/>
    <x v="1"/>
    <x v="6"/>
    <x v="44"/>
    <s v="2.2 - CONTRATACIÓN DE SERVICIOS"/>
    <s v="2.2.4 - TRANSPORTE Y ALMACENAJE"/>
    <s v="N"/>
    <s v="00 - N/A"/>
    <s v="10 - FONDO GENERAL"/>
    <s v="(en blanco)"/>
    <s v="99 - MULTIPROVINCIAL"/>
    <n v="0"/>
    <n v="54960"/>
    <n v="100000"/>
    <n v="54960"/>
  </r>
  <r>
    <s v="2023"/>
    <x v="0"/>
    <x v="0"/>
    <x v="0"/>
    <x v="0"/>
    <s v="2 - Poder Ejecutivo"/>
    <s v="0208 - MINISTERIO DE DEPORTES Y RECREACIÓN"/>
    <s v="0001 - MINISTERIO DE DEPORTES Y RECREACIÓN"/>
    <x v="1"/>
    <x v="6"/>
    <x v="44"/>
    <s v="2.2 - CONTRATACIÓN DE SERVICIOS"/>
    <s v="2.2.6 - SEGUROS"/>
    <s v="N"/>
    <s v="00 - N/A"/>
    <s v="10 - FONDO GENERAL"/>
    <s v="(en blanco)"/>
    <s v="99 - MULTIPROVINCIAL"/>
    <n v="9000000"/>
    <n v="8319250.3000000007"/>
    <n v="9000000"/>
    <n v="8319250.3000000007"/>
  </r>
  <r>
    <s v="2023"/>
    <x v="0"/>
    <x v="0"/>
    <x v="0"/>
    <x v="0"/>
    <s v="2 - Poder Ejecutivo"/>
    <s v="0208 - MINISTERIO DE DEPORTES Y RECREACIÓN"/>
    <s v="0001 - MINISTERIO DE DEPORTES Y RECREACIÓN"/>
    <x v="1"/>
    <x v="6"/>
    <x v="44"/>
    <s v="2.2 - CONTRATACIÓN DE SERVICIOS"/>
    <s v="2.2.7 - SERVICIOS DE CONSERVACIÓN, REPARACIONES MENORES E INSTALACIONES TEMPORALES"/>
    <s v="N"/>
    <s v="00 - N/A"/>
    <s v="10 - FONDO GENERAL"/>
    <s v="(en blanco)"/>
    <s v="99 - MULTIPROVINCIAL"/>
    <n v="0"/>
    <n v="6000"/>
    <n v="200000"/>
    <n v="6000"/>
  </r>
  <r>
    <s v="2023"/>
    <x v="0"/>
    <x v="0"/>
    <x v="0"/>
    <x v="0"/>
    <s v="2 - Poder Ejecutivo"/>
    <s v="0208 - MINISTERIO DE DEPORTES Y RECREACIÓN"/>
    <s v="0001 - MINISTERIO DE DEPORTES Y RECREACIÓN"/>
    <x v="1"/>
    <x v="6"/>
    <x v="44"/>
    <s v="2.2 - CONTRATACIÓN DE SERVICIOS"/>
    <s v="2.2.8 - OTROS SERVICIOS NO INCLUIDOS EN CONCEPTOS ANTERIORES"/>
    <s v="N"/>
    <s v="00 - N/A"/>
    <s v="10 - FONDO GENERAL"/>
    <s v="(en blanco)"/>
    <s v="99 - MULTIPROVINCIAL"/>
    <n v="0"/>
    <n v="0"/>
    <n v="50000"/>
    <n v="0"/>
  </r>
  <r>
    <s v="2023"/>
    <x v="0"/>
    <x v="0"/>
    <x v="0"/>
    <x v="0"/>
    <s v="2 - Poder Ejecutivo"/>
    <s v="0208 - MINISTERIO DE DEPORTES Y RECREACIÓN"/>
    <s v="0001 - MINISTERIO DE DEPORTES Y RECREACIÓN"/>
    <x v="1"/>
    <x v="6"/>
    <x v="44"/>
    <s v="2.2 - CONTRATACIÓN DE SERVICIOS"/>
    <s v="2.2.9 - OTRAS CONTRATACIONES DE SERVICIOS"/>
    <s v="N"/>
    <s v="00 - N/A"/>
    <s v="10 - FONDO GENERAL"/>
    <s v="(en blanco)"/>
    <s v="99 - MULTIPROVINCIAL"/>
    <n v="75000000"/>
    <n v="61571227.599999994"/>
    <n v="63000000"/>
    <n v="61554427.699999988"/>
  </r>
  <r>
    <s v="2023"/>
    <x v="0"/>
    <x v="0"/>
    <x v="0"/>
    <x v="0"/>
    <s v="2 - Poder Ejecutivo"/>
    <s v="0208 - MINISTERIO DE DEPORTES Y RECREACIÓN"/>
    <s v="0001 - MINISTERIO DE DEPORTES Y RECREACIÓN"/>
    <x v="1"/>
    <x v="6"/>
    <x v="44"/>
    <s v="2.3 - MATERIALES Y SUMINISTROS"/>
    <s v="2.3.1 - ALIMENTOS Y PRODUCTOS AGROFORESTALES"/>
    <s v="N"/>
    <s v="00 - N/A"/>
    <s v="10 - FONDO GENERAL"/>
    <s v="(en blanco)"/>
    <s v="99 - MULTIPROVINCIAL"/>
    <n v="1500000"/>
    <n v="0"/>
    <n v="620798"/>
    <n v="0"/>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1500000"/>
    <n v="3016808.06"/>
    <n v="2280275.66"/>
    <n v="2427582.14"/>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1000000"/>
    <n v="45150180.32"/>
    <n v="51400000"/>
    <n v="45150180.32"/>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300000"/>
    <n v="13742874.200000001"/>
    <n v="14850000"/>
    <n v="13742874.190000001"/>
  </r>
  <r>
    <s v="2023"/>
    <x v="0"/>
    <x v="0"/>
    <x v="0"/>
    <x v="0"/>
    <s v="2 - Poder Ejecutivo"/>
    <s v="0208 - MINISTERIO DE DEPORTES Y RECREACIÓN"/>
    <s v="0001 - MINISTERIO DE DEPORTES Y RECREACIÓN"/>
    <x v="1"/>
    <x v="6"/>
    <x v="44"/>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6"/>
    <x v="44"/>
    <s v="2.3 - MATERIALES Y SUMINISTROS"/>
    <s v="2.3.4 - PRODUCTOS FARMACÉUTICOS"/>
    <s v="N"/>
    <s v="00 - N/A"/>
    <s v="10 - FONDO GENERAL"/>
    <s v="(en blanco)"/>
    <s v="99 - MULTIPROVINCIAL"/>
    <n v="0"/>
    <n v="609808.66"/>
    <n v="609809"/>
    <n v="609808.66"/>
  </r>
  <r>
    <s v="2023"/>
    <x v="0"/>
    <x v="0"/>
    <x v="0"/>
    <x v="0"/>
    <s v="2 - Poder Ejecutivo"/>
    <s v="0208 - MINISTERIO DE DEPORTES Y RECREACIÓN"/>
    <s v="0001 - MINISTERIO DE DEPORTES Y RECREACIÓN"/>
    <x v="1"/>
    <x v="6"/>
    <x v="44"/>
    <s v="2.3 - MATERIALES Y SUMINISTROS"/>
    <s v="2.3.4 - PRODUCTOS FARMACÉUTICOS"/>
    <s v="N"/>
    <s v="00 - N/A"/>
    <s v="10 - FONDO GENERAL"/>
    <s v="(en blanco)"/>
    <s v="99 - MULTIPROVINCIAL"/>
    <n v="900000"/>
    <n v="0"/>
    <n v="0"/>
    <n v="0"/>
  </r>
  <r>
    <s v="2023"/>
    <x v="0"/>
    <x v="0"/>
    <x v="0"/>
    <x v="0"/>
    <s v="2 - Poder Ejecutivo"/>
    <s v="0208 - MINISTERIO DE DEPORTES Y RECREACIÓN"/>
    <s v="0001 - MINISTERIO DE DEPORTES Y RECREACIÓN"/>
    <x v="1"/>
    <x v="6"/>
    <x v="44"/>
    <s v="2.3 - MATERIALES Y SUMINISTROS"/>
    <s v="2.3.6 - PRODUCTOS DE MINERALES, METÁLICOS Y NO METÁLICOS"/>
    <s v="N"/>
    <s v="00 - N/A"/>
    <s v="10 - FONDO GENERAL"/>
    <s v="(en blanco)"/>
    <s v="99 - MULTIPROVINCIAL"/>
    <n v="0"/>
    <n v="240107.88"/>
    <n v="240108"/>
    <n v="240107.88"/>
  </r>
  <r>
    <s v="2023"/>
    <x v="0"/>
    <x v="0"/>
    <x v="0"/>
    <x v="0"/>
    <s v="2 - Poder Ejecutivo"/>
    <s v="0208 - MINISTERIO DE DEPORTES Y RECREACIÓN"/>
    <s v="0001 - MINISTERIO DE DEPORTES Y RECREACIÓN"/>
    <x v="1"/>
    <x v="6"/>
    <x v="44"/>
    <s v="2.3 - MATERIALES Y SUMINISTROS"/>
    <s v="2.3.7 - COMBUSTIBLES, LUBRICANTES, PRODUCTOS QUÍMICOS Y CONEXOS"/>
    <s v="N"/>
    <s v="00 - N/A"/>
    <s v="10 - FONDO GENERAL"/>
    <s v="(en blanco)"/>
    <s v="99 - MULTIPROVINCIAL"/>
    <n v="220000"/>
    <n v="834911.65999999992"/>
    <n v="834912"/>
    <n v="834911.64"/>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234082.5"/>
    <n v="234083"/>
    <n v="234082.5"/>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0"/>
    <n v="0"/>
    <n v="0"/>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315987.48"/>
    <n v="315988"/>
    <n v="315987.48"/>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1379202"/>
    <n v="1905961.69"/>
    <n v="11929202"/>
    <n v="0"/>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884865"/>
    <n v="1250000"/>
    <n v="884865"/>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8610247.3300000001"/>
    <n v="11900000"/>
    <n v="8610247.3300000001"/>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35976000"/>
    <n v="30104949.129999995"/>
    <n v="36063655"/>
    <n v="30104949.129999999"/>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9238000"/>
    <n v="15265000"/>
    <n v="18509000"/>
    <n v="1526500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3546770"/>
    <n v="0"/>
    <n v="3746770"/>
    <n v="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225000"/>
    <n v="0"/>
    <n v="225000"/>
    <n v="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550000"/>
    <n v="0"/>
    <n v="550000"/>
    <n v="0"/>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3150000"/>
    <n v="3184613.07"/>
    <n v="4099839"/>
    <n v="3184613.07"/>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3208476"/>
    <n v="3221266.38"/>
    <n v="3910002"/>
    <n v="3221266.379999999"/>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484000"/>
    <n v="496215.34"/>
    <n v="617000"/>
    <n v="496215.33999999985"/>
  </r>
  <r>
    <s v="2023"/>
    <x v="0"/>
    <x v="0"/>
    <x v="0"/>
    <x v="0"/>
    <s v="2 - Poder Ejecutivo"/>
    <s v="0208 - MINISTERIO DE DEPORTES Y RECREACIÓN"/>
    <s v="0001 - MINISTERIO DE DEPORTES Y RECREACIÓN"/>
    <x v="1"/>
    <x v="6"/>
    <x v="27"/>
    <s v="2.2 - CONTRATACIÓN DE SERVICIOS"/>
    <s v="2.2.2 - PUBLICIDAD, IMPRESIÓN Y ENCUADERNACIÓN"/>
    <s v="N"/>
    <s v="00 - N/A"/>
    <s v="10 - FONDO GENERAL"/>
    <s v="(en blanco)"/>
    <s v="99 - MULTIPROVINCIAL"/>
    <n v="300000"/>
    <n v="337489.81"/>
    <n v="720000"/>
    <n v="337489.81"/>
  </r>
  <r>
    <s v="2023"/>
    <x v="0"/>
    <x v="0"/>
    <x v="0"/>
    <x v="0"/>
    <s v="2 - Poder Ejecutivo"/>
    <s v="0208 - MINISTERIO DE DEPORTES Y RECREACIÓN"/>
    <s v="0001 - MINISTERIO DE DEPORTES Y RECREACIÓN"/>
    <x v="1"/>
    <x v="6"/>
    <x v="27"/>
    <s v="2.2 - CONTRATACIÓN DE SERVICIOS"/>
    <s v="2.2.3 - VIÁTICOS"/>
    <s v="N"/>
    <s v="00 - N/A"/>
    <s v="10 - FONDO GENERAL"/>
    <s v="(en blanco)"/>
    <s v="99 - MULTIPROVINCIAL"/>
    <n v="7200000"/>
    <n v="5989808.2899999991"/>
    <n v="13200000"/>
    <n v="5989808.29"/>
  </r>
  <r>
    <s v="2023"/>
    <x v="0"/>
    <x v="0"/>
    <x v="0"/>
    <x v="0"/>
    <s v="2 - Poder Ejecutivo"/>
    <s v="0208 - MINISTERIO DE DEPORTES Y RECREACIÓN"/>
    <s v="0001 - MINISTERIO DE DEPORTES Y RECREACIÓN"/>
    <x v="1"/>
    <x v="6"/>
    <x v="27"/>
    <s v="2.2 - CONTRATACIÓN DE SERVICIOS"/>
    <s v="2.2.3 - VIÁTICOS"/>
    <s v="N"/>
    <s v="00 - N/A"/>
    <s v="10 - FONDO GENERAL"/>
    <s v="(en blanco)"/>
    <s v="99 - MULTIPROVINCIAL"/>
    <n v="1000000"/>
    <n v="0"/>
    <n v="1000000"/>
    <n v="0"/>
  </r>
  <r>
    <s v="2023"/>
    <x v="0"/>
    <x v="0"/>
    <x v="0"/>
    <x v="0"/>
    <s v="2 - Poder Ejecutivo"/>
    <s v="0208 - MINISTERIO DE DEPORTES Y RECREACIÓN"/>
    <s v="0001 - MINISTERIO DE DEPORTES Y RECREACIÓN"/>
    <x v="1"/>
    <x v="6"/>
    <x v="27"/>
    <s v="2.2 - CONTRATACIÓN DE SERVICIOS"/>
    <s v="2.2.4 - TRANSPORTE Y ALMACENAJE"/>
    <s v="N"/>
    <s v="00 - N/A"/>
    <s v="10 - FONDO GENERAL"/>
    <s v="(en blanco)"/>
    <s v="99 - MULTIPROVINCIAL"/>
    <n v="3500000"/>
    <n v="25550"/>
    <n v="2600000"/>
    <n v="25550"/>
  </r>
  <r>
    <s v="2023"/>
    <x v="0"/>
    <x v="0"/>
    <x v="0"/>
    <x v="0"/>
    <s v="2 - Poder Ejecutivo"/>
    <s v="0208 - MINISTERIO DE DEPORTES Y RECREACIÓN"/>
    <s v="0001 - MINISTERIO DE DEPORTES Y RECREACIÓN"/>
    <x v="1"/>
    <x v="6"/>
    <x v="27"/>
    <s v="2.2 - CONTRATACIÓN DE SERVICIOS"/>
    <s v="2.2.4 - TRANSPORTE Y ALMACENAJE"/>
    <s v="N"/>
    <s v="00 - N/A"/>
    <s v="10 - FONDO GENERAL"/>
    <s v="(en blanco)"/>
    <s v="99 - MULTIPROVINCIAL"/>
    <n v="0"/>
    <n v="440"/>
    <n v="150000"/>
    <n v="440"/>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90422.67"/>
    <n v="670000"/>
    <n v="90422.67"/>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91885"/>
    <n v="190000"/>
    <n v="91885"/>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1000000"/>
    <n v="0"/>
    <n v="1000000"/>
    <n v="0"/>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57764"/>
    <n v="230000"/>
    <n v="57764"/>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200000"/>
    <n v="0"/>
    <n v="200000"/>
    <n v="0"/>
  </r>
  <r>
    <s v="2023"/>
    <x v="0"/>
    <x v="0"/>
    <x v="0"/>
    <x v="0"/>
    <s v="2 - Poder Ejecutivo"/>
    <s v="0208 - MINISTERIO DE DEPORTES Y RECREACIÓN"/>
    <s v="0001 - MINISTERIO DE DEPORTES Y RECREACIÓN"/>
    <x v="1"/>
    <x v="6"/>
    <x v="27"/>
    <s v="2.2 - CONTRATACIÓN DE SERVICIOS"/>
    <s v="2.2.7 - SERVICIOS DE CONSERVACIÓN, REPARACIONES MENORES E INSTALACIONES TEMPORALES"/>
    <s v="N"/>
    <s v="00 - N/A"/>
    <s v="10 - FONDO GENERAL"/>
    <s v="(en blanco)"/>
    <s v="99 - MULTIPROVINCIAL"/>
    <n v="0"/>
    <n v="0"/>
    <n v="20000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0"/>
    <n v="28709.989999999998"/>
    <n v="415000"/>
    <n v="28709.989999999998"/>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4500000"/>
    <n v="1903707.4"/>
    <n v="4500000"/>
    <n v="1903705.4"/>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500000"/>
    <n v="0"/>
    <n v="50000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500000"/>
    <n v="0"/>
    <n v="300000"/>
    <n v="0"/>
  </r>
  <r>
    <s v="2023"/>
    <x v="0"/>
    <x v="0"/>
    <x v="0"/>
    <x v="0"/>
    <s v="2 - Poder Ejecutivo"/>
    <s v="0208 - MINISTERIO DE DEPORTES Y RECREACIÓN"/>
    <s v="0001 - MINISTERIO DE DEPORTES Y RECREACIÓN"/>
    <x v="1"/>
    <x v="6"/>
    <x v="27"/>
    <s v="2.2 - CONTRATACIÓN DE SERVICIOS"/>
    <s v="2.2.9 - OTRAS CONTRATACIONES DE SERVICIOS"/>
    <s v="N"/>
    <s v="00 - N/A"/>
    <s v="10 - FONDO GENERAL"/>
    <s v="(en blanco)"/>
    <s v="99 - MULTIPROVINCIAL"/>
    <n v="0"/>
    <n v="15625"/>
    <n v="75000"/>
    <n v="15625"/>
  </r>
  <r>
    <s v="2023"/>
    <x v="0"/>
    <x v="0"/>
    <x v="0"/>
    <x v="0"/>
    <s v="2 - Poder Ejecutivo"/>
    <s v="0208 - MINISTERIO DE DEPORTES Y RECREACIÓN"/>
    <s v="0001 - MINISTERIO DE DEPORTES Y RECREACIÓN"/>
    <x v="1"/>
    <x v="6"/>
    <x v="27"/>
    <s v="2.2 - CONTRATACIÓN DE SERVICIOS"/>
    <s v="2.2.9 - OTRAS CONTRATACIONES DE SERVICIOS"/>
    <s v="N"/>
    <s v="00 - N/A"/>
    <s v="10 - FONDO GENERAL"/>
    <s v="(en blanco)"/>
    <s v="99 - MULTIPROVINCIAL"/>
    <n v="4000000"/>
    <n v="1136553.58"/>
    <n v="3000000"/>
    <n v="1136553.58"/>
  </r>
  <r>
    <s v="2023"/>
    <x v="0"/>
    <x v="0"/>
    <x v="0"/>
    <x v="0"/>
    <s v="2 - Poder Ejecutivo"/>
    <s v="0208 - MINISTERIO DE DEPORTES Y RECREACIÓN"/>
    <s v="0001 - MINISTERIO DE DEPORTES Y RECREACIÓN"/>
    <x v="1"/>
    <x v="6"/>
    <x v="27"/>
    <s v="2.3 - MATERIALES Y SUMINISTROS"/>
    <s v="2.3.1 - ALIMENTOS Y PRODUCTOS AGROFORESTALES"/>
    <s v="N"/>
    <s v="00 - N/A"/>
    <s v="10 - FONDO GENERAL"/>
    <s v="(en blanco)"/>
    <s v="99 - MULTIPROVINCIAL"/>
    <n v="2800000"/>
    <n v="606510.34"/>
    <n v="2350000"/>
    <n v="606510.34"/>
  </r>
  <r>
    <s v="2023"/>
    <x v="0"/>
    <x v="0"/>
    <x v="0"/>
    <x v="0"/>
    <s v="2 - Poder Ejecutivo"/>
    <s v="0208 - MINISTERIO DE DEPORTES Y RECREACIÓN"/>
    <s v="0001 - MINISTERIO DE DEPORTES Y RECREACIÓN"/>
    <x v="1"/>
    <x v="6"/>
    <x v="27"/>
    <s v="2.3 - MATERIALES Y SUMINISTROS"/>
    <s v="2.3.2 - TEXTILES Y VESTUARIOS"/>
    <s v="N"/>
    <s v="00 - N/A"/>
    <s v="10 - FONDO GENERAL"/>
    <s v="(en blanco)"/>
    <s v="99 - MULTIPROVINCIAL"/>
    <n v="200000"/>
    <n v="0"/>
    <n v="200000"/>
    <n v="0"/>
  </r>
  <r>
    <s v="2023"/>
    <x v="0"/>
    <x v="0"/>
    <x v="0"/>
    <x v="0"/>
    <s v="2 - Poder Ejecutivo"/>
    <s v="0208 - MINISTERIO DE DEPORTES Y RECREACIÓN"/>
    <s v="0001 - MINISTERIO DE DEPORTES Y RECREACIÓN"/>
    <x v="1"/>
    <x v="6"/>
    <x v="27"/>
    <s v="2.3 - MATERIALES Y SUMINISTROS"/>
    <s v="2.3.2 - TEXTILES Y VESTUARIOS"/>
    <s v="N"/>
    <s v="00 - N/A"/>
    <s v="10 - FONDO GENERAL"/>
    <s v="(en blanco)"/>
    <s v="99 - MULTIPROVINCIAL"/>
    <n v="6300000"/>
    <n v="4145956.0000000005"/>
    <n v="5427000"/>
    <n v="4145955.54"/>
  </r>
  <r>
    <s v="2023"/>
    <x v="0"/>
    <x v="0"/>
    <x v="0"/>
    <x v="0"/>
    <s v="2 - Poder Ejecutivo"/>
    <s v="0208 - MINISTERIO DE DEPORTES Y RECREACIÓN"/>
    <s v="0001 - MINISTERIO DE DEPORTES Y RECREACIÓN"/>
    <x v="1"/>
    <x v="6"/>
    <x v="27"/>
    <s v="2.3 - MATERIALES Y SUMINISTROS"/>
    <s v="2.3.3 - PAPEL, CARTÓN E IMPRESOS"/>
    <s v="N"/>
    <s v="00 - N/A"/>
    <s v="10 - FONDO GENERAL"/>
    <s v="(en blanco)"/>
    <s v="99 - MULTIPROVINCIAL"/>
    <n v="1200000"/>
    <n v="5654.18"/>
    <n v="910000"/>
    <n v="5654.18"/>
  </r>
  <r>
    <s v="2023"/>
    <x v="0"/>
    <x v="0"/>
    <x v="0"/>
    <x v="0"/>
    <s v="2 - Poder Ejecutivo"/>
    <s v="0208 - MINISTERIO DE DEPORTES Y RECREACIÓN"/>
    <s v="0001 - MINISTERIO DE DEPORTES Y RECREACIÓN"/>
    <x v="1"/>
    <x v="6"/>
    <x v="27"/>
    <s v="2.3 - MATERIALES Y SUMINISTROS"/>
    <s v="2.3.5 - CUERO, CAUCHO Y PLÁSTICO"/>
    <s v="N"/>
    <s v="00 - N/A"/>
    <s v="10 - FONDO GENERAL"/>
    <s v="(en blanco)"/>
    <s v="99 - MULTIPROVINCIAL"/>
    <n v="500000"/>
    <n v="0"/>
    <n v="500000"/>
    <n v="0"/>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en blanco)"/>
    <s v="99 - MULTIPROVINCIAL"/>
    <n v="0"/>
    <n v="49271.630000000005"/>
    <n v="115000"/>
    <n v="49271.630000000005"/>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en blanco)"/>
    <s v="99 - MULTIPROVINCIAL"/>
    <n v="0"/>
    <n v="19922"/>
    <n v="25000"/>
    <n v="19922"/>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400000"/>
    <n v="0"/>
    <n v="400000"/>
    <n v="0"/>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6000000"/>
    <n v="704440.8"/>
    <n v="3783000"/>
    <n v="704440.8"/>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411"/>
    <n v="15000"/>
    <n v="411"/>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3348.9700000000003"/>
    <n v="3600"/>
    <n v="3348.9700000000003"/>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180376"/>
    <n v="1850000"/>
    <n v="180376"/>
  </r>
  <r>
    <s v="2023"/>
    <x v="0"/>
    <x v="0"/>
    <x v="1"/>
    <x v="1"/>
    <s v="2 - Poder Ejecutivo"/>
    <s v="0208 - MINISTERIO DE DEPORTES Y RECREACIÓN"/>
    <s v="0001 - MINISTERIO DE DEPORTES Y RECREACIÓN"/>
    <x v="1"/>
    <x v="6"/>
    <x v="27"/>
    <s v="2.3 - MATERIALES Y SUMINISTROS"/>
    <s v="2.3.9 - PRODUCTOS Y ÚTILES VARIOS"/>
    <s v="N"/>
    <s v="00 - N/A"/>
    <s v="10 - FONDO GENERAL"/>
    <s v="(en blanco)"/>
    <s v="99 - MULTIPROVINCIAL"/>
    <n v="3000000"/>
    <n v="0"/>
    <n v="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433200000"/>
    <n v="410992371.35000002"/>
    <n v="496051495"/>
    <n v="410992371.35000002"/>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
    <n v="435000"/>
    <n v="200000"/>
    <n v="4350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0"/>
    <n v="0"/>
    <n v="2000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9000000"/>
    <n v="0"/>
    <n v="4524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22800000"/>
    <n v="122455915.60000001"/>
    <n v="170963635"/>
    <n v="122455915.60000001"/>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6000000"/>
    <n v="3392557.7"/>
    <n v="6000000"/>
    <n v="3392557.7"/>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70040200"/>
    <n v="0"/>
    <n v="692402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100000"/>
    <n v="641000"/>
    <n v="100000"/>
    <n v="6410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9150000"/>
    <n v="2375900"/>
    <n v="9150000"/>
    <n v="23759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8050000"/>
    <n v="4612586.9300000006"/>
    <n v="8050000"/>
    <n v="4612586.9300000006"/>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56000000"/>
    <n v="47328599.509999998"/>
    <n v="56000000"/>
    <n v="47328599.510000013"/>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73000000"/>
    <n v="43939192.059999995"/>
    <n v="73000000"/>
    <n v="43939192.059999995"/>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9000000"/>
    <n v="8821547.7200000007"/>
    <n v="9000000"/>
    <n v="8821547.7200000007"/>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78000000"/>
    <n v="0"/>
    <n v="78000000"/>
    <n v="0"/>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47309000"/>
    <n v="37880480.199999988"/>
    <n v="47875300"/>
    <n v="37880480.200000018"/>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48621000"/>
    <n v="38147965.989999987"/>
    <n v="48914700"/>
    <n v="38147965.989999995"/>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7398000"/>
    <n v="5974838.1800000006"/>
    <n v="7271650"/>
    <n v="5974838.1800000016"/>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200000"/>
    <n v="0"/>
    <n v="200000"/>
    <n v="0"/>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5000000"/>
    <n v="5264962.99"/>
    <n v="5000000"/>
    <n v="5264962.99"/>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8000000"/>
    <n v="5238149.21"/>
    <n v="8000000"/>
    <n v="5238149.21"/>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160000000"/>
    <n v="199664332.14000008"/>
    <n v="210000000"/>
    <n v="199664032.14000002"/>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2000000"/>
    <n v="247090"/>
    <n v="2000000"/>
    <n v="247090"/>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1000000"/>
    <n v="825845"/>
    <n v="1000000"/>
    <n v="825845"/>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5000000"/>
    <n v="4978183.8100000005"/>
    <n v="5000000"/>
    <n v="4895574.8099999996"/>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0"/>
    <n v="346442.10000000003"/>
    <n v="1000000"/>
    <n v="165807.70000000001"/>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1500000"/>
    <n v="53100"/>
    <n v="1500000"/>
    <n v="53100"/>
  </r>
  <r>
    <s v="2023"/>
    <x v="0"/>
    <x v="0"/>
    <x v="0"/>
    <x v="0"/>
    <s v="2 - Poder Ejecutivo"/>
    <s v="0208 - MINISTERIO DE DEPORTES Y RECREACIÓN"/>
    <s v="0001 - MINISTERIO DE DEPORTES Y RECREACIÓN"/>
    <x v="1"/>
    <x v="6"/>
    <x v="45"/>
    <s v="2.2 - CONTRATACIÓN DE SERVICIOS"/>
    <s v="2.2.2 - PUBLICIDAD, IMPRESIÓN Y ENCUADERNACIÓN"/>
    <s v="N"/>
    <s v="00 - N/A"/>
    <s v="20 - FONDOS CON DESTINO ESPECÍFICO"/>
    <s v="(en blanco)"/>
    <s v="99 - MULTIPROVINCIAL"/>
    <n v="0"/>
    <n v="942400.2"/>
    <n v="2000000"/>
    <n v="942400.2"/>
  </r>
  <r>
    <s v="2023"/>
    <x v="0"/>
    <x v="0"/>
    <x v="0"/>
    <x v="0"/>
    <s v="2 - Poder Ejecutivo"/>
    <s v="0208 - MINISTERIO DE DEPORTES Y RECREACIÓN"/>
    <s v="0001 - MINISTERIO DE DEPORTES Y RECREACIÓN"/>
    <x v="1"/>
    <x v="6"/>
    <x v="45"/>
    <s v="2.2 - CONTRATACIÓN DE SERVICIOS"/>
    <s v="2.2.3 - VIÁTICOS"/>
    <s v="N"/>
    <s v="00 - N/A"/>
    <s v="10 - FONDO GENERAL"/>
    <s v="(en blanco)"/>
    <s v="99 - MULTIPROVINCIAL"/>
    <n v="5500000"/>
    <n v="6370580.1299999999"/>
    <n v="9750000"/>
    <n v="6370580.1299999999"/>
  </r>
  <r>
    <s v="2023"/>
    <x v="0"/>
    <x v="0"/>
    <x v="0"/>
    <x v="0"/>
    <s v="2 - Poder Ejecutivo"/>
    <s v="0208 - MINISTERIO DE DEPORTES Y RECREACIÓN"/>
    <s v="0001 - MINISTERIO DE DEPORTES Y RECREACIÓN"/>
    <x v="1"/>
    <x v="6"/>
    <x v="45"/>
    <s v="2.2 - CONTRATACIÓN DE SERVICIOS"/>
    <s v="2.2.3 - VIÁTICOS"/>
    <s v="N"/>
    <s v="00 - N/A"/>
    <s v="10 - FONDO GENERAL"/>
    <s v="(en blanco)"/>
    <s v="99 - MULTIPROVINCIAL"/>
    <n v="1500000"/>
    <n v="0"/>
    <n v="200000"/>
    <n v="0"/>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2000000"/>
    <n v="227674"/>
    <n v="1900000"/>
    <n v="227674"/>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100000"/>
    <n v="0"/>
    <n v="100000"/>
    <n v="0"/>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150000"/>
    <n v="40000"/>
    <n v="350000"/>
    <n v="40000"/>
  </r>
  <r>
    <s v="2023"/>
    <x v="0"/>
    <x v="0"/>
    <x v="0"/>
    <x v="0"/>
    <s v="2 - Poder Ejecutivo"/>
    <s v="0208 - MINISTERIO DE DEPORTES Y RECREACIÓN"/>
    <s v="0001 - MINISTERIO DE DEPORTES Y RECREACIÓN"/>
    <x v="1"/>
    <x v="6"/>
    <x v="45"/>
    <s v="2.2 - CONTRATACIÓN DE SERVICIOS"/>
    <s v="2.2.4 - TRANSPORTE Y ALMACENAJE"/>
    <s v="N"/>
    <s v="00 - N/A"/>
    <s v="20 - FONDOS CON DESTINO ESPECÍFICO"/>
    <s v="(en blanco)"/>
    <s v="99 - MULTIPROVINCIAL"/>
    <n v="0"/>
    <n v="0"/>
    <n v="0"/>
    <n v="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450000"/>
    <n v="1119758.44"/>
    <n v="1450000"/>
    <n v="1119758.42"/>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500000"/>
    <n v="0"/>
    <n v="500000"/>
    <n v="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00000"/>
    <n v="15000"/>
    <n v="220000"/>
    <n v="1500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500000"/>
    <n v="838544.37999999989"/>
    <n v="1500000"/>
    <n v="838544.37999999989"/>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300100"/>
    <n v="203000"/>
    <n v="1800100"/>
    <n v="20300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300000"/>
    <n v="8260"/>
    <n v="1300000"/>
    <n v="826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500000"/>
    <n v="4893151.5999999996"/>
    <n v="11917000"/>
    <n v="4893151.5999999996"/>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en blanco)"/>
    <s v="99 - MULTIPROVINCIAL"/>
    <n v="0"/>
    <n v="0"/>
    <n v="1300000"/>
    <n v="0"/>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en blanco)"/>
    <s v="99 - MULTIPROVINCIAL"/>
    <n v="0"/>
    <n v="0"/>
    <n v="300000"/>
    <n v="0"/>
  </r>
  <r>
    <s v="2023"/>
    <x v="0"/>
    <x v="0"/>
    <x v="0"/>
    <x v="0"/>
    <s v="2 - Poder Ejecutivo"/>
    <s v="0208 - MINISTERIO DE DEPORTES Y RECREACIÓN"/>
    <s v="0001 - MINISTERIO DE DEPORTES Y RECREACIÓN"/>
    <x v="1"/>
    <x v="6"/>
    <x v="45"/>
    <s v="2.2 - CONTRATACIÓN DE SERVICIOS"/>
    <s v="2.2.6 - SEGUROS"/>
    <s v="N"/>
    <s v="00 - N/A"/>
    <s v="10 - FONDO GENERAL"/>
    <s v="(en blanco)"/>
    <s v="99 - MULTIPROVINCIAL"/>
    <n v="5700000"/>
    <n v="7541977.2200000007"/>
    <n v="7700000"/>
    <n v="7541977.2199999997"/>
  </r>
  <r>
    <s v="2023"/>
    <x v="0"/>
    <x v="0"/>
    <x v="0"/>
    <x v="0"/>
    <s v="2 - Poder Ejecutivo"/>
    <s v="0208 - MINISTERIO DE DEPORTES Y RECREACIÓN"/>
    <s v="0001 - MINISTERIO DE DEPORTES Y RECREACIÓN"/>
    <x v="1"/>
    <x v="6"/>
    <x v="45"/>
    <s v="2.2 - CONTRATACIÓN DE SERVICIOS"/>
    <s v="2.2.6 - SEGUROS"/>
    <s v="N"/>
    <s v="00 - N/A"/>
    <s v="10 - FONDO GENERAL"/>
    <s v="(en blanco)"/>
    <s v="99 - MULTIPROVINCIAL"/>
    <n v="9000000"/>
    <n v="8608312.7699999996"/>
    <n v="9000000"/>
    <n v="8608312.7699999977"/>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1500000"/>
    <n v="1214745.3400000001"/>
    <n v="3200000"/>
    <n v="1214745.3400000001"/>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1300000"/>
    <n v="10620"/>
    <n v="800000"/>
    <n v="1062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914930"/>
    <n v="0"/>
    <n v="91493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0"/>
    <n v="847380.99"/>
    <n v="1600000"/>
    <n v="847380.99"/>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0"/>
    <n v="1333174.7"/>
    <n v="15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250000"/>
    <n v="566400"/>
    <n v="1150000"/>
    <n v="56640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
    <n v="0"/>
    <n v="5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7500000"/>
    <n v="14277067.43"/>
    <n v="16750000"/>
    <n v="11746987.680000002"/>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800000"/>
    <n v="430611"/>
    <n v="1100000"/>
    <n v="359457"/>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0"/>
    <n v="0"/>
    <n v="6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400000"/>
    <n v="0"/>
    <n v="4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9408702.9499999993"/>
    <n v="11000000"/>
    <n v="6588242.3500000015"/>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159136.9"/>
    <n v="500000"/>
    <n v="159136.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50000"/>
    <n v="8626.17"/>
    <n v="305000"/>
    <n v="8626.17"/>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400000"/>
    <n v="0"/>
    <n v="40000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000000"/>
    <n v="835092.1"/>
    <n v="5600000"/>
    <n v="835091.0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500000"/>
    <n v="0"/>
    <n v="50000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700000"/>
    <n v="200120"/>
    <n v="700000"/>
    <n v="20012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3900000"/>
    <n v="4315221.6499999994"/>
    <n v="9400000"/>
    <n v="4315218.6400000006"/>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50000"/>
    <n v="0"/>
    <n v="25000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499494"/>
    <n v="236000"/>
    <n v="1899494"/>
    <n v="23600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500000"/>
    <n v="1864596.73"/>
    <n v="2000000"/>
    <n v="1777276.73"/>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300000"/>
    <n v="0"/>
    <n v="30000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00000"/>
    <n v="2993489.52"/>
    <n v="3219000"/>
    <n v="2993489.52"/>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1500000"/>
    <n v="1378800"/>
    <n v="7500000"/>
    <n v="8260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700000"/>
    <n v="3000000"/>
    <n v="7000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669852.38"/>
    <n v="950000"/>
    <n v="669852.38"/>
  </r>
  <r>
    <s v="2023"/>
    <x v="0"/>
    <x v="0"/>
    <x v="0"/>
    <x v="0"/>
    <s v="2 - Poder Ejecutivo"/>
    <s v="0208 - MINISTERIO DE DEPORTES Y RECREACIÓN"/>
    <s v="0001 - MINISTERIO DE DEPORTES Y RECREACIÓN"/>
    <x v="1"/>
    <x v="6"/>
    <x v="45"/>
    <s v="2.2 - CONTRATACIÓN DE SERVICIOS"/>
    <s v="2.2.9 - OTRAS CONTRATACIONES DE SERVICIOS"/>
    <s v="N"/>
    <s v="00 - N/A"/>
    <s v="10 - FONDO GENERAL"/>
    <s v="(en blanco)"/>
    <s v="99 - MULTIPROVINCIAL"/>
    <n v="650000"/>
    <n v="277359"/>
    <n v="750000"/>
    <n v="277359"/>
  </r>
  <r>
    <s v="2023"/>
    <x v="0"/>
    <x v="0"/>
    <x v="0"/>
    <x v="0"/>
    <s v="2 - Poder Ejecutivo"/>
    <s v="0208 - MINISTERIO DE DEPORTES Y RECREACIÓN"/>
    <s v="0001 - MINISTERIO DE DEPORTES Y RECREACIÓN"/>
    <x v="1"/>
    <x v="6"/>
    <x v="45"/>
    <s v="2.2 - CONTRATACIÓN DE SERVICIOS"/>
    <s v="2.2.9 - OTRAS CONTRATACIONES DE SERVICIOS"/>
    <s v="N"/>
    <s v="00 - N/A"/>
    <s v="10 - FONDO GENERAL"/>
    <s v="(en blanco)"/>
    <s v="99 - MULTIPROVINCIAL"/>
    <n v="21000000"/>
    <n v="49733917.520000003"/>
    <n v="82450000"/>
    <n v="49636119.120000005"/>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4000000"/>
    <n v="2274282.2599999998"/>
    <n v="3500000"/>
    <n v="2101232.2599999998"/>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600000"/>
    <n v="201072"/>
    <n v="600000"/>
    <n v="201072"/>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800000"/>
    <n v="0"/>
    <n v="720000"/>
    <n v="0"/>
  </r>
  <r>
    <s v="2023"/>
    <x v="0"/>
    <x v="0"/>
    <x v="0"/>
    <x v="0"/>
    <s v="2 - Poder Ejecutivo"/>
    <s v="0208 - MINISTERIO DE DEPORTES Y RECREACIÓN"/>
    <s v="0001 - MINISTERIO DE DEPORTES Y RECREACIÓN"/>
    <x v="1"/>
    <x v="6"/>
    <x v="45"/>
    <s v="2.3 - MATERIALES Y SUMINISTROS"/>
    <s v="2.3.1 - ALIMENTOS Y PRODUCTOS AGROFORESTALES"/>
    <s v="N"/>
    <s v="00 - N/A"/>
    <s v="20 - FONDOS CON DESTINO ESPECÍFICO"/>
    <s v="(en blanco)"/>
    <s v="99 - MULTIPROVINCIAL"/>
    <n v="0"/>
    <n v="0"/>
    <n v="1525960"/>
    <n v="0"/>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300000"/>
    <n v="167560"/>
    <n v="600000"/>
    <n v="167560"/>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750000"/>
    <n v="385505.63999999996"/>
    <n v="1660000"/>
    <n v="43777.64"/>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2100000"/>
    <n v="160418.87"/>
    <n v="1704400"/>
    <n v="160418.87"/>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en blanco)"/>
    <s v="99 - MULTIPROVINCIAL"/>
    <n v="25250060"/>
    <n v="13105124.280000001"/>
    <n v="13504100"/>
    <n v="13105124.279999999"/>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en blanco)"/>
    <s v="99 - MULTIPROVINCIAL"/>
    <n v="9048000"/>
    <n v="0"/>
    <n v="48000"/>
    <n v="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2000000"/>
    <n v="236000"/>
    <n v="250000"/>
    <n v="23600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1700000"/>
    <n v="2077390"/>
    <n v="2600000"/>
    <n v="207739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500000"/>
    <n v="96022.5"/>
    <n v="350000"/>
    <n v="96022.5"/>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300000"/>
    <n v="59325"/>
    <n v="300000"/>
    <n v="59325"/>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150000"/>
    <n v="0"/>
    <n v="150000"/>
    <n v="0"/>
  </r>
  <r>
    <s v="2023"/>
    <x v="0"/>
    <x v="0"/>
    <x v="0"/>
    <x v="0"/>
    <s v="2 - Poder Ejecutivo"/>
    <s v="0208 - MINISTERIO DE DEPORTES Y RECREACIÓN"/>
    <s v="0001 - MINISTERIO DE DEPORTES Y RECREACIÓN"/>
    <x v="1"/>
    <x v="6"/>
    <x v="45"/>
    <s v="2.3 - MATERIALES Y SUMINISTROS"/>
    <s v="2.3.4 - PRODUCTOS FARMACÉUTICOS"/>
    <s v="N"/>
    <s v="00 - N/A"/>
    <s v="10 - FONDO GENERAL"/>
    <s v="(en blanco)"/>
    <s v="99 - MULTIPROVINCIAL"/>
    <n v="250000"/>
    <n v="0"/>
    <n v="250000"/>
    <n v="0"/>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1500000"/>
    <n v="1651268.1400000001"/>
    <n v="1700000"/>
    <n v="1651267.13"/>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1400000"/>
    <n v="33335"/>
    <n v="900000"/>
    <n v="33335"/>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2000000"/>
    <n v="27223.97"/>
    <n v="1400000"/>
    <n v="27223.97"/>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en blanco)"/>
    <s v="99 - MULTIPROVINCIAL"/>
    <n v="0"/>
    <n v="0"/>
    <n v="2000000"/>
    <n v="0"/>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en blanco)"/>
    <s v="99 - MULTIPROVINCIAL"/>
    <n v="0"/>
    <n v="598624.74"/>
    <n v="600000"/>
    <n v="598624.7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46610"/>
    <n v="500000"/>
    <n v="4661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3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450000"/>
    <n v="0"/>
    <n v="45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4900.0200000000004"/>
    <n v="500000"/>
    <n v="4900.020000000000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0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8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000000"/>
    <n v="491809.48000000004"/>
    <n v="800000"/>
    <n v="491808.4800000000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700000"/>
    <n v="478964.62"/>
    <n v="1850000"/>
    <n v="478963.62"/>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70800"/>
    <n v="500000"/>
    <n v="70800"/>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en blanco)"/>
    <s v="99 - MULTIPROVINCIAL"/>
    <n v="0"/>
    <n v="1060432.9600000002"/>
    <n v="1990000"/>
    <n v="1041983.42"/>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en blanco)"/>
    <s v="99 - MULTIPROVINCIAL"/>
    <n v="0"/>
    <n v="10030"/>
    <n v="210000"/>
    <n v="1003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0000000"/>
    <n v="9000000"/>
    <n v="10000000"/>
    <n v="90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00"/>
    <n v="8309300"/>
    <n v="7600000"/>
    <n v="83085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
    <n v="0"/>
    <n v="5000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950000"/>
    <n v="76750.84"/>
    <n v="950000"/>
    <n v="76750.8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0"/>
    <n v="75520"/>
    <n v="500000"/>
    <n v="7552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550000"/>
    <n v="135921.74"/>
    <n v="250000"/>
    <n v="135921.7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400000"/>
    <n v="0"/>
    <n v="40000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200000"/>
    <n v="2381393.4900000002"/>
    <n v="1800000"/>
    <n v="2381393.4900000007"/>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0"/>
    <n v="1600000"/>
    <n v="1000000"/>
    <n v="16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0"/>
    <n v="4400000"/>
    <n v="5000000"/>
    <n v="44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73692632"/>
    <n v="17787393.84"/>
    <n v="26362632"/>
    <n v="11956400.24"/>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2300000"/>
    <n v="2802039.3800000004"/>
    <n v="3300000"/>
    <n v="2802039.38"/>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600000"/>
    <n v="2068156.81"/>
    <n v="3450000"/>
    <n v="2068156.81"/>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200000"/>
    <n v="0"/>
    <n v="200000"/>
    <n v="0"/>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375000"/>
    <n v="830720"/>
    <n v="1605000"/>
    <n v="830720"/>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600000"/>
    <n v="919464.85"/>
    <n v="1935000"/>
    <n v="919464.85"/>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7321932"/>
    <n v="6829741.6300000008"/>
    <n v="7471932"/>
    <n v="6625694.5500000007"/>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500000"/>
    <n v="343156.14"/>
    <n v="600000"/>
    <n v="343155.14"/>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50000"/>
    <n v="1139318.29"/>
    <n v="1450000"/>
    <n v="992054.29"/>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1100000"/>
    <n v="93594.59"/>
    <n v="400000"/>
    <n v="93594.59"/>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500000"/>
    <n v="171779.5"/>
    <n v="500000"/>
    <n v="171778.5"/>
  </r>
  <r>
    <s v="2023"/>
    <x v="0"/>
    <x v="0"/>
    <x v="1"/>
    <x v="1"/>
    <s v="2 - Poder Ejecutivo"/>
    <s v="0208 - MINISTERIO DE DEPORTES Y RECREACIÓN"/>
    <s v="0001 - MINISTERIO DE DEPORTES Y RECREACIÓN"/>
    <x v="1"/>
    <x v="6"/>
    <x v="45"/>
    <s v="2.3 - MATERIALES Y SUMINISTROS"/>
    <s v="2.3.9 - PRODUCTOS Y ÚTILES VARIOS"/>
    <s v="N"/>
    <s v="00 - N/A"/>
    <s v="10 - FONDO GENERAL"/>
    <s v="(en blanco)"/>
    <s v="99 - MULTIPROVINCIAL"/>
    <n v="4760000"/>
    <n v="0"/>
    <n v="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500000"/>
    <n v="0"/>
    <n v="60000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25803350"/>
    <n v="20919540.149999999"/>
    <n v="21103350"/>
    <n v="20919540.149999999"/>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1300506"/>
    <n v="0"/>
    <n v="1400506"/>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2934106.84"/>
    <n v="19850000"/>
    <n v="8871234.5700000003"/>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2862"/>
    <n v="530000"/>
    <n v="12862"/>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11500000"/>
    <n v="0"/>
    <n v="700000"/>
    <n v="0"/>
  </r>
  <r>
    <s v="2023"/>
    <x v="0"/>
    <x v="0"/>
    <x v="1"/>
    <x v="1"/>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0"/>
    <n v="0"/>
    <n v="0"/>
  </r>
  <r>
    <s v="2023"/>
    <x v="0"/>
    <x v="0"/>
    <x v="0"/>
    <x v="0"/>
    <s v="2 - Poder Ejecutivo"/>
    <s v="0208 - MINISTERIO DE DEPORTES Y RECREACIÓN"/>
    <s v="0001 - MINISTERIO DE DEPORTES Y RECREACIÓN"/>
    <x v="1"/>
    <x v="8"/>
    <x v="38"/>
    <s v="2.2 - CONTRATACIÓN DE SERVICIOS"/>
    <s v="2.2.3 - VIÁTICOS"/>
    <s v="N"/>
    <s v="00 - N/A"/>
    <s v="10 - FONDO GENERAL"/>
    <s v="(en blanco)"/>
    <s v="99 - MULTIPROVINCIAL"/>
    <n v="1000000"/>
    <n v="850275"/>
    <n v="2000000"/>
    <n v="850275"/>
  </r>
  <r>
    <s v="2023"/>
    <x v="0"/>
    <x v="0"/>
    <x v="0"/>
    <x v="0"/>
    <s v="2 - Poder Ejecutivo"/>
    <s v="0208 - MINISTERIO DE DEPORTES Y RECREACIÓN"/>
    <s v="0001 - MINISTERIO DE DEPORTES Y RECREACIÓN"/>
    <x v="1"/>
    <x v="8"/>
    <x v="38"/>
    <s v="2.2 - CONTRATACIÓN DE SERVICIOS"/>
    <s v="2.2.3 - VIÁTICOS"/>
    <s v="N"/>
    <s v="00 - N/A"/>
    <s v="10 - FONDO GENERAL"/>
    <s v="(en blanco)"/>
    <s v="99 - MULTIPROVINCIAL"/>
    <n v="500000"/>
    <n v="0"/>
    <n v="500000"/>
    <n v="0"/>
  </r>
  <r>
    <s v="2023"/>
    <x v="0"/>
    <x v="0"/>
    <x v="0"/>
    <x v="0"/>
    <s v="2 - Poder Ejecutivo"/>
    <s v="0208 - MINISTERIO DE DEPORTES Y RECREACIÓN"/>
    <s v="0001 - MINISTERIO DE DEPORTES Y RECREACIÓN"/>
    <x v="1"/>
    <x v="8"/>
    <x v="38"/>
    <s v="2.2 - CONTRATACIÓN DE SERVICIOS"/>
    <s v="2.2.4 - TRANSPORTE Y ALMACENAJE"/>
    <s v="N"/>
    <s v="00 - N/A"/>
    <s v="10 - FONDO GENERAL"/>
    <s v="(en blanco)"/>
    <s v="99 - MULTIPROVINCIAL"/>
    <n v="0"/>
    <n v="0"/>
    <n v="100000"/>
    <n v="0"/>
  </r>
  <r>
    <s v="2023"/>
    <x v="0"/>
    <x v="0"/>
    <x v="0"/>
    <x v="0"/>
    <s v="2 - Poder Ejecutivo"/>
    <s v="0208 - MINISTERIO DE DEPORTES Y RECREACIÓN"/>
    <s v="0001 - MINISTERIO DE DEPORTES Y RECREACIÓN"/>
    <x v="1"/>
    <x v="8"/>
    <x v="38"/>
    <s v="2.2 - CONTRATACIÓN DE SERVICIOS"/>
    <s v="2.2.5 - ALQUILERES Y RENTAS"/>
    <s v="N"/>
    <s v="00 - N/A"/>
    <s v="10 - FONDO GENERAL"/>
    <s v="(en blanco)"/>
    <s v="99 - MULTIPROVINCIAL"/>
    <n v="0"/>
    <n v="582795.92000000004"/>
    <n v="600000"/>
    <n v="402699.92000000004"/>
  </r>
  <r>
    <s v="2023"/>
    <x v="0"/>
    <x v="0"/>
    <x v="0"/>
    <x v="0"/>
    <s v="2 - Poder Ejecutivo"/>
    <s v="0208 - MINISTERIO DE DEPORTES Y RECREACIÓN"/>
    <s v="0001 - MINISTERIO DE DEPORTES Y RECREACIÓN"/>
    <x v="1"/>
    <x v="8"/>
    <x v="38"/>
    <s v="2.2 - CONTRATACIÓN DE SERVICIOS"/>
    <s v="2.2.7 - SERVICIOS DE CONSERVACIÓN, REPARACIONES MENORES E INSTALACIONES TEMPORALES"/>
    <s v="N"/>
    <s v="00 - N/A"/>
    <s v="10 - FONDO GENERAL"/>
    <s v="(en blanco)"/>
    <s v="99 - MULTIPROVINCIAL"/>
    <n v="0"/>
    <n v="0"/>
    <n v="20000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0"/>
    <n v="0"/>
    <n v="5000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1000000"/>
    <n v="0"/>
    <n v="95000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1700000"/>
    <n v="0"/>
    <n v="1100000"/>
    <n v="0"/>
  </r>
  <r>
    <s v="2023"/>
    <x v="0"/>
    <x v="0"/>
    <x v="0"/>
    <x v="0"/>
    <s v="2 - Poder Ejecutivo"/>
    <s v="0208 - MINISTERIO DE DEPORTES Y RECREACIÓN"/>
    <s v="0001 - MINISTERIO DE DEPORTES Y RECREACIÓN"/>
    <x v="1"/>
    <x v="8"/>
    <x v="38"/>
    <s v="2.2 - CONTRATACIÓN DE SERVICIOS"/>
    <s v="2.2.9 - OTRAS CONTRATACIONES DE SERVICIOS"/>
    <s v="N"/>
    <s v="00 - N/A"/>
    <s v="10 - FONDO GENERAL"/>
    <s v="(en blanco)"/>
    <s v="99 - MULTIPROVINCIAL"/>
    <n v="0"/>
    <n v="638872.06000000006"/>
    <n v="1500000"/>
    <n v="638872.06000000006"/>
  </r>
  <r>
    <s v="2023"/>
    <x v="0"/>
    <x v="0"/>
    <x v="0"/>
    <x v="0"/>
    <s v="2 - Poder Ejecutivo"/>
    <s v="0208 - MINISTERIO DE DEPORTES Y RECREACIÓN"/>
    <s v="0001 - MINISTERIO DE DEPORTES Y RECREACIÓN"/>
    <x v="1"/>
    <x v="8"/>
    <x v="38"/>
    <s v="2.3 - MATERIALES Y SUMINISTROS"/>
    <s v="2.3.1 - ALIMENTOS Y PRODUCTOS AGROFORESTALES"/>
    <s v="N"/>
    <s v="00 - N/A"/>
    <s v="10 - FONDO GENERAL"/>
    <s v="(en blanco)"/>
    <s v="99 - MULTIPROVINCIAL"/>
    <n v="300000"/>
    <n v="0"/>
    <n v="300000"/>
    <n v="0"/>
  </r>
  <r>
    <s v="2023"/>
    <x v="0"/>
    <x v="0"/>
    <x v="0"/>
    <x v="0"/>
    <s v="2 - Poder Ejecutivo"/>
    <s v="0208 - MINISTERIO DE DEPORTES Y RECREACIÓN"/>
    <s v="0001 - MINISTERIO DE DEPORTES Y RECREACIÓN"/>
    <x v="1"/>
    <x v="8"/>
    <x v="38"/>
    <s v="2.3 - MATERIALES Y SUMINISTROS"/>
    <s v="2.3.2 - TEXTILES Y VESTUARIOS"/>
    <s v="N"/>
    <s v="00 - N/A"/>
    <s v="10 - FONDO GENERAL"/>
    <s v="(en blanco)"/>
    <s v="99 - MULTIPROVINCIAL"/>
    <n v="500000"/>
    <n v="2374703.79"/>
    <n v="2467000"/>
    <n v="2374703.79"/>
  </r>
  <r>
    <s v="2023"/>
    <x v="0"/>
    <x v="0"/>
    <x v="0"/>
    <x v="0"/>
    <s v="2 - Poder Ejecutivo"/>
    <s v="0208 - MINISTERIO DE DEPORTES Y RECREACIÓN"/>
    <s v="0001 - MINISTERIO DE DEPORTES Y RECREACIÓN"/>
    <x v="1"/>
    <x v="8"/>
    <x v="38"/>
    <s v="2.3 - MATERIALES Y SUMINISTROS"/>
    <s v="2.3.3 - PAPEL, CARTÓN E IMPRESOS"/>
    <s v="N"/>
    <s v="00 - N/A"/>
    <s v="10 - FONDO GENERAL"/>
    <s v="(en blanco)"/>
    <s v="99 - MULTIPROVINCIAL"/>
    <n v="200000"/>
    <n v="0"/>
    <n v="200000"/>
    <n v="0"/>
  </r>
  <r>
    <s v="2023"/>
    <x v="0"/>
    <x v="0"/>
    <x v="0"/>
    <x v="0"/>
    <s v="2 - Poder Ejecutivo"/>
    <s v="0208 - MINISTERIO DE DEPORTES Y RECREACIÓN"/>
    <s v="0001 - MINISTERIO DE DEPORTES Y RECREACIÓN"/>
    <x v="1"/>
    <x v="8"/>
    <x v="38"/>
    <s v="2.3 - MATERIALES Y SUMINISTROS"/>
    <s v="2.3.3 - PAPEL, CARTÓN E IMPRESOS"/>
    <s v="N"/>
    <s v="00 - N/A"/>
    <s v="10 - FONDO GENERAL"/>
    <s v="(en blanco)"/>
    <s v="99 - MULTIPROVINCIAL"/>
    <n v="200000"/>
    <n v="0"/>
    <n v="100000"/>
    <n v="0"/>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53229379"/>
    <n v="48447031.659999996"/>
    <n v="53229379"/>
    <n v="46540802.740000002"/>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300000"/>
    <n v="70000"/>
    <n v="300000"/>
    <n v="22000"/>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4920000"/>
    <n v="0"/>
    <n v="4920000"/>
    <n v="0"/>
  </r>
  <r>
    <s v="2023"/>
    <x v="0"/>
    <x v="0"/>
    <x v="0"/>
    <x v="0"/>
    <s v="2 - Poder Ejecutivo"/>
    <s v="0208 - MINISTERIO DE DEPORTES Y RECREACIÓN"/>
    <s v="0002 - COMISIÓN HÍPICA NACIONAL"/>
    <x v="1"/>
    <x v="6"/>
    <x v="45"/>
    <s v="2.1 - REMUNERACIONES Y CONTRIBUCIONES"/>
    <s v="2.1.2 - SOBRESUELDOS"/>
    <s v="N"/>
    <s v="00 - N/A"/>
    <s v="10 - FONDO GENERAL"/>
    <s v="(en blanco)"/>
    <s v="99 - MULTIPROVINCIAL"/>
    <n v="4920000"/>
    <n v="0"/>
    <n v="4920000"/>
    <n v="0"/>
  </r>
  <r>
    <s v="2023"/>
    <x v="0"/>
    <x v="0"/>
    <x v="0"/>
    <x v="0"/>
    <s v="2 - Poder Ejecutivo"/>
    <s v="0208 - MINISTERIO DE DEPORTES Y RECREACIÓN"/>
    <s v="0002 - COMISIÓN HÍPICA NACIONAL"/>
    <x v="1"/>
    <x v="6"/>
    <x v="45"/>
    <s v="2.1 - REMUNERACIONES Y CONTRIBUCIONES"/>
    <s v="2.1.2 - SOBRESUELDOS"/>
    <s v="N"/>
    <s v="00 - N/A"/>
    <s v="10 - FONDO GENERAL"/>
    <s v="(en blanco)"/>
    <s v="99 - MULTIPROVINCIAL"/>
    <n v="5736000"/>
    <n v="10656000"/>
    <n v="5736000"/>
    <n v="4864000"/>
  </r>
  <r>
    <s v="2023"/>
    <x v="0"/>
    <x v="0"/>
    <x v="0"/>
    <x v="0"/>
    <s v="2 - Poder Ejecutivo"/>
    <s v="0208 - MINISTERIO DE DEPORTES Y RECREACIÓN"/>
    <s v="0002 - COMISIÓN HÍPICA NACIONAL"/>
    <x v="1"/>
    <x v="6"/>
    <x v="45"/>
    <s v="2.1 - REMUNERACIONES Y CONTRIBUCIONES"/>
    <s v="2.1.3 - DIETAS Y GASTOS DE REPRESENTACIÓN"/>
    <s v="N"/>
    <s v="00 - N/A"/>
    <s v="20 - FONDOS CON DESTINO ESPECÍFICO"/>
    <s v="(en blanco)"/>
    <s v="99 - MULTIPROVINCIAL"/>
    <n v="900000"/>
    <n v="0"/>
    <n v="900000"/>
    <n v="0"/>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3900000"/>
    <n v="3576665.1599999997"/>
    <n v="3900000"/>
    <n v="3219237.22"/>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3905112"/>
    <n v="3570265.3"/>
    <n v="3905112"/>
    <n v="3305959.3699999996"/>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582000"/>
    <n v="533819.49"/>
    <n v="582000"/>
    <n v="481289.33"/>
  </r>
  <r>
    <s v="2023"/>
    <x v="0"/>
    <x v="0"/>
    <x v="0"/>
    <x v="0"/>
    <s v="2 - Poder Ejecutivo"/>
    <s v="0208 - MINISTERIO DE DEPORTES Y RECREACIÓN"/>
    <s v="0002 - COMISIÓN HÍPICA NACIONAL"/>
    <x v="1"/>
    <x v="6"/>
    <x v="45"/>
    <s v="2.2 - CONTRATACIÓN DE SERVICIOS"/>
    <s v="2.2.1 - SERVICIOS BÁSICOS"/>
    <s v="N"/>
    <s v="00 - N/A"/>
    <s v="10 - FONDO GENERAL"/>
    <s v="(en blanco)"/>
    <s v="99 - MULTIPROVINCIAL"/>
    <n v="6992579"/>
    <n v="6992578.9999999991"/>
    <n v="6992579"/>
    <n v="5873177.1699999999"/>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10800000"/>
    <n v="0"/>
    <n v="10800000"/>
    <n v="0"/>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504000"/>
    <n v="0"/>
    <n v="504000"/>
    <n v="0"/>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1440000"/>
    <n v="0"/>
    <n v="1440000"/>
    <n v="0"/>
  </r>
  <r>
    <s v="2023"/>
    <x v="0"/>
    <x v="0"/>
    <x v="0"/>
    <x v="0"/>
    <s v="2 - Poder Ejecutivo"/>
    <s v="0208 - MINISTERIO DE DEPORTES Y RECREACIÓN"/>
    <s v="0002 - COMISIÓN HÍPICA NACIONAL"/>
    <x v="1"/>
    <x v="6"/>
    <x v="45"/>
    <s v="2.2 - CONTRATACIÓN DE SERVICIOS"/>
    <s v="2.2.2 - PUBLICIDAD, IMPRESIÓN Y ENCUADERNACIÓN"/>
    <s v="N"/>
    <s v="00 - N/A"/>
    <s v="20 - FONDOS CON DESTINO ESPECÍFICO"/>
    <s v="(en blanco)"/>
    <s v="99 - MULTIPROVINCIAL"/>
    <n v="2500000"/>
    <n v="0"/>
    <n v="25000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1415000"/>
    <n v="0"/>
    <n v="14150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1993800"/>
    <n v="0"/>
    <n v="19938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85000"/>
    <n v="0"/>
    <n v="85000"/>
    <n v="0"/>
  </r>
  <r>
    <s v="2023"/>
    <x v="0"/>
    <x v="0"/>
    <x v="0"/>
    <x v="0"/>
    <s v="2 - Poder Ejecutivo"/>
    <s v="0208 - MINISTERIO DE DEPORTES Y RECREACIÓN"/>
    <s v="0002 - COMISIÓN HÍPICA NACIONAL"/>
    <x v="1"/>
    <x v="6"/>
    <x v="45"/>
    <s v="2.2 - CONTRATACIÓN DE SERVICIOS"/>
    <s v="2.2.6 - SEGUROS"/>
    <s v="N"/>
    <s v="00 - N/A"/>
    <s v="20 - FONDOS CON DESTINO ESPECÍFICO"/>
    <s v="(en blanco)"/>
    <s v="99 - MULTIPROVINCIAL"/>
    <n v="125000"/>
    <n v="0"/>
    <n v="125000"/>
    <n v="0"/>
  </r>
  <r>
    <s v="2023"/>
    <x v="0"/>
    <x v="0"/>
    <x v="0"/>
    <x v="0"/>
    <s v="2 - Poder Ejecutivo"/>
    <s v="0208 - MINISTERIO DE DEPORTES Y RECREACIÓN"/>
    <s v="0002 - COMISIÓN HÍPICA NACIONAL"/>
    <x v="1"/>
    <x v="6"/>
    <x v="45"/>
    <s v="2.2 - CONTRATACIÓN DE SERVICIOS"/>
    <s v="2.2.6 - SEGUROS"/>
    <s v="N"/>
    <s v="00 - N/A"/>
    <s v="20 - FONDOS CON DESTINO ESPECÍFICO"/>
    <s v="(en blanco)"/>
    <s v="99 - MULTIPROVINCIAL"/>
    <n v="354000"/>
    <n v="0"/>
    <n v="354000"/>
    <n v="0"/>
  </r>
  <r>
    <s v="2023"/>
    <x v="0"/>
    <x v="0"/>
    <x v="0"/>
    <x v="0"/>
    <s v="2 - Poder Ejecutivo"/>
    <s v="0208 - MINISTERIO DE DEPORTES Y RECREACIÓN"/>
    <s v="0002 - COMISIÓN HÍPICA NACIONAL"/>
    <x v="1"/>
    <x v="6"/>
    <x v="45"/>
    <s v="2.2 - CONTRATACIÓN DE SERVICIOS"/>
    <s v="2.2.7 - SERVICIOS DE CONSERVACIÓN, REPARACIONES MENORES E INSTALACIONES TEMPORALES"/>
    <s v="N"/>
    <s v="00 - N/A"/>
    <s v="20 - FONDOS CON DESTINO ESPECÍFICO"/>
    <s v="(en blanco)"/>
    <s v="99 - MULTIPROVINCIAL"/>
    <n v="600000"/>
    <n v="0"/>
    <n v="600000"/>
    <n v="0"/>
  </r>
  <r>
    <s v="2023"/>
    <x v="0"/>
    <x v="0"/>
    <x v="0"/>
    <x v="0"/>
    <s v="2 - Poder Ejecutivo"/>
    <s v="0208 - MINISTERIO DE DEPORTES Y RECREACIÓN"/>
    <s v="0002 - COMISIÓN HÍPICA NACIONAL"/>
    <x v="1"/>
    <x v="6"/>
    <x v="45"/>
    <s v="2.2 - CONTRATACIÓN DE SERVICIOS"/>
    <s v="2.2.8 - OTROS SERVICIOS NO INCLUIDOS EN CONCEPTOS ANTERIORES"/>
    <s v="N"/>
    <s v="00 - N/A"/>
    <s v="20 - FONDOS CON DESTINO ESPECÍFICO"/>
    <s v="(en blanco)"/>
    <s v="99 - MULTIPROVINCIAL"/>
    <n v="960000"/>
    <n v="0"/>
    <n v="960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en blanco)"/>
    <s v="99 - MULTIPROVINCIAL"/>
    <n v="152000"/>
    <n v="0"/>
    <n v="152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en blanco)"/>
    <s v="99 - MULTIPROVINCIAL"/>
    <n v="847200"/>
    <n v="0"/>
    <n v="847200"/>
    <n v="0"/>
  </r>
  <r>
    <s v="2023"/>
    <x v="0"/>
    <x v="0"/>
    <x v="0"/>
    <x v="0"/>
    <s v="2 - Poder Ejecutivo"/>
    <s v="0208 - MINISTERIO DE DEPORTES Y RECREACIÓN"/>
    <s v="0002 - COMISIÓN HÍPICA NACIONAL"/>
    <x v="1"/>
    <x v="6"/>
    <x v="45"/>
    <s v="2.3 - MATERIALES Y SUMINISTROS"/>
    <s v="2.3.2 - TEXTILES Y VESTUARIOS"/>
    <s v="N"/>
    <s v="00 - N/A"/>
    <s v="20 - FONDOS CON DESTINO ESPECÍFICO"/>
    <s v="(en blanco)"/>
    <s v="99 - MULTIPROVINCIAL"/>
    <n v="180000"/>
    <n v="0"/>
    <n v="180000"/>
    <n v="0"/>
  </r>
  <r>
    <s v="2023"/>
    <x v="0"/>
    <x v="0"/>
    <x v="0"/>
    <x v="0"/>
    <s v="2 - Poder Ejecutivo"/>
    <s v="0208 - MINISTERIO DE DEPORTES Y RECREACIÓN"/>
    <s v="0002 - COMISIÓN HÍPICA NACIONAL"/>
    <x v="1"/>
    <x v="6"/>
    <x v="45"/>
    <s v="2.3 - MATERIALES Y SUMINISTROS"/>
    <s v="2.3.6 - PRODUCTOS DE MINERALES, METÁLICOS Y NO METÁLICOS"/>
    <s v="N"/>
    <s v="00 - N/A"/>
    <s v="20 - FONDOS CON DESTINO ESPECÍFICO"/>
    <s v="(en blanco)"/>
    <s v="99 - MULTIPROVINCIAL"/>
    <n v="144000"/>
    <n v="0"/>
    <n v="144000"/>
    <n v="0"/>
  </r>
  <r>
    <s v="2023"/>
    <x v="0"/>
    <x v="0"/>
    <x v="0"/>
    <x v="0"/>
    <s v="2 - Poder Ejecutivo"/>
    <s v="0209 - MINISTERIO DE TRABAJO"/>
    <s v="0001 - MINISTERIO DE TRABAJO"/>
    <x v="0"/>
    <x v="0"/>
    <x v="31"/>
    <s v="2.1 - REMUNERACIONES Y CONTRIBUCIONES"/>
    <s v="2.1.1 - REMUNERACIONES"/>
    <s v="N"/>
    <s v="00 - N/A"/>
    <s v="10 - FONDO GENERAL"/>
    <s v="(en blanco)"/>
    <s v="01 - DISTRITO NACIONAL"/>
    <n v="2118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450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500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85825"/>
    <n v="0"/>
    <n v="85825"/>
    <n v="0"/>
  </r>
  <r>
    <s v="2023"/>
    <x v="0"/>
    <x v="0"/>
    <x v="0"/>
    <x v="0"/>
    <s v="2 - Poder Ejecutivo"/>
    <s v="0209 - MINISTERIO DE TRABAJO"/>
    <s v="0001 - MINISTERIO DE TRABAJO"/>
    <x v="0"/>
    <x v="0"/>
    <x v="31"/>
    <s v="2.2 - CONTRATACIÓN DE SERVICIOS"/>
    <s v="2.2.2 - PUBLICIDAD, IMPRESIÓN Y ENCUADERNACIÓN"/>
    <s v="N"/>
    <s v="00 - N/A"/>
    <s v="20 - FONDOS CON DESTINO ESPECÍFICO"/>
    <s v="(en blanco)"/>
    <s v="01 - DISTRITO NACIONAL"/>
    <n v="150000"/>
    <n v="0"/>
    <n v="0"/>
    <n v="0"/>
  </r>
  <r>
    <s v="2023"/>
    <x v="0"/>
    <x v="0"/>
    <x v="0"/>
    <x v="0"/>
    <s v="2 - Poder Ejecutivo"/>
    <s v="0209 - MINISTERIO DE TRABAJO"/>
    <s v="0001 - MINISTERIO DE TRABAJO"/>
    <x v="0"/>
    <x v="0"/>
    <x v="31"/>
    <s v="2.2 - CONTRATACIÓN DE SERVICIOS"/>
    <s v="2.2.8 - OTROS SERVICIOS NO INCLUIDOS EN CONCEPTOS ANTERIORES"/>
    <s v="N"/>
    <s v="00 - N/A"/>
    <s v="20 - FONDOS CON DESTINO ESPECÍFICO"/>
    <s v="(en blanco)"/>
    <s v="01 - DISTRITO NACIONAL"/>
    <n v="600000"/>
    <n v="0"/>
    <n v="0"/>
    <n v="0"/>
  </r>
  <r>
    <s v="2023"/>
    <x v="0"/>
    <x v="0"/>
    <x v="0"/>
    <x v="0"/>
    <s v="2 - Poder Ejecutivo"/>
    <s v="0209 - MINISTERIO DE TRABAJO"/>
    <s v="0001 - MINISTERIO DE TRABAJO"/>
    <x v="0"/>
    <x v="0"/>
    <x v="31"/>
    <s v="2.3 - MATERIALES Y SUMINISTROS"/>
    <s v="2.3.9 - PRODUCTOS Y ÚTILES VARIOS"/>
    <s v="N"/>
    <s v="00 - N/A"/>
    <s v="10 - FONDO GENERAL"/>
    <s v="(en blanco)"/>
    <s v="01 - DISTRITO NACIONAL"/>
    <n v="423143"/>
    <n v="0"/>
    <n v="423143"/>
    <n v="0"/>
  </r>
  <r>
    <s v="2023"/>
    <x v="0"/>
    <x v="0"/>
    <x v="0"/>
    <x v="0"/>
    <s v="2 - Poder Ejecutivo"/>
    <s v="0209 - MINISTERIO DE TRABAJO"/>
    <s v="0001 - MINISTERIO DE TRABAJO"/>
    <x v="3"/>
    <x v="12"/>
    <x v="46"/>
    <s v="2.1 - REMUNERACIONES Y CONTRIBUCIONES"/>
    <s v="2.1.1 - REMUNERACIONES"/>
    <s v="N"/>
    <s v="00 - N/A"/>
    <s v="10 - FONDO GENERAL"/>
    <s v="(en blanco)"/>
    <s v="01 - DISTRITO NACIONAL"/>
    <n v="370368678"/>
    <n v="363765399.86000001"/>
    <n v="443147079.17000002"/>
    <n v="338997164.85999995"/>
  </r>
  <r>
    <s v="2023"/>
    <x v="0"/>
    <x v="0"/>
    <x v="0"/>
    <x v="0"/>
    <s v="2 - Poder Ejecutivo"/>
    <s v="0209 - MINISTERIO DE TRABAJO"/>
    <s v="0001 - MINISTERIO DE TRABAJO"/>
    <x v="3"/>
    <x v="12"/>
    <x v="46"/>
    <s v="2.1 - REMUNERACIONES Y CONTRIBUCIONES"/>
    <s v="2.1.1 - REMUNERACIONES"/>
    <s v="N"/>
    <s v="00 - N/A"/>
    <s v="10 - FONDO GENERAL"/>
    <s v="(en blanco)"/>
    <s v="01 - DISTRITO NACIONAL"/>
    <n v="720000"/>
    <n v="61000"/>
    <n v="356400"/>
    <n v="61000"/>
  </r>
  <r>
    <s v="2023"/>
    <x v="0"/>
    <x v="0"/>
    <x v="0"/>
    <x v="0"/>
    <s v="2 - Poder Ejecutivo"/>
    <s v="0209 - MINISTERIO DE TRABAJO"/>
    <s v="0001 - MINISTERIO DE TRABAJO"/>
    <x v="3"/>
    <x v="12"/>
    <x v="46"/>
    <s v="2.1 - REMUNERACIONES Y CONTRIBUCIONES"/>
    <s v="2.1.1 - REMUNERACIONES"/>
    <s v="N"/>
    <s v="00 - N/A"/>
    <s v="10 - FONDO GENERAL"/>
    <s v="(en blanco)"/>
    <s v="01 - DISTRITO NACIONAL"/>
    <n v="73136099"/>
    <n v="97926300.010000005"/>
    <n v="119464804"/>
    <n v="97846300.010000005"/>
  </r>
  <r>
    <s v="2023"/>
    <x v="0"/>
    <x v="0"/>
    <x v="0"/>
    <x v="0"/>
    <s v="2 - Poder Ejecutivo"/>
    <s v="0209 - MINISTERIO DE TRABAJO"/>
    <s v="0001 - MINISTERIO DE TRABAJO"/>
    <x v="3"/>
    <x v="12"/>
    <x v="46"/>
    <s v="2.1 - REMUNERACIONES Y CONTRIBUCIONES"/>
    <s v="2.1.1 - REMUNERACIONES"/>
    <s v="N"/>
    <s v="00 - N/A"/>
    <s v="10 - FONDO GENERAL"/>
    <s v="(en blanco)"/>
    <s v="01 - DISTRITO NACIONAL"/>
    <n v="236667"/>
    <n v="0"/>
    <n v="236667"/>
    <n v="0"/>
  </r>
  <r>
    <s v="2023"/>
    <x v="0"/>
    <x v="0"/>
    <x v="0"/>
    <x v="0"/>
    <s v="2 - Poder Ejecutivo"/>
    <s v="0209 - MINISTERIO DE TRABAJO"/>
    <s v="0001 - MINISTERIO DE TRABAJO"/>
    <x v="3"/>
    <x v="12"/>
    <x v="46"/>
    <s v="2.1 - REMUNERACIONES Y CONTRIBUCIONES"/>
    <s v="2.1.1 - REMUNERACIONES"/>
    <s v="N"/>
    <s v="00 - N/A"/>
    <s v="10 - FONDO GENERAL"/>
    <s v="(en blanco)"/>
    <s v="01 - DISTRITO NACIONAL"/>
    <n v="0"/>
    <n v="383520"/>
    <n v="621600"/>
    <n v="383520"/>
  </r>
  <r>
    <s v="2023"/>
    <x v="0"/>
    <x v="0"/>
    <x v="0"/>
    <x v="0"/>
    <s v="2 - Poder Ejecutivo"/>
    <s v="0209 - MINISTERIO DE TRABAJO"/>
    <s v="0001 - MINISTERIO DE TRABAJO"/>
    <x v="3"/>
    <x v="12"/>
    <x v="46"/>
    <s v="2.1 - REMUNERACIONES Y CONTRIBUCIONES"/>
    <s v="2.1.1 - REMUNERACIONES"/>
    <s v="N"/>
    <s v="00 - N/A"/>
    <s v="10 - FONDO GENERAL"/>
    <s v="(en blanco)"/>
    <s v="01 - DISTRITO NACIONAL"/>
    <n v="3582000"/>
    <n v="50500"/>
    <n v="3582000"/>
    <n v="50500"/>
  </r>
  <r>
    <s v="2023"/>
    <x v="0"/>
    <x v="0"/>
    <x v="0"/>
    <x v="0"/>
    <s v="2 - Poder Ejecutivo"/>
    <s v="0209 - MINISTERIO DE TRABAJO"/>
    <s v="0001 - MINISTERIO DE TRABAJO"/>
    <x v="3"/>
    <x v="12"/>
    <x v="46"/>
    <s v="2.1 - REMUNERACIONES Y CONTRIBUCIONES"/>
    <s v="2.1.1 - REMUNERACIONES"/>
    <s v="N"/>
    <s v="00 - N/A"/>
    <s v="10 - FONDO GENERAL"/>
    <s v="(en blanco)"/>
    <s v="01 - DISTRITO NACIONAL"/>
    <n v="51909265"/>
    <n v="5833.33"/>
    <n v="51909265"/>
    <n v="5833.33"/>
  </r>
  <r>
    <s v="2023"/>
    <x v="0"/>
    <x v="0"/>
    <x v="0"/>
    <x v="0"/>
    <s v="2 - Poder Ejecutivo"/>
    <s v="0209 - MINISTERIO DE TRABAJO"/>
    <s v="0001 - MINISTERIO DE TRABAJO"/>
    <x v="3"/>
    <x v="12"/>
    <x v="46"/>
    <s v="2.1 - REMUNERACIONES Y CONTRIBUCIONES"/>
    <s v="2.1.1 - REMUNERACIONES"/>
    <s v="N"/>
    <s v="00 - N/A"/>
    <s v="10 - FONDO GENERAL"/>
    <s v="(en blanco)"/>
    <s v="01 - DISTRITO NACIONAL"/>
    <n v="3000000"/>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927147"/>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3200000"/>
    <n v="0"/>
    <n v="1828387"/>
    <n v="0"/>
  </r>
  <r>
    <s v="2023"/>
    <x v="0"/>
    <x v="0"/>
    <x v="0"/>
    <x v="0"/>
    <s v="2 - Poder Ejecutivo"/>
    <s v="0209 - MINISTERIO DE TRABAJO"/>
    <s v="0001 - MINISTERIO DE TRABAJO"/>
    <x v="3"/>
    <x v="12"/>
    <x v="46"/>
    <s v="2.1 - REMUNERACIONES Y CONTRIBUCIONES"/>
    <s v="2.1.1 - REMUNERACIONES"/>
    <s v="N"/>
    <s v="00 - N/A"/>
    <s v="10 - FONDO GENERAL"/>
    <s v="(en blanco)"/>
    <s v="01 - DISTRITO NACIONAL"/>
    <n v="8500000"/>
    <n v="0"/>
    <n v="0"/>
    <n v="0"/>
  </r>
  <r>
    <s v="2023"/>
    <x v="0"/>
    <x v="0"/>
    <x v="0"/>
    <x v="0"/>
    <s v="2 - Poder Ejecutivo"/>
    <s v="0209 - MINISTERIO DE TRABAJO"/>
    <s v="0001 - MINISTERIO DE TRABAJO"/>
    <x v="3"/>
    <x v="12"/>
    <x v="46"/>
    <s v="2.1 - REMUNERACIONES Y CONTRIBUCIONES"/>
    <s v="2.1.1 - REMUNERACIONES"/>
    <s v="N"/>
    <s v="00 - N/A"/>
    <s v="10 - FONDO GENERAL"/>
    <s v="(en blanco)"/>
    <s v="99 - MULTIPROVINCIAL"/>
    <n v="38031600"/>
    <n v="32581550"/>
    <n v="40634000"/>
    <n v="32581550"/>
  </r>
  <r>
    <s v="2023"/>
    <x v="0"/>
    <x v="0"/>
    <x v="0"/>
    <x v="0"/>
    <s v="2 - Poder Ejecutivo"/>
    <s v="0209 - MINISTERIO DE TRABAJO"/>
    <s v="0001 - MINISTERIO DE TRABAJO"/>
    <x v="3"/>
    <x v="12"/>
    <x v="46"/>
    <s v="2.1 - REMUNERACIONES Y CONTRIBUCIONES"/>
    <s v="2.1.1 - REMUNERACIONES"/>
    <s v="N"/>
    <s v="00 - N/A"/>
    <s v="10 - FONDO GENERAL"/>
    <s v="(en blanco)"/>
    <s v="99 - MULTIPROVINCIAL"/>
    <n v="35711200"/>
    <n v="37537500"/>
    <n v="42743100.829999998"/>
    <n v="37537500"/>
  </r>
  <r>
    <s v="2023"/>
    <x v="0"/>
    <x v="0"/>
    <x v="0"/>
    <x v="0"/>
    <s v="2 - Poder Ejecutivo"/>
    <s v="0209 - MINISTERIO DE TRABAJO"/>
    <s v="0001 - MINISTERIO DE TRABAJO"/>
    <x v="3"/>
    <x v="12"/>
    <x v="46"/>
    <s v="2.1 - REMUNERACIONES Y CONTRIBUCIONES"/>
    <s v="2.1.1 - REMUNERACIONES"/>
    <s v="N"/>
    <s v="00 - N/A"/>
    <s v="10 - FONDO GENERAL"/>
    <s v="(en blanco)"/>
    <s v="99 - MULTIPROVINCIAL"/>
    <n v="0"/>
    <n v="35000"/>
    <n v="140000"/>
    <n v="35000"/>
  </r>
  <r>
    <s v="2023"/>
    <x v="0"/>
    <x v="0"/>
    <x v="0"/>
    <x v="0"/>
    <s v="2 - Poder Ejecutivo"/>
    <s v="0209 - MINISTERIO DE TRABAJO"/>
    <s v="0001 - MINISTERIO DE TRABAJO"/>
    <x v="3"/>
    <x v="12"/>
    <x v="46"/>
    <s v="2.1 - REMUNERACIONES Y CONTRIBUCIONES"/>
    <s v="2.1.1 - REMUNERACIONES"/>
    <s v="N"/>
    <s v="00 - N/A"/>
    <s v="10 - FONDO GENERAL"/>
    <s v="(en blanco)"/>
    <s v="99 - MULTIPROVINCIAL"/>
    <n v="3265866"/>
    <n v="0"/>
    <n v="3265866"/>
    <n v="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599400"/>
    <n v="0"/>
    <n v="0"/>
    <n v="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1536990"/>
    <n v="0"/>
    <n v="0"/>
    <n v="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0"/>
    <n v="3099300"/>
    <n v="5272769"/>
    <n v="309930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0"/>
    <n v="3382625.76"/>
    <n v="7923687"/>
    <n v="2996262.12"/>
  </r>
  <r>
    <s v="2023"/>
    <x v="0"/>
    <x v="0"/>
    <x v="0"/>
    <x v="0"/>
    <s v="2 - Poder Ejecutivo"/>
    <s v="0209 - MINISTERIO DE TRABAJO"/>
    <s v="0001 - MINISTERIO DE TRABAJO"/>
    <x v="3"/>
    <x v="12"/>
    <x v="46"/>
    <s v="2.1 - REMUNERACIONES Y CONTRIBUCIONES"/>
    <s v="2.1.1 - REMUNERACIONES"/>
    <s v="N"/>
    <s v="00 - N/A"/>
    <s v="70 - DONACION EXTERNA"/>
    <s v="(en blanco)"/>
    <s v="01 - DISTRITO NACIONAL"/>
    <n v="0"/>
    <n v="0"/>
    <n v="4347798.4000000004"/>
    <n v="0"/>
  </r>
  <r>
    <s v="2023"/>
    <x v="0"/>
    <x v="0"/>
    <x v="0"/>
    <x v="0"/>
    <s v="2 - Poder Ejecutivo"/>
    <s v="0209 - MINISTERIO DE TRABAJO"/>
    <s v="0001 - MINISTERIO DE TRABAJO"/>
    <x v="3"/>
    <x v="12"/>
    <x v="46"/>
    <s v="2.1 - REMUNERACIONES Y CONTRIBUCIONES"/>
    <s v="2.1.2 - SOBRESUELDOS"/>
    <s v="N"/>
    <s v="00 - N/A"/>
    <s v="10 - FONDO GENERAL"/>
    <s v="(en blanco)"/>
    <s v="01 - DISTRITO NACIONAL"/>
    <n v="27519999"/>
    <n v="22175400"/>
    <n v="27519999"/>
    <n v="22045400"/>
  </r>
  <r>
    <s v="2023"/>
    <x v="0"/>
    <x v="0"/>
    <x v="0"/>
    <x v="0"/>
    <s v="2 - Poder Ejecutivo"/>
    <s v="0209 - MINISTERIO DE TRABAJO"/>
    <s v="0001 - MINISTERIO DE TRABAJO"/>
    <x v="3"/>
    <x v="12"/>
    <x v="46"/>
    <s v="2.1 - REMUNERACIONES Y CONTRIBUCIONES"/>
    <s v="2.1.2 - SOBRESUELDOS"/>
    <s v="N"/>
    <s v="00 - N/A"/>
    <s v="10 - FONDO GENERAL"/>
    <s v="(en blanco)"/>
    <s v="01 - DISTRITO NACIONAL"/>
    <n v="19215254"/>
    <n v="186000"/>
    <n v="186000"/>
    <n v="186000"/>
  </r>
  <r>
    <s v="2023"/>
    <x v="0"/>
    <x v="0"/>
    <x v="0"/>
    <x v="0"/>
    <s v="2 - Poder Ejecutivo"/>
    <s v="0209 - MINISTERIO DE TRABAJO"/>
    <s v="0001 - MINISTERIO DE TRABAJO"/>
    <x v="3"/>
    <x v="12"/>
    <x v="46"/>
    <s v="2.1 - REMUNERACIONES Y CONTRIBUCIONES"/>
    <s v="2.1.2 - SOBRESUELDOS"/>
    <s v="N"/>
    <s v="00 - N/A"/>
    <s v="10 - FONDO GENERAL"/>
    <s v="(en blanco)"/>
    <s v="01 - DISTRITO NACIONAL"/>
    <n v="20394500"/>
    <n v="24224425"/>
    <n v="24224450"/>
    <n v="24112925"/>
  </r>
  <r>
    <s v="2023"/>
    <x v="0"/>
    <x v="0"/>
    <x v="0"/>
    <x v="0"/>
    <s v="2 - Poder Ejecutivo"/>
    <s v="0209 - MINISTERIO DE TRABAJO"/>
    <s v="0001 - MINISTERIO DE TRABAJO"/>
    <x v="3"/>
    <x v="12"/>
    <x v="46"/>
    <s v="2.1 - REMUNERACIONES Y CONTRIBUCIONES"/>
    <s v="2.1.2 - SOBRESUELDOS"/>
    <s v="N"/>
    <s v="00 - N/A"/>
    <s v="10 - FONDO GENERAL"/>
    <s v="(en blanco)"/>
    <s v="99 - MULTIPROVINCIAL"/>
    <n v="1884000"/>
    <n v="713000"/>
    <n v="1744000"/>
    <n v="713000"/>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25991"/>
    <n v="25991"/>
    <n v="25991"/>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3895469"/>
    <n v="0"/>
    <n v="0"/>
    <n v="0"/>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25137035.879999999"/>
    <n v="25137036"/>
    <n v="25137035.879999999"/>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0"/>
    <n v="40331133"/>
    <n v="0"/>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0"/>
    <n v="25131337"/>
    <n v="0"/>
  </r>
  <r>
    <s v="2023"/>
    <x v="0"/>
    <x v="0"/>
    <x v="0"/>
    <x v="0"/>
    <s v="2 - Poder Ejecutivo"/>
    <s v="0209 - MINISTERIO DE TRABAJO"/>
    <s v="0001 - MINISTERIO DE TRABAJO"/>
    <x v="3"/>
    <x v="12"/>
    <x v="46"/>
    <s v="2.1 - REMUNERACIONES Y CONTRIBUCIONES"/>
    <s v="2.1.3 - DIETAS Y GASTOS DE REPRESENTACIÓN"/>
    <s v="N"/>
    <s v="00 - N/A"/>
    <s v="10 - FONDO GENERAL"/>
    <s v="(en blanco)"/>
    <s v="01 - DISTRITO NACIONAL"/>
    <n v="6127200"/>
    <n v="4725000"/>
    <n v="6127200"/>
    <n v="4725000"/>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39528684"/>
    <n v="32459788.259999994"/>
    <n v="39437457.489999995"/>
    <n v="30698470.769999996"/>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40096783"/>
    <n v="32855096.559999995"/>
    <n v="39848377.399999999"/>
    <n v="31090871.869999994"/>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5389871"/>
    <n v="4572429.6599999992"/>
    <n v="5739426.3000000007"/>
    <n v="4310669.3399999989"/>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5228364"/>
    <n v="4966620.7299999986"/>
    <n v="5873671.1500000004"/>
    <n v="4966620.7299999995"/>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5235739"/>
    <n v="4980937.5500000007"/>
    <n v="5809447.9000000004"/>
    <n v="4980937.5500000007"/>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811171"/>
    <n v="723759.45000000007"/>
    <n v="881058.12"/>
    <n v="723759.45"/>
  </r>
  <r>
    <s v="2023"/>
    <x v="0"/>
    <x v="0"/>
    <x v="0"/>
    <x v="0"/>
    <s v="2 - Poder Ejecutivo"/>
    <s v="0209 - MINISTERIO DE TRABAJO"/>
    <s v="0001 - MINISTERIO DE TRABAJO"/>
    <x v="3"/>
    <x v="12"/>
    <x v="46"/>
    <s v="2.1 - REMUNERACIONES Y CONTRIBUCIONES"/>
    <s v="2.1.5 - CONTRIBUCIONES A LA SEGURIDAD SOCIAL"/>
    <s v="N"/>
    <s v="00 - N/A"/>
    <s v="20 - FONDOS CON DESTINO ESPECÍFICO"/>
    <s v="(en blanco)"/>
    <s v="01 - DISTRITO NACIONAL"/>
    <n v="1158456"/>
    <n v="0"/>
    <n v="0"/>
    <n v="0"/>
  </r>
  <r>
    <s v="2023"/>
    <x v="0"/>
    <x v="0"/>
    <x v="0"/>
    <x v="0"/>
    <s v="2 - Poder Ejecutivo"/>
    <s v="0209 - MINISTERIO DE TRABAJO"/>
    <s v="0001 - MINISTERIO DE TRABAJO"/>
    <x v="3"/>
    <x v="12"/>
    <x v="46"/>
    <s v="2.2 - CONTRATACIÓN DE SERVICIOS"/>
    <s v="2.2.1 - SERVICIOS BÁSICOS"/>
    <s v="N"/>
    <s v="00 - N/A"/>
    <s v="10 - FONDO GENERAL"/>
    <s v="(en blanco)"/>
    <s v="01 - DISTRITO NACIONAL"/>
    <n v="11000000"/>
    <n v="7755320.5000000019"/>
    <n v="8700000"/>
    <n v="7755320.5000000019"/>
  </r>
  <r>
    <s v="2023"/>
    <x v="0"/>
    <x v="0"/>
    <x v="0"/>
    <x v="0"/>
    <s v="2 - Poder Ejecutivo"/>
    <s v="0209 - MINISTERIO DE TRABAJO"/>
    <s v="0001 - MINISTERIO DE TRABAJO"/>
    <x v="3"/>
    <x v="12"/>
    <x v="46"/>
    <s v="2.2 - CONTRATACIÓN DE SERVICIOS"/>
    <s v="2.2.1 - SERVICIOS BÁSICOS"/>
    <s v="N"/>
    <s v="00 - N/A"/>
    <s v="10 - FONDO GENERAL"/>
    <s v="(en blanco)"/>
    <s v="01 - DISTRITO NACIONAL"/>
    <n v="400"/>
    <n v="0"/>
    <n v="400"/>
    <n v="0"/>
  </r>
  <r>
    <s v="2023"/>
    <x v="0"/>
    <x v="0"/>
    <x v="0"/>
    <x v="0"/>
    <s v="2 - Poder Ejecutivo"/>
    <s v="0209 - MINISTERIO DE TRABAJO"/>
    <s v="0001 - MINISTERIO DE TRABAJO"/>
    <x v="3"/>
    <x v="12"/>
    <x v="46"/>
    <s v="2.2 - CONTRATACIÓN DE SERVICIOS"/>
    <s v="2.2.1 - SERVICIOS BÁSICOS"/>
    <s v="N"/>
    <s v="00 - N/A"/>
    <s v="10 - FONDO GENERAL"/>
    <s v="(en blanco)"/>
    <s v="01 - DISTRITO NACIONAL"/>
    <n v="0"/>
    <n v="2102284.39"/>
    <n v="2300000"/>
    <n v="2102284.39"/>
  </r>
  <r>
    <s v="2023"/>
    <x v="0"/>
    <x v="0"/>
    <x v="0"/>
    <x v="0"/>
    <s v="2 - Poder Ejecutivo"/>
    <s v="0209 - MINISTERIO DE TRABAJO"/>
    <s v="0001 - MINISTERIO DE TRABAJO"/>
    <x v="3"/>
    <x v="12"/>
    <x v="46"/>
    <s v="2.2 - CONTRATACIÓN DE SERVICIOS"/>
    <s v="2.2.1 - SERVICIOS BÁSICOS"/>
    <s v="N"/>
    <s v="00 - N/A"/>
    <s v="10 - FONDO GENERAL"/>
    <s v="(en blanco)"/>
    <s v="01 - DISTRITO NACIONAL"/>
    <n v="14400000"/>
    <n v="12496751.069999998"/>
    <n v="14400000"/>
    <n v="12496751.069999998"/>
  </r>
  <r>
    <s v="2023"/>
    <x v="0"/>
    <x v="0"/>
    <x v="0"/>
    <x v="0"/>
    <s v="2 - Poder Ejecutivo"/>
    <s v="0209 - MINISTERIO DE TRABAJO"/>
    <s v="0001 - MINISTERIO DE TRABAJO"/>
    <x v="3"/>
    <x v="12"/>
    <x v="46"/>
    <s v="2.2 - CONTRATACIÓN DE SERVICIOS"/>
    <s v="2.2.1 - SERVICIOS BÁSICOS"/>
    <s v="N"/>
    <s v="00 - N/A"/>
    <s v="10 - FONDO GENERAL"/>
    <s v="(en blanco)"/>
    <s v="01 - DISTRITO NACIONAL"/>
    <n v="450000"/>
    <n v="359739.39999999997"/>
    <n v="450000"/>
    <n v="359739.39999999997"/>
  </r>
  <r>
    <s v="2023"/>
    <x v="0"/>
    <x v="0"/>
    <x v="0"/>
    <x v="0"/>
    <s v="2 - Poder Ejecutivo"/>
    <s v="0209 - MINISTERIO DE TRABAJO"/>
    <s v="0001 - MINISTERIO DE TRABAJO"/>
    <x v="3"/>
    <x v="12"/>
    <x v="46"/>
    <s v="2.2 - CONTRATACIÓN DE SERVICIOS"/>
    <s v="2.2.1 - SERVICIOS BÁSICOS"/>
    <s v="N"/>
    <s v="00 - N/A"/>
    <s v="10 - FONDO GENERAL"/>
    <s v="(en blanco)"/>
    <s v="01 - DISTRITO NACIONAL"/>
    <n v="190000"/>
    <n v="105776"/>
    <n v="190000"/>
    <n v="105776"/>
  </r>
  <r>
    <s v="2023"/>
    <x v="0"/>
    <x v="0"/>
    <x v="0"/>
    <x v="0"/>
    <s v="2 - Poder Ejecutivo"/>
    <s v="0209 - MINISTERIO DE TRABAJO"/>
    <s v="0001 - MINISTERIO DE TRABAJO"/>
    <x v="3"/>
    <x v="12"/>
    <x v="46"/>
    <s v="2.2 - CONTRATACIÓN DE SERVICIOS"/>
    <s v="2.2.2 - PUBLICIDAD, IMPRESIÓN Y ENCUADERNACIÓN"/>
    <s v="N"/>
    <s v="00 - N/A"/>
    <s v="10 - FONDO GENERAL"/>
    <s v="(en blanco)"/>
    <s v="01 - DISTRITO NACIONAL"/>
    <n v="1779664"/>
    <n v="1759724.51"/>
    <n v="1779664"/>
    <n v="1208048.2900000003"/>
  </r>
  <r>
    <s v="2023"/>
    <x v="0"/>
    <x v="0"/>
    <x v="0"/>
    <x v="0"/>
    <s v="2 - Poder Ejecutivo"/>
    <s v="0209 - MINISTERIO DE TRABAJO"/>
    <s v="0001 - MINISTERIO DE TRABAJO"/>
    <x v="3"/>
    <x v="12"/>
    <x v="46"/>
    <s v="2.2 - CONTRATACIÓN DE SERVICIOS"/>
    <s v="2.2.2 - PUBLICIDAD, IMPRESIÓN Y ENCUADERNACIÓN"/>
    <s v="N"/>
    <s v="00 - N/A"/>
    <s v="10 - FONDO GENERAL"/>
    <s v="(en blanco)"/>
    <s v="01 - DISTRITO NACIONAL"/>
    <n v="2354600"/>
    <n v="2337660.66"/>
    <n v="2354600"/>
    <n v="1669000.6"/>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3879000"/>
    <n v="2084938.4100000001"/>
    <n v="2092422.02"/>
    <n v="1098349.7999999998"/>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0"/>
    <n v="177000"/>
    <n v="177000"/>
    <n v="0"/>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2945000"/>
    <n v="3376033.96"/>
    <n v="4904577.9800000004"/>
    <n v="1006920"/>
  </r>
  <r>
    <s v="2023"/>
    <x v="0"/>
    <x v="0"/>
    <x v="0"/>
    <x v="0"/>
    <s v="2 - Poder Ejecutivo"/>
    <s v="0209 - MINISTERIO DE TRABAJO"/>
    <s v="0001 - MINISTERIO DE TRABAJO"/>
    <x v="3"/>
    <x v="12"/>
    <x v="46"/>
    <s v="2.2 - CONTRATACIÓN DE SERVICIOS"/>
    <s v="2.2.2 - PUBLICIDAD, IMPRESIÓN Y ENCUADERNACIÓN"/>
    <s v="N"/>
    <s v="00 - N/A"/>
    <s v="20 - FONDOS CON DESTINO ESPECÍFICO"/>
    <s v="(en blanco)"/>
    <s v="01 - DISTRITO NACIONAL"/>
    <n v="150000"/>
    <n v="843818"/>
    <n v="1126388"/>
    <n v="694354.48"/>
  </r>
  <r>
    <s v="2023"/>
    <x v="0"/>
    <x v="0"/>
    <x v="0"/>
    <x v="0"/>
    <s v="2 - Poder Ejecutivo"/>
    <s v="0209 - MINISTERIO DE TRABAJO"/>
    <s v="0001 - MINISTERIO DE TRABAJO"/>
    <x v="3"/>
    <x v="12"/>
    <x v="46"/>
    <s v="2.2 - CONTRATACIÓN DE SERVICIOS"/>
    <s v="2.2.2 - PUBLICIDAD, IMPRESIÓN Y ENCUADERNACIÓN"/>
    <s v="N"/>
    <s v="00 - N/A"/>
    <s v="70 - DONACION EXTERNA"/>
    <s v="(en blanco)"/>
    <s v="01 - DISTRITO NACIONAL"/>
    <n v="0"/>
    <n v="0"/>
    <n v="97117.37"/>
    <n v="0"/>
  </r>
  <r>
    <s v="2023"/>
    <x v="0"/>
    <x v="0"/>
    <x v="0"/>
    <x v="0"/>
    <s v="2 - Poder Ejecutivo"/>
    <s v="0209 - MINISTERIO DE TRABAJO"/>
    <s v="0001 - MINISTERIO DE TRABAJO"/>
    <x v="3"/>
    <x v="12"/>
    <x v="46"/>
    <s v="2.2 - CONTRATACIÓN DE SERVICIOS"/>
    <s v="2.2.3 - VIÁTICOS"/>
    <s v="N"/>
    <s v="00 - N/A"/>
    <s v="10 - FONDO GENERAL"/>
    <s v="(en blanco)"/>
    <s v="01 - DISTRITO NACIONAL"/>
    <n v="3394488"/>
    <n v="2849437.5"/>
    <n v="3394488"/>
    <n v="2821117.5"/>
  </r>
  <r>
    <s v="2023"/>
    <x v="0"/>
    <x v="0"/>
    <x v="0"/>
    <x v="0"/>
    <s v="2 - Poder Ejecutivo"/>
    <s v="0209 - MINISTERIO DE TRABAJO"/>
    <s v="0001 - MINISTERIO DE TRABAJO"/>
    <x v="3"/>
    <x v="12"/>
    <x v="46"/>
    <s v="2.2 - CONTRATACIÓN DE SERVICIOS"/>
    <s v="2.2.3 - VIÁTICOS"/>
    <s v="N"/>
    <s v="00 - N/A"/>
    <s v="10 - FONDO GENERAL"/>
    <s v="(en blanco)"/>
    <s v="99 - MULTIPROVINCIAL"/>
    <n v="474019"/>
    <n v="4663037.5"/>
    <n v="5015500"/>
    <n v="4661150"/>
  </r>
  <r>
    <s v="2023"/>
    <x v="0"/>
    <x v="0"/>
    <x v="0"/>
    <x v="0"/>
    <s v="2 - Poder Ejecutivo"/>
    <s v="0209 - MINISTERIO DE TRABAJO"/>
    <s v="0001 - MINISTERIO DE TRABAJO"/>
    <x v="3"/>
    <x v="12"/>
    <x v="46"/>
    <s v="2.2 - CONTRATACIÓN DE SERVICIOS"/>
    <s v="2.2.3 - VIÁTICOS"/>
    <s v="N"/>
    <s v="00 - N/A"/>
    <s v="10 - FONDO GENERAL"/>
    <s v="(en blanco)"/>
    <s v="99 - MULTIPROVINCIAL"/>
    <n v="0"/>
    <n v="3390912.64"/>
    <n v="3458519"/>
    <n v="3390912.64"/>
  </r>
  <r>
    <s v="2023"/>
    <x v="0"/>
    <x v="0"/>
    <x v="0"/>
    <x v="0"/>
    <s v="2 - Poder Ejecutivo"/>
    <s v="0209 - MINISTERIO DE TRABAJO"/>
    <s v="0001 - MINISTERIO DE TRABAJO"/>
    <x v="3"/>
    <x v="12"/>
    <x v="46"/>
    <s v="2.2 - CONTRATACIÓN DE SERVICIOS"/>
    <s v="2.2.3 - VIÁTICOS"/>
    <s v="N"/>
    <s v="00 - N/A"/>
    <s v="20 - FONDOS CON DESTINO ESPECÍFICO"/>
    <s v="(en blanco)"/>
    <s v="01 - DISTRITO NACIONAL"/>
    <n v="5885000"/>
    <n v="6197797.5"/>
    <n v="6743456"/>
    <n v="6154857.5"/>
  </r>
  <r>
    <s v="2023"/>
    <x v="0"/>
    <x v="0"/>
    <x v="0"/>
    <x v="0"/>
    <s v="2 - Poder Ejecutivo"/>
    <s v="0209 - MINISTERIO DE TRABAJO"/>
    <s v="0001 - MINISTERIO DE TRABAJO"/>
    <x v="3"/>
    <x v="12"/>
    <x v="46"/>
    <s v="2.2 - CONTRATACIÓN DE SERVICIOS"/>
    <s v="2.2.3 - VIÁTICOS"/>
    <s v="N"/>
    <s v="00 - N/A"/>
    <s v="20 - FONDOS CON DESTINO ESPECÍFICO"/>
    <s v="(en blanco)"/>
    <s v="01 - DISTRITO NACIONAL"/>
    <n v="0"/>
    <n v="1710590.92"/>
    <n v="1750000"/>
    <n v="1710590.92"/>
  </r>
  <r>
    <s v="2023"/>
    <x v="0"/>
    <x v="0"/>
    <x v="0"/>
    <x v="0"/>
    <s v="2 - Poder Ejecutivo"/>
    <s v="0209 - MINISTERIO DE TRABAJO"/>
    <s v="0001 - MINISTERIO DE TRABAJO"/>
    <x v="3"/>
    <x v="12"/>
    <x v="46"/>
    <s v="2.2 - CONTRATACIÓN DE SERVICIOS"/>
    <s v="2.2.4 - TRANSPORTE Y ALMACENAJE"/>
    <s v="N"/>
    <s v="00 - N/A"/>
    <s v="10 - FONDO GENERAL"/>
    <s v="(en blanco)"/>
    <s v="01 - DISTRITO NACIONAL"/>
    <n v="84940"/>
    <n v="0"/>
    <n v="84940"/>
    <n v="0"/>
  </r>
  <r>
    <s v="2023"/>
    <x v="0"/>
    <x v="0"/>
    <x v="0"/>
    <x v="0"/>
    <s v="2 - Poder Ejecutivo"/>
    <s v="0209 - MINISTERIO DE TRABAJO"/>
    <s v="0001 - MINISTERIO DE TRABAJO"/>
    <x v="3"/>
    <x v="12"/>
    <x v="46"/>
    <s v="2.2 - CONTRATACIÓN DE SERVICIOS"/>
    <s v="2.2.4 - TRANSPORTE Y ALMACENAJE"/>
    <s v="N"/>
    <s v="00 - N/A"/>
    <s v="10 - FONDO GENERAL"/>
    <s v="(en blanco)"/>
    <s v="99 - MULTIPROVINCIAL"/>
    <n v="0"/>
    <n v="2030422.7800000003"/>
    <n v="2086867"/>
    <n v="2030422.7800000003"/>
  </r>
  <r>
    <s v="2023"/>
    <x v="0"/>
    <x v="0"/>
    <x v="0"/>
    <x v="0"/>
    <s v="2 - Poder Ejecutivo"/>
    <s v="0209 - MINISTERIO DE TRABAJO"/>
    <s v="0001 - MINISTERIO DE TRABAJO"/>
    <x v="3"/>
    <x v="12"/>
    <x v="46"/>
    <s v="2.2 - CONTRATACIÓN DE SERVICIOS"/>
    <s v="2.2.4 - TRANSPORTE Y ALMACENAJE"/>
    <s v="N"/>
    <s v="00 - N/A"/>
    <s v="10 - FONDO GENERAL"/>
    <s v="(en blanco)"/>
    <s v="99 - MULTIPROVINCIAL"/>
    <n v="10000"/>
    <n v="0"/>
    <n v="10000"/>
    <n v="0"/>
  </r>
  <r>
    <s v="2023"/>
    <x v="0"/>
    <x v="0"/>
    <x v="0"/>
    <x v="0"/>
    <s v="2 - Poder Ejecutivo"/>
    <s v="0209 - MINISTERIO DE TRABAJO"/>
    <s v="0001 - MINISTERIO DE TRABAJO"/>
    <x v="3"/>
    <x v="12"/>
    <x v="46"/>
    <s v="2.2 - CONTRATACIÓN DE SERVICIOS"/>
    <s v="2.2.4 - TRANSPORTE Y ALMACENAJE"/>
    <s v="N"/>
    <s v="00 - N/A"/>
    <s v="10 - FONDO GENERAL"/>
    <s v="(en blanco)"/>
    <s v="99 - MULTIPROVINCIAL"/>
    <n v="70000"/>
    <n v="340000"/>
    <n v="410000"/>
    <n v="340000"/>
  </r>
  <r>
    <s v="2023"/>
    <x v="0"/>
    <x v="0"/>
    <x v="0"/>
    <x v="0"/>
    <s v="2 - Poder Ejecutivo"/>
    <s v="0209 - MINISTERIO DE TRABAJO"/>
    <s v="0001 - MINISTERIO DE TRABAJO"/>
    <x v="3"/>
    <x v="12"/>
    <x v="46"/>
    <s v="2.2 - CONTRATACIÓN DE SERVICIOS"/>
    <s v="2.2.4 - TRANSPORTE Y ALMACENAJE"/>
    <s v="N"/>
    <s v="00 - N/A"/>
    <s v="20 - FONDOS CON DESTINO ESPECÍFICO"/>
    <s v="(en blanco)"/>
    <s v="01 - DISTRITO NACIONAL"/>
    <n v="2305000"/>
    <n v="926670.98"/>
    <n v="964071.75"/>
    <n v="926670.98"/>
  </r>
  <r>
    <s v="2023"/>
    <x v="0"/>
    <x v="0"/>
    <x v="0"/>
    <x v="0"/>
    <s v="2 - Poder Ejecutivo"/>
    <s v="0209 - MINISTERIO DE TRABAJO"/>
    <s v="0001 - MINISTERIO DE TRABAJO"/>
    <x v="3"/>
    <x v="12"/>
    <x v="46"/>
    <s v="2.2 - CONTRATACIÓN DE SERVICIOS"/>
    <s v="2.2.4 - TRANSPORTE Y ALMACENAJE"/>
    <s v="N"/>
    <s v="00 - N/A"/>
    <s v="20 - FONDOS CON DESTINO ESPECÍFICO"/>
    <s v="(en blanco)"/>
    <s v="01 - DISTRITO NACIONAL"/>
    <n v="80000"/>
    <n v="0"/>
    <n v="30000"/>
    <n v="0"/>
  </r>
  <r>
    <s v="2023"/>
    <x v="0"/>
    <x v="0"/>
    <x v="0"/>
    <x v="0"/>
    <s v="2 - Poder Ejecutivo"/>
    <s v="0209 - MINISTERIO DE TRABAJO"/>
    <s v="0001 - MINISTERIO DE TRABAJO"/>
    <x v="3"/>
    <x v="12"/>
    <x v="46"/>
    <s v="2.2 - CONTRATACIÓN DE SERVICIOS"/>
    <s v="2.2.5 - ALQUILERES Y RENTAS"/>
    <s v="N"/>
    <s v="00 - N/A"/>
    <s v="10 - FONDO GENERAL"/>
    <s v="(en blanco)"/>
    <s v="01 - DISTRITO NACIONAL"/>
    <n v="18000000"/>
    <n v="13482027.82"/>
    <n v="14902199.4"/>
    <n v="10530463.740000002"/>
  </r>
  <r>
    <s v="2023"/>
    <x v="0"/>
    <x v="0"/>
    <x v="0"/>
    <x v="0"/>
    <s v="2 - Poder Ejecutivo"/>
    <s v="0209 - MINISTERIO DE TRABAJO"/>
    <s v="0001 - MINISTERIO DE TRABAJO"/>
    <x v="3"/>
    <x v="12"/>
    <x v="46"/>
    <s v="2.2 - CONTRATACIÓN DE SERVICIOS"/>
    <s v="2.2.5 - ALQUILERES Y RENTAS"/>
    <s v="N"/>
    <s v="00 - N/A"/>
    <s v="10 - FONDO GENERAL"/>
    <s v="(en blanco)"/>
    <s v="01 - DISTRITO NACIONAL"/>
    <n v="0"/>
    <n v="2291020.1"/>
    <n v="2291020.1"/>
    <n v="2291020.1"/>
  </r>
  <r>
    <s v="2023"/>
    <x v="0"/>
    <x v="0"/>
    <x v="0"/>
    <x v="0"/>
    <s v="2 - Poder Ejecutivo"/>
    <s v="0209 - MINISTERIO DE TRABAJO"/>
    <s v="0001 - MINISTERIO DE TRABAJO"/>
    <x v="3"/>
    <x v="12"/>
    <x v="46"/>
    <s v="2.2 - CONTRATACIÓN DE SERVICIOS"/>
    <s v="2.2.5 - ALQUILERES Y RENTAS"/>
    <s v="N"/>
    <s v="00 - N/A"/>
    <s v="10 - FONDO GENERAL"/>
    <s v="(en blanco)"/>
    <s v="01 - DISTRITO NACIONAL"/>
    <n v="0"/>
    <n v="45350.77"/>
    <n v="45350.77"/>
    <n v="45350.77"/>
  </r>
  <r>
    <s v="2023"/>
    <x v="0"/>
    <x v="0"/>
    <x v="0"/>
    <x v="0"/>
    <s v="2 - Poder Ejecutivo"/>
    <s v="0209 - MINISTERIO DE TRABAJO"/>
    <s v="0001 - MINISTERIO DE TRABAJO"/>
    <x v="3"/>
    <x v="12"/>
    <x v="46"/>
    <s v="2.2 - CONTRATACIÓN DE SERVICIOS"/>
    <s v="2.2.5 - ALQUILERES Y RENTAS"/>
    <s v="N"/>
    <s v="00 - N/A"/>
    <s v="10 - FONDO GENERAL"/>
    <s v="(en blanco)"/>
    <s v="01 - DISTRITO NACIONAL"/>
    <n v="2600000"/>
    <n v="3733956.39"/>
    <n v="3735929.73"/>
    <n v="3733956.39"/>
  </r>
  <r>
    <s v="2023"/>
    <x v="0"/>
    <x v="0"/>
    <x v="0"/>
    <x v="0"/>
    <s v="2 - Poder Ejecutivo"/>
    <s v="0209 - MINISTERIO DE TRABAJO"/>
    <s v="0001 - MINISTERIO DE TRABAJO"/>
    <x v="3"/>
    <x v="12"/>
    <x v="46"/>
    <s v="2.2 - CONTRATACIÓN DE SERVICIOS"/>
    <s v="2.2.5 - ALQUILERES Y RENTAS"/>
    <s v="N"/>
    <s v="00 - N/A"/>
    <s v="10 - FONDO GENERAL"/>
    <s v="(en blanco)"/>
    <s v="99 - MULTIPROVINCIAL"/>
    <n v="180000"/>
    <n v="408848"/>
    <n v="408848"/>
    <n v="0"/>
  </r>
  <r>
    <s v="2023"/>
    <x v="0"/>
    <x v="0"/>
    <x v="0"/>
    <x v="0"/>
    <s v="2 - Poder Ejecutivo"/>
    <s v="0209 - MINISTERIO DE TRABAJO"/>
    <s v="0001 - MINISTERIO DE TRABAJO"/>
    <x v="3"/>
    <x v="12"/>
    <x v="46"/>
    <s v="2.2 - CONTRATACIÓN DE SERVICIOS"/>
    <s v="2.2.5 - ALQUILERES Y RENTAS"/>
    <s v="N"/>
    <s v="00 - N/A"/>
    <s v="10 - FONDO GENERAL"/>
    <s v="(en blanco)"/>
    <s v="99 - MULTIPROVINCIAL"/>
    <n v="0"/>
    <n v="1376198.4"/>
    <n v="1376198.4"/>
    <n v="0"/>
  </r>
  <r>
    <s v="2023"/>
    <x v="0"/>
    <x v="0"/>
    <x v="0"/>
    <x v="0"/>
    <s v="2 - Poder Ejecutivo"/>
    <s v="0209 - MINISTERIO DE TRABAJO"/>
    <s v="0001 - MINISTERIO DE TRABAJO"/>
    <x v="3"/>
    <x v="12"/>
    <x v="46"/>
    <s v="2.2 - CONTRATACIÓN DE SERVICIOS"/>
    <s v="2.2.5 - ALQUILERES Y RENTAS"/>
    <s v="N"/>
    <s v="00 - N/A"/>
    <s v="10 - FONDO GENERAL"/>
    <s v="(en blanco)"/>
    <s v="99 - MULTIPROVINCIAL"/>
    <n v="0"/>
    <n v="0"/>
    <n v="0"/>
    <n v="0"/>
  </r>
  <r>
    <s v="2023"/>
    <x v="0"/>
    <x v="0"/>
    <x v="0"/>
    <x v="0"/>
    <s v="2 - Poder Ejecutivo"/>
    <s v="0209 - MINISTERIO DE TRABAJO"/>
    <s v="0001 - MINISTERIO DE TRABAJO"/>
    <x v="3"/>
    <x v="12"/>
    <x v="46"/>
    <s v="2.2 - CONTRATACIÓN DE SERVICIOS"/>
    <s v="2.2.5 - ALQUILERES Y RENTAS"/>
    <s v="N"/>
    <s v="00 - N/A"/>
    <s v="10 - FONDO GENERAL"/>
    <s v="(en blanco)"/>
    <s v="99 - MULTIPROVINCIAL"/>
    <n v="1200000"/>
    <n v="31152"/>
    <n v="31152"/>
    <n v="31152"/>
  </r>
  <r>
    <s v="2023"/>
    <x v="0"/>
    <x v="0"/>
    <x v="0"/>
    <x v="0"/>
    <s v="2 - Poder Ejecutivo"/>
    <s v="0209 - MINISTERIO DE TRABAJO"/>
    <s v="0001 - MINISTERIO DE TRABAJO"/>
    <x v="3"/>
    <x v="12"/>
    <x v="46"/>
    <s v="2.2 - CONTRATACIÓN DE SERVICIOS"/>
    <s v="2.2.5 - ALQUILERES Y RENTAS"/>
    <s v="N"/>
    <s v="00 - N/A"/>
    <s v="10 - FONDO GENERAL"/>
    <s v="(en blanco)"/>
    <s v="99 - MULTIPROVINCIAL"/>
    <n v="1000000"/>
    <n v="2555498.56"/>
    <n v="2669005.27"/>
    <n v="2038129.9"/>
  </r>
  <r>
    <s v="2023"/>
    <x v="0"/>
    <x v="0"/>
    <x v="0"/>
    <x v="0"/>
    <s v="2 - Poder Ejecutivo"/>
    <s v="0209 - MINISTERIO DE TRABAJO"/>
    <s v="0001 - MINISTERIO DE TRABAJO"/>
    <x v="3"/>
    <x v="12"/>
    <x v="46"/>
    <s v="2.2 - CONTRATACIÓN DE SERVICIOS"/>
    <s v="2.2.5 - ALQUILERES Y RENTAS"/>
    <s v="N"/>
    <s v="00 - N/A"/>
    <s v="20 - FONDOS CON DESTINO ESPECÍFICO"/>
    <s v="(en blanco)"/>
    <s v="01 - DISTRITO NACIONAL"/>
    <n v="0"/>
    <n v="0"/>
    <n v="30000"/>
    <n v="0"/>
  </r>
  <r>
    <s v="2023"/>
    <x v="0"/>
    <x v="0"/>
    <x v="0"/>
    <x v="0"/>
    <s v="2 - Poder Ejecutivo"/>
    <s v="0209 - MINISTERIO DE TRABAJO"/>
    <s v="0001 - MINISTERIO DE TRABAJO"/>
    <x v="3"/>
    <x v="12"/>
    <x v="46"/>
    <s v="2.2 - CONTRATACIÓN DE SERVICIOS"/>
    <s v="2.2.6 - SEGUROS"/>
    <s v="N"/>
    <s v="00 - N/A"/>
    <s v="10 - FONDO GENERAL"/>
    <s v="(en blanco)"/>
    <s v="01 - DISTRITO NACIONAL"/>
    <n v="2700000"/>
    <n v="0"/>
    <n v="0"/>
    <n v="0"/>
  </r>
  <r>
    <s v="2023"/>
    <x v="0"/>
    <x v="0"/>
    <x v="0"/>
    <x v="0"/>
    <s v="2 - Poder Ejecutivo"/>
    <s v="0209 - MINISTERIO DE TRABAJO"/>
    <s v="0001 - MINISTERIO DE TRABAJO"/>
    <x v="3"/>
    <x v="12"/>
    <x v="46"/>
    <s v="2.2 - CONTRATACIÓN DE SERVICIOS"/>
    <s v="2.2.6 - SEGUROS"/>
    <s v="N"/>
    <s v="00 - N/A"/>
    <s v="10 - FONDO GENERAL"/>
    <s v="(en blanco)"/>
    <s v="01 - DISTRITO NACIONAL"/>
    <n v="4500000"/>
    <n v="6682418.2000000002"/>
    <n v="6700000"/>
    <n v="6682418.2000000002"/>
  </r>
  <r>
    <s v="2023"/>
    <x v="0"/>
    <x v="0"/>
    <x v="0"/>
    <x v="0"/>
    <s v="2 - Poder Ejecutivo"/>
    <s v="0209 - MINISTERIO DE TRABAJO"/>
    <s v="0001 - MINISTERIO DE TRABAJO"/>
    <x v="3"/>
    <x v="12"/>
    <x v="46"/>
    <s v="2.2 - CONTRATACIÓN DE SERVICIOS"/>
    <s v="2.2.6 - SEGUROS"/>
    <s v="N"/>
    <s v="00 - N/A"/>
    <s v="10 - FONDO GENERAL"/>
    <s v="(en blanco)"/>
    <s v="01 - DISTRITO NACIONAL"/>
    <n v="4500000"/>
    <n v="4505964.8499999987"/>
    <n v="4500000"/>
    <n v="4505964.849999998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433496"/>
    <n v="9531960.870000001"/>
    <n v="10943296"/>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500"/>
    <n v="0"/>
    <n v="50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50000"/>
    <n v="0"/>
    <n v="5000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2929"/>
    <n v="0"/>
    <n v="22929"/>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20000"/>
    <n v="90860"/>
    <n v="120000"/>
    <n v="9086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3684281"/>
    <n v="7076306.580000001"/>
    <n v="7103318.0199999996"/>
    <n v="2073281.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106000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202913"/>
    <n v="42598"/>
    <n v="51901"/>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50000"/>
    <n v="0"/>
    <n v="29847.72"/>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15719"/>
    <n v="0"/>
    <n v="15719"/>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1500000"/>
    <n v="0"/>
    <n v="180867.25"/>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955004"/>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6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350000"/>
    <n v="1640200"/>
    <n v="1668065"/>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0"/>
    <n v="245440"/>
    <n v="37000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50000"/>
    <n v="0"/>
    <n v="5000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0"/>
    <n v="8799.99"/>
    <n v="2000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1500000"/>
    <n v="1247419.3"/>
    <n v="1247535.2999999998"/>
    <n v="739140.2"/>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65000"/>
    <n v="0"/>
    <n v="15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43000"/>
    <n v="0"/>
    <n v="43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50000"/>
    <n v="0"/>
    <n v="50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0"/>
    <n v="0"/>
    <n v="5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100000"/>
    <n v="0"/>
    <n v="100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620000"/>
    <n v="380000"/>
    <n v="434000"/>
    <n v="4000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382000"/>
    <n v="280836"/>
    <n v="28084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15000"/>
    <n v="200000.01"/>
    <n v="215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500000"/>
    <n v="99993.2"/>
    <n v="100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2572680"/>
    <n v="2474999.98"/>
    <n v="2572680"/>
    <n v="2474999.98"/>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10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0"/>
    <n v="188210"/>
    <n v="300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350000"/>
    <n v="13122581.209999999"/>
    <n v="13172581.209999999"/>
    <n v="3522581.2"/>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2480877"/>
    <n v="0"/>
    <n v="61667.390000000072"/>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0"/>
    <n v="39825"/>
    <n v="50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5190000"/>
    <n v="1492700"/>
    <n v="1712700"/>
    <n v="99710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66257"/>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92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900000"/>
    <n v="0"/>
    <n v="444.44000000000233"/>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25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27022"/>
    <n v="27022"/>
    <n v="2702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1700350"/>
    <n v="2244360"/>
    <n v="2335692.7000000002"/>
    <n v="224436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0"/>
    <n v="1200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547000"/>
    <n v="278952"/>
    <n v="280167.56000000006"/>
    <n v="27895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484885.2"/>
    <n v="493000"/>
    <n v="270296.9600000000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350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21620.47"/>
    <n v="22600"/>
    <n v="21620.47"/>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0"/>
    <n v="3500001"/>
    <n v="0"/>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0"/>
    <n v="0"/>
    <n v="0"/>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0"/>
    <n v="9378984"/>
    <n v="0"/>
  </r>
  <r>
    <s v="2023"/>
    <x v="0"/>
    <x v="0"/>
    <x v="0"/>
    <x v="0"/>
    <s v="2 - Poder Ejecutivo"/>
    <s v="0209 - MINISTERIO DE TRABAJO"/>
    <s v="0001 - MINISTERIO DE TRABAJO"/>
    <x v="3"/>
    <x v="12"/>
    <x v="46"/>
    <s v="2.2 - CONTRATACIÓN DE SERVICIOS"/>
    <s v="2.2.9 - OTRAS CONTRATACIONES DE SERVICIOS"/>
    <s v="N"/>
    <s v="00 - N/A"/>
    <s v="10 - FONDO GENERAL"/>
    <s v="(en blanco)"/>
    <s v="01 - DISTRITO NACIONAL"/>
    <n v="500000"/>
    <n v="500000"/>
    <n v="500000"/>
    <n v="350460"/>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0"/>
    <n v="2846100"/>
    <n v="2850000"/>
    <n v="1646100"/>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4800000"/>
    <n v="5659551.3300000001"/>
    <n v="8379290.5899999999"/>
    <n v="1200474.4100000001"/>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1726858"/>
    <n v="0"/>
    <n v="0"/>
    <n v="0"/>
  </r>
  <r>
    <s v="2023"/>
    <x v="0"/>
    <x v="0"/>
    <x v="0"/>
    <x v="0"/>
    <s v="2 - Poder Ejecutivo"/>
    <s v="0209 - MINISTERIO DE TRABAJO"/>
    <s v="0001 - MINISTERIO DE TRABAJO"/>
    <x v="3"/>
    <x v="12"/>
    <x v="46"/>
    <s v="2.2 - CONTRATACIÓN DE SERVICIOS"/>
    <s v="2.2.9 - OTRAS CONTRATACIONES DE SERVICIOS"/>
    <s v="N"/>
    <s v="00 - N/A"/>
    <s v="20 - FONDOS CON DESTINO ESPECÍFICO"/>
    <s v="(en blanco)"/>
    <s v="01 - DISTRITO NACIONAL"/>
    <n v="579800"/>
    <n v="2250000"/>
    <n v="2269300"/>
    <n v="2250000"/>
  </r>
  <r>
    <s v="2023"/>
    <x v="0"/>
    <x v="0"/>
    <x v="0"/>
    <x v="0"/>
    <s v="2 - Poder Ejecutivo"/>
    <s v="0209 - MINISTERIO DE TRABAJO"/>
    <s v="0001 - MINISTERIO DE TRABAJO"/>
    <x v="3"/>
    <x v="12"/>
    <x v="46"/>
    <s v="2.2 - CONTRATACIÓN DE SERVICIOS"/>
    <s v="2.2.9 - OTRAS CONTRATACIONES DE SERVICIOS"/>
    <s v="N"/>
    <s v="00 - N/A"/>
    <s v="20 - FONDOS CON DESTINO ESPECÍFICO"/>
    <s v="(en blanco)"/>
    <s v="01 - DISTRITO NACIONAL"/>
    <n v="2090000"/>
    <n v="0"/>
    <n v="0"/>
    <n v="0"/>
  </r>
  <r>
    <s v="2023"/>
    <x v="0"/>
    <x v="0"/>
    <x v="0"/>
    <x v="0"/>
    <s v="2 - Poder Ejecutivo"/>
    <s v="0209 - MINISTERIO DE TRABAJO"/>
    <s v="0001 - MINISTERIO DE TRABAJO"/>
    <x v="3"/>
    <x v="12"/>
    <x v="46"/>
    <s v="2.2 - CONTRATACIÓN DE SERVICIOS"/>
    <s v="2.2.9 - OTRAS CONTRATACIONES DE SERVICIOS"/>
    <s v="N"/>
    <s v="00 - N/A"/>
    <s v="70 - DONACION EXTERNA"/>
    <s v="(en blanco)"/>
    <s v="01 - DISTRITO NACIONAL"/>
    <n v="0"/>
    <n v="0"/>
    <n v="500000"/>
    <n v="0"/>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117416"/>
    <n v="104738.64"/>
    <n v="117416"/>
    <n v="93410"/>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51400"/>
    <n v="0"/>
    <n v="51400"/>
    <n v="0"/>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81184"/>
    <n v="0"/>
    <n v="81184"/>
    <n v="0"/>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1370000"/>
    <n v="1009785.7799999999"/>
    <n v="1010000"/>
    <n v="340852.60000000003"/>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50000"/>
    <n v="119829"/>
    <n v="119828.99999999997"/>
    <n v="119829"/>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25422660"/>
    <n v="327084.2"/>
    <n v="327084.19999999925"/>
    <n v="30190.3"/>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25892660"/>
    <n v="32306.66"/>
    <n v="70000"/>
    <n v="0"/>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800000"/>
    <n v="300000"/>
    <n v="690064"/>
    <n v="111384"/>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0"/>
    <n v="0"/>
    <n v="100000"/>
    <n v="0"/>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0"/>
    <n v="130490.3"/>
    <n v="150000"/>
    <n v="130490.3"/>
  </r>
  <r>
    <s v="2023"/>
    <x v="0"/>
    <x v="0"/>
    <x v="0"/>
    <x v="0"/>
    <s v="2 - Poder Ejecutivo"/>
    <s v="0209 - MINISTERIO DE TRABAJO"/>
    <s v="0001 - MINISTERIO DE TRABAJO"/>
    <x v="3"/>
    <x v="12"/>
    <x v="46"/>
    <s v="2.3 - MATERIALES Y SUMINISTROS"/>
    <s v="2.3.2 - TEXTILES Y VESTUARIOS"/>
    <s v="N"/>
    <s v="00 - N/A"/>
    <s v="10 - FONDO GENERAL"/>
    <s v="(en blanco)"/>
    <s v="99 - MULTIPROVINCIAL"/>
    <n v="90385"/>
    <n v="2453.2199999999998"/>
    <n v="54056.4"/>
    <n v="0"/>
  </r>
  <r>
    <s v="2023"/>
    <x v="0"/>
    <x v="0"/>
    <x v="0"/>
    <x v="0"/>
    <s v="2 - Poder Ejecutivo"/>
    <s v="0209 - MINISTERIO DE TRABAJO"/>
    <s v="0001 - MINISTERIO DE TRABAJO"/>
    <x v="3"/>
    <x v="12"/>
    <x v="46"/>
    <s v="2.3 - MATERIALES Y SUMINISTROS"/>
    <s v="2.3.2 - TEXTILES Y VESTUARIOS"/>
    <s v="N"/>
    <s v="00 - N/A"/>
    <s v="10 - FONDO GENERAL"/>
    <s v="(en blanco)"/>
    <s v="99 - MULTIPROVINCIAL"/>
    <n v="120000"/>
    <n v="0"/>
    <n v="0"/>
    <n v="0"/>
  </r>
  <r>
    <s v="2023"/>
    <x v="0"/>
    <x v="0"/>
    <x v="0"/>
    <x v="0"/>
    <s v="2 - Poder Ejecutivo"/>
    <s v="0209 - MINISTERIO DE TRABAJO"/>
    <s v="0001 - MINISTERIO DE TRABAJO"/>
    <x v="3"/>
    <x v="12"/>
    <x v="46"/>
    <s v="2.3 - MATERIALES Y SUMINISTROS"/>
    <s v="2.3.2 - TEXTILES Y VESTUARIOS"/>
    <s v="N"/>
    <s v="00 - N/A"/>
    <s v="10 - FONDO GENERAL"/>
    <s v="(en blanco)"/>
    <s v="99 - MULTIPROVINCIAL"/>
    <n v="1092000"/>
    <n v="0"/>
    <n v="0"/>
    <n v="0"/>
  </r>
  <r>
    <s v="2023"/>
    <x v="0"/>
    <x v="0"/>
    <x v="0"/>
    <x v="0"/>
    <s v="2 - Poder Ejecutivo"/>
    <s v="0209 - MINISTERIO DE TRABAJO"/>
    <s v="0001 - MINISTERIO DE TRABAJO"/>
    <x v="3"/>
    <x v="12"/>
    <x v="46"/>
    <s v="2.3 - MATERIALES Y SUMINISTROS"/>
    <s v="2.3.2 - TEXTILES Y VESTUARIOS"/>
    <s v="N"/>
    <s v="00 - N/A"/>
    <s v="10 - FONDO GENERAL"/>
    <s v="(en blanco)"/>
    <s v="99 - MULTIPROVINCIAL"/>
    <n v="180000"/>
    <n v="0"/>
    <n v="0"/>
    <n v="0"/>
  </r>
  <r>
    <s v="2023"/>
    <x v="0"/>
    <x v="0"/>
    <x v="0"/>
    <x v="0"/>
    <s v="2 - Poder Ejecutivo"/>
    <s v="0209 - MINISTERIO DE TRABAJO"/>
    <s v="0001 - MINISTERIO DE TRABAJO"/>
    <x v="3"/>
    <x v="12"/>
    <x v="46"/>
    <s v="2.3 - MATERIALES Y SUMINISTROS"/>
    <s v="2.3.2 - TEXTILES Y VESTUARIOS"/>
    <s v="N"/>
    <s v="00 - N/A"/>
    <s v="20 - FONDOS CON DESTINO ESPECÍFICO"/>
    <s v="(en blanco)"/>
    <s v="01 - DISTRITO NACIONAL"/>
    <n v="752323"/>
    <n v="0"/>
    <n v="0"/>
    <n v="0"/>
  </r>
  <r>
    <s v="2023"/>
    <x v="0"/>
    <x v="0"/>
    <x v="0"/>
    <x v="0"/>
    <s v="2 - Poder Ejecutivo"/>
    <s v="0209 - MINISTERIO DE TRABAJO"/>
    <s v="0001 - MINISTERIO DE TRABAJO"/>
    <x v="3"/>
    <x v="12"/>
    <x v="46"/>
    <s v="2.3 - MATERIALES Y SUMINISTROS"/>
    <s v="2.3.3 - PAPEL, CARTÓN E IMPRESOS"/>
    <s v="N"/>
    <s v="00 - N/A"/>
    <s v="10 - FONDO GENERAL"/>
    <s v="(en blanco)"/>
    <s v="01 - DISTRITO NACIONAL"/>
    <n v="240000"/>
    <n v="5168.3999999999996"/>
    <n v="240000"/>
    <n v="0"/>
  </r>
  <r>
    <s v="2023"/>
    <x v="0"/>
    <x v="0"/>
    <x v="0"/>
    <x v="0"/>
    <s v="2 - Poder Ejecutivo"/>
    <s v="0209 - MINISTERIO DE TRABAJO"/>
    <s v="0001 - MINISTERIO DE TRABAJO"/>
    <x v="3"/>
    <x v="12"/>
    <x v="46"/>
    <s v="2.3 - MATERIALES Y SUMINISTROS"/>
    <s v="2.3.3 - PAPEL, CARTÓN E IMPRESOS"/>
    <s v="N"/>
    <s v="00 - N/A"/>
    <s v="10 - FONDO GENERAL"/>
    <s v="(en blanco)"/>
    <s v="01 - DISTRITO NACIONAL"/>
    <n v="170000"/>
    <n v="24800"/>
    <n v="170000"/>
    <n v="24800"/>
  </r>
  <r>
    <s v="2023"/>
    <x v="0"/>
    <x v="0"/>
    <x v="0"/>
    <x v="0"/>
    <s v="2 - Poder Ejecutivo"/>
    <s v="0209 - MINISTERIO DE TRABAJO"/>
    <s v="0001 - MINISTERIO DE TRABAJO"/>
    <x v="3"/>
    <x v="12"/>
    <x v="46"/>
    <s v="2.3 - MATERIALES Y SUMINISTROS"/>
    <s v="2.3.3 - PAPEL, CARTÓN E IMPRESOS"/>
    <s v="N"/>
    <s v="00 - N/A"/>
    <s v="10 - FONDO GENERAL"/>
    <s v="(en blanco)"/>
    <s v="01 - DISTRITO NACIONAL"/>
    <n v="58650"/>
    <n v="0"/>
    <n v="58650"/>
    <n v="0"/>
  </r>
  <r>
    <s v="2023"/>
    <x v="0"/>
    <x v="0"/>
    <x v="0"/>
    <x v="0"/>
    <s v="2 - Poder Ejecutivo"/>
    <s v="0209 - MINISTERIO DE TRABAJO"/>
    <s v="0001 - MINISTERIO DE TRABAJO"/>
    <x v="3"/>
    <x v="12"/>
    <x v="46"/>
    <s v="2.3 - MATERIALES Y SUMINISTROS"/>
    <s v="2.3.3 - PAPEL, CARTÓN E IMPRESOS"/>
    <s v="N"/>
    <s v="00 - N/A"/>
    <s v="10 - FONDO GENERAL"/>
    <s v="(en blanco)"/>
    <s v="99 - MULTIPROVINCIAL"/>
    <n v="1270000"/>
    <n v="1290330"/>
    <n v="1836382"/>
    <n v="0"/>
  </r>
  <r>
    <s v="2023"/>
    <x v="0"/>
    <x v="0"/>
    <x v="0"/>
    <x v="0"/>
    <s v="2 - Poder Ejecutivo"/>
    <s v="0209 - MINISTERIO DE TRABAJO"/>
    <s v="0001 - MINISTERIO DE TRABAJO"/>
    <x v="3"/>
    <x v="12"/>
    <x v="46"/>
    <s v="2.3 - MATERIALES Y SUMINISTROS"/>
    <s v="2.3.3 - PAPEL, CARTÓN E IMPRESOS"/>
    <s v="N"/>
    <s v="00 - N/A"/>
    <s v="10 - FONDO GENERAL"/>
    <s v="(en blanco)"/>
    <s v="99 - MULTIPROVINCIAL"/>
    <n v="210000"/>
    <n v="654365.46"/>
    <n v="864310"/>
    <n v="298486.90000000002"/>
  </r>
  <r>
    <s v="2023"/>
    <x v="0"/>
    <x v="0"/>
    <x v="0"/>
    <x v="0"/>
    <s v="2 - Poder Ejecutivo"/>
    <s v="0209 - MINISTERIO DE TRABAJO"/>
    <s v="0001 - MINISTERIO DE TRABAJO"/>
    <x v="3"/>
    <x v="12"/>
    <x v="46"/>
    <s v="2.3 - MATERIALES Y SUMINISTROS"/>
    <s v="2.3.3 - PAPEL, CARTÓN E IMPRESOS"/>
    <s v="N"/>
    <s v="00 - N/A"/>
    <s v="10 - FONDO GENERAL"/>
    <s v="(en blanco)"/>
    <s v="99 - MULTIPROVINCIAL"/>
    <n v="5148476"/>
    <n v="15999.48"/>
    <n v="15999.480000000447"/>
    <n v="0"/>
  </r>
  <r>
    <s v="2023"/>
    <x v="0"/>
    <x v="0"/>
    <x v="0"/>
    <x v="0"/>
    <s v="2 - Poder Ejecutivo"/>
    <s v="0209 - MINISTERIO DE TRABAJO"/>
    <s v="0001 - MINISTERIO DE TRABAJO"/>
    <x v="3"/>
    <x v="12"/>
    <x v="46"/>
    <s v="2.3 - MATERIALES Y SUMINISTROS"/>
    <s v="2.3.3 - PAPEL, CARTÓN E IMPRESOS"/>
    <s v="N"/>
    <s v="00 - N/A"/>
    <s v="10 - FONDO GENERAL"/>
    <s v="(en blanco)"/>
    <s v="99 - MULTIPROVINCIAL"/>
    <n v="34993"/>
    <n v="24150"/>
    <n v="34983"/>
    <n v="24150"/>
  </r>
  <r>
    <s v="2023"/>
    <x v="0"/>
    <x v="0"/>
    <x v="0"/>
    <x v="0"/>
    <s v="2 - Poder Ejecutivo"/>
    <s v="0209 - MINISTERIO DE TRABAJO"/>
    <s v="0001 - MINISTERIO DE TRABAJO"/>
    <x v="3"/>
    <x v="12"/>
    <x v="46"/>
    <s v="2.3 - MATERIALES Y SUMINISTROS"/>
    <s v="2.3.3 - PAPEL, CARTÓN E IMPRESOS"/>
    <s v="N"/>
    <s v="00 - N/A"/>
    <s v="10 - FONDO GENERAL"/>
    <s v="(en blanco)"/>
    <s v="99 - MULTIPROVINCIAL"/>
    <n v="273337"/>
    <n v="0"/>
    <n v="273337"/>
    <n v="0"/>
  </r>
  <r>
    <s v="2023"/>
    <x v="0"/>
    <x v="0"/>
    <x v="0"/>
    <x v="0"/>
    <s v="2 - Poder Ejecutivo"/>
    <s v="0209 - MINISTERIO DE TRABAJO"/>
    <s v="0001 - MINISTERIO DE TRABAJO"/>
    <x v="3"/>
    <x v="12"/>
    <x v="46"/>
    <s v="2.3 - MATERIALES Y SUMINISTROS"/>
    <s v="2.3.3 - PAPEL, CARTÓN E IMPRESOS"/>
    <s v="N"/>
    <s v="00 - N/A"/>
    <s v="10 - FONDO GENERAL"/>
    <s v="(en blanco)"/>
    <s v="99 - MULTIPROVINCIAL"/>
    <n v="500000"/>
    <n v="0"/>
    <n v="206451.40999999997"/>
    <n v="0"/>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27287090"/>
    <n v="0"/>
    <n v="0"/>
    <n v="0"/>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900000"/>
    <n v="361445.8"/>
    <n v="500000"/>
    <n v="202842"/>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69079600"/>
    <n v="0"/>
    <n v="14260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18000"/>
    <n v="0"/>
    <n v="1800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2507500"/>
    <n v="429189.6"/>
    <n v="3038884.6"/>
    <n v="429189.6"/>
  </r>
  <r>
    <s v="2023"/>
    <x v="0"/>
    <x v="0"/>
    <x v="0"/>
    <x v="0"/>
    <s v="2 - Poder Ejecutivo"/>
    <s v="0209 - MINISTERIO DE TRABAJO"/>
    <s v="0001 - MINISTERIO DE TRABAJO"/>
    <x v="3"/>
    <x v="12"/>
    <x v="46"/>
    <s v="2.3 - MATERIALES Y SUMINISTROS"/>
    <s v="2.3.5 - CUERO, CAUCHO Y PLÁSTICO"/>
    <s v="N"/>
    <s v="00 - N/A"/>
    <s v="10 - FONDO GENERAL"/>
    <s v="(en blanco)"/>
    <s v="99 - MULTIPROVINCIAL"/>
    <n v="371539"/>
    <n v="0"/>
    <n v="20000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1100000"/>
    <n v="0"/>
    <n v="68615.400000000023"/>
    <n v="0"/>
  </r>
  <r>
    <s v="2023"/>
    <x v="0"/>
    <x v="0"/>
    <x v="0"/>
    <x v="0"/>
    <s v="2 - Poder Ejecutivo"/>
    <s v="0209 - MINISTERIO DE TRABAJO"/>
    <s v="0001 - MINISTERIO DE TRABAJO"/>
    <x v="3"/>
    <x v="12"/>
    <x v="46"/>
    <s v="2.3 - MATERIALES Y SUMINISTROS"/>
    <s v="2.3.5 - CUERO, CAUCHO Y PLÁSTICO"/>
    <s v="N"/>
    <s v="00 - N/A"/>
    <s v="20 - FONDOS CON DESTINO ESPECÍFICO"/>
    <s v="(en blanco)"/>
    <s v="01 - DISTRITO NACIONAL"/>
    <n v="500000"/>
    <n v="535153.6"/>
    <n v="537000"/>
    <n v="535153.6"/>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120339"/>
    <n v="0"/>
    <n v="70339"/>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32065"/>
    <n v="0"/>
    <n v="32065"/>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0"/>
    <n v="0"/>
    <n v="500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50000"/>
    <n v="2249.81"/>
    <n v="500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0"/>
    <n v="2752"/>
    <n v="354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25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50000"/>
    <n v="0"/>
    <n v="500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604000"/>
    <n v="0"/>
    <n v="40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50000"/>
    <n v="4070.56"/>
    <n v="1034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40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35339"/>
    <n v="87024.77"/>
    <n v="353354.4"/>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804773"/>
    <n v="593881.44999999995"/>
    <n v="971496"/>
    <n v="53100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350"/>
    <n v="0"/>
    <n v="41754.28"/>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0"/>
    <n v="21582.97"/>
    <n v="96675.4"/>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15000"/>
    <n v="0"/>
    <n v="1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75000"/>
    <n v="0"/>
    <n v="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224888"/>
    <n v="0"/>
    <n v="40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0"/>
    <n v="494920"/>
    <n v="500000"/>
    <n v="49492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390000"/>
    <n v="215000"/>
    <n v="215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0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160000"/>
    <n v="0"/>
    <n v="57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0"/>
    <n v="0"/>
    <n v="35556"/>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73000"/>
    <n v="0"/>
    <n v="37444"/>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2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20000"/>
    <n v="0"/>
    <n v="20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0644"/>
    <n v="0"/>
    <n v="48644"/>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44812982"/>
    <n v="44795680"/>
    <n v="44798322"/>
    <n v="4479568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6240"/>
    <n v="68200"/>
    <n v="77186"/>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1400"/>
    <n v="0"/>
    <n v="14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168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530013"/>
    <n v="64711.079999999994"/>
    <n v="406585"/>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884064"/>
    <n v="0"/>
    <n v="279881"/>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824166"/>
    <n v="0"/>
    <n v="344066"/>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406680"/>
    <n v="17582"/>
    <n v="656680"/>
    <n v="17582"/>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802.4"/>
    <n v="6119"/>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75378"/>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7045"/>
    <n v="0"/>
    <n v="7045"/>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55000"/>
    <n v="37625.949999999997"/>
    <n v="55000"/>
    <n v="37625.949999999997"/>
  </r>
  <r>
    <s v="2023"/>
    <x v="0"/>
    <x v="0"/>
    <x v="0"/>
    <x v="0"/>
    <s v="2 - Poder Ejecutivo"/>
    <s v="0209 - MINISTERIO DE TRABAJO"/>
    <s v="0001 - MINISTERIO DE TRABAJO"/>
    <x v="3"/>
    <x v="12"/>
    <x v="46"/>
    <s v="2.3 - MATERIALES Y SUMINISTROS"/>
    <s v="2.3.9 - PRODUCTOS Y ÚTILES VARIOS"/>
    <s v="N"/>
    <s v="00 - N/A"/>
    <s v="10 - FONDO GENERAL"/>
    <s v="(en blanco)"/>
    <s v="01 - DISTRITO NACIONAL"/>
    <n v="28320"/>
    <n v="230440.34"/>
    <n v="253698"/>
    <n v="60166.34"/>
  </r>
  <r>
    <s v="2023"/>
    <x v="0"/>
    <x v="0"/>
    <x v="0"/>
    <x v="0"/>
    <s v="2 - Poder Ejecutivo"/>
    <s v="0209 - MINISTERIO DE TRABAJO"/>
    <s v="0001 - MINISTERIO DE TRABAJO"/>
    <x v="3"/>
    <x v="12"/>
    <x v="46"/>
    <s v="2.3 - MATERIALES Y SUMINISTROS"/>
    <s v="2.3.9 - PRODUCTOS Y ÚTILES VARIOS"/>
    <s v="N"/>
    <s v="00 - N/A"/>
    <s v="10 - FONDO GENERAL"/>
    <s v="(en blanco)"/>
    <s v="01 - DISTRITO NACIONAL"/>
    <n v="57200000"/>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32001.1"/>
    <n v="73981"/>
    <n v="32001.1"/>
  </r>
  <r>
    <s v="2023"/>
    <x v="0"/>
    <x v="0"/>
    <x v="1"/>
    <x v="1"/>
    <s v="2 - Poder Ejecutivo"/>
    <s v="0209 - MINISTERIO DE TRABAJO"/>
    <s v="0001 - MINISTERIO DE TRABAJO"/>
    <x v="3"/>
    <x v="12"/>
    <x v="46"/>
    <s v="2.3 - MATERIALES Y SUMINISTROS"/>
    <s v="2.3.9 - PRODUCTOS Y ÚTILES VARIOS"/>
    <s v="N"/>
    <s v="00 - N/A"/>
    <s v="10 - FONDO GENERAL"/>
    <s v="(en blanco)"/>
    <s v="01 - DISTRITO NACIONAL"/>
    <n v="125000"/>
    <n v="0"/>
    <n v="0"/>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83000"/>
    <n v="413150.33"/>
    <n v="761926"/>
    <n v="335509.39999999997"/>
  </r>
  <r>
    <s v="2023"/>
    <x v="0"/>
    <x v="0"/>
    <x v="0"/>
    <x v="0"/>
    <s v="2 - Poder Ejecutivo"/>
    <s v="0209 - MINISTERIO DE TRABAJO"/>
    <s v="0001 - MINISTERIO DE TRABAJO"/>
    <x v="3"/>
    <x v="12"/>
    <x v="46"/>
    <s v="2.3 - MATERIALES Y SUMINISTROS"/>
    <s v="2.3.9 - PRODUCTOS Y ÚTILES VARIOS"/>
    <s v="N"/>
    <s v="00 - N/A"/>
    <s v="10 - FONDO GENERAL"/>
    <s v="(en blanco)"/>
    <s v="99 - MULTIPROVINCIAL"/>
    <n v="7726719"/>
    <n v="5014292.4300000006"/>
    <n v="7002692.2300000004"/>
    <n v="1977930.75"/>
  </r>
  <r>
    <s v="2023"/>
    <x v="0"/>
    <x v="0"/>
    <x v="0"/>
    <x v="0"/>
    <s v="2 - Poder Ejecutivo"/>
    <s v="0209 - MINISTERIO DE TRABAJO"/>
    <s v="0001 - MINISTERIO DE TRABAJO"/>
    <x v="3"/>
    <x v="12"/>
    <x v="46"/>
    <s v="2.3 - MATERIALES Y SUMINISTROS"/>
    <s v="2.3.9 - PRODUCTOS Y ÚTILES VARIOS"/>
    <s v="N"/>
    <s v="00 - N/A"/>
    <s v="10 - FONDO GENERAL"/>
    <s v="(en blanco)"/>
    <s v="99 - MULTIPROVINCIAL"/>
    <n v="176061"/>
    <n v="9481.5400000000009"/>
    <n v="253204.40000000002"/>
    <n v="7000"/>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0"/>
    <n v="0"/>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50000"/>
    <n v="47773.009999999995"/>
    <n v="115097.2"/>
    <n v="43648.2"/>
  </r>
  <r>
    <s v="2023"/>
    <x v="0"/>
    <x v="0"/>
    <x v="0"/>
    <x v="0"/>
    <s v="2 - Poder Ejecutivo"/>
    <s v="0209 - MINISTERIO DE TRABAJO"/>
    <s v="0001 - MINISTERIO DE TRABAJO"/>
    <x v="3"/>
    <x v="12"/>
    <x v="46"/>
    <s v="2.3 - MATERIALES Y SUMINISTROS"/>
    <s v="2.3.9 - PRODUCTOS Y ÚTILES VARIOS"/>
    <s v="N"/>
    <s v="00 - N/A"/>
    <s v="10 - FONDO GENERAL"/>
    <s v="(en blanco)"/>
    <s v="99 - MULTIPROVINCIAL"/>
    <n v="1558460"/>
    <n v="534375.4800000001"/>
    <n v="4553117"/>
    <n v="448473.18"/>
  </r>
  <r>
    <s v="2023"/>
    <x v="0"/>
    <x v="0"/>
    <x v="0"/>
    <x v="0"/>
    <s v="2 - Poder Ejecutivo"/>
    <s v="0209 - MINISTERIO DE TRABAJO"/>
    <s v="0001 - MINISTERIO DE TRABAJO"/>
    <x v="3"/>
    <x v="12"/>
    <x v="46"/>
    <s v="2.3 - MATERIALES Y SUMINISTROS"/>
    <s v="2.3.9 - PRODUCTOS Y ÚTILES VARIOS"/>
    <s v="N"/>
    <s v="00 - N/A"/>
    <s v="10 - FONDO GENERAL"/>
    <s v="(en blanco)"/>
    <s v="99 - MULTIPROVINCIAL"/>
    <n v="125000"/>
    <n v="15532.71"/>
    <n v="577131"/>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76671.39"/>
    <n v="792493"/>
    <n v="52726.18"/>
  </r>
  <r>
    <s v="2023"/>
    <x v="0"/>
    <x v="0"/>
    <x v="0"/>
    <x v="0"/>
    <s v="2 - Poder Ejecutivo"/>
    <s v="0209 - MINISTERIO DE TRABAJO"/>
    <s v="0001 - MINISTERIO DE TRABAJO"/>
    <x v="3"/>
    <x v="12"/>
    <x v="46"/>
    <s v="2.3 - MATERIALES Y SUMINISTROS"/>
    <s v="2.3.9 - PRODUCTOS Y ÚTILES VARIOS"/>
    <s v="N"/>
    <s v="00 - N/A"/>
    <s v="10 - FONDO GENERAL"/>
    <s v="(en blanco)"/>
    <s v="99 - MULTIPROVINCIAL"/>
    <n v="1870000"/>
    <n v="49013.19"/>
    <n v="66796"/>
    <n v="48423.19"/>
  </r>
  <r>
    <s v="2023"/>
    <x v="0"/>
    <x v="0"/>
    <x v="0"/>
    <x v="0"/>
    <s v="2 - Poder Ejecutivo"/>
    <s v="0209 - MINISTERIO DE TRABAJO"/>
    <s v="0001 - MINISTERIO DE TRABAJO"/>
    <x v="3"/>
    <x v="12"/>
    <x v="46"/>
    <s v="2.3 - MATERIALES Y SUMINISTROS"/>
    <s v="2.3.9 - PRODUCTOS Y ÚTILES VARIOS"/>
    <s v="N"/>
    <s v="00 - N/A"/>
    <s v="10 - FONDO GENERAL"/>
    <s v="(en blanco)"/>
    <s v="99 - MULTIPROVINCIAL"/>
    <n v="1011265"/>
    <n v="15368.420000000013"/>
    <n v="439011"/>
    <n v="13499.2"/>
  </r>
  <r>
    <s v="2023"/>
    <x v="0"/>
    <x v="0"/>
    <x v="1"/>
    <x v="1"/>
    <s v="2 - Poder Ejecutivo"/>
    <s v="0209 - MINISTERIO DE TRABAJO"/>
    <s v="0001 - MINISTERIO DE TRABAJO"/>
    <x v="3"/>
    <x v="12"/>
    <x v="46"/>
    <s v="2.3 - MATERIALES Y SUMINISTROS"/>
    <s v="2.3.9 - PRODUCTOS Y ÚTILES VARIOS"/>
    <s v="N"/>
    <s v="00 - N/A"/>
    <s v="10 - FONDO GENERAL"/>
    <s v="(en blanco)"/>
    <s v="99 - MULTIPROVINCIAL"/>
    <n v="275000"/>
    <n v="0"/>
    <n v="0"/>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319600.64000000001"/>
    <n v="334888"/>
    <n v="285675.64"/>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100536"/>
    <n v="100536"/>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226343.77000000002"/>
    <n v="371723"/>
    <n v="212593.76000000004"/>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0"/>
    <n v="10000"/>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105015"/>
    <n v="0"/>
  </r>
  <r>
    <s v="2023"/>
    <x v="0"/>
    <x v="0"/>
    <x v="0"/>
    <x v="0"/>
    <s v="2 - Poder Ejecutivo"/>
    <s v="0209 - MINISTERIO DE TRABAJO"/>
    <s v="0001 - MINISTERIO DE TRABAJO"/>
    <x v="3"/>
    <x v="12"/>
    <x v="32"/>
    <s v="2.1 - REMUNERACIONES Y CONTRIBUCIONES"/>
    <s v="2.1.1 - REMUNERACIONES"/>
    <s v="N"/>
    <s v="00 - N/A"/>
    <s v="10 - FONDO GENERAL"/>
    <s v="(en blanco)"/>
    <s v="01 - DISTRITO NACIONAL"/>
    <n v="4932000"/>
    <n v="0"/>
    <n v="2532000"/>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349678"/>
    <n v="0"/>
    <n v="177503"/>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350172"/>
    <n v="0"/>
    <n v="173520.64000000001"/>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49638"/>
    <n v="0"/>
    <n v="49638"/>
    <n v="0"/>
  </r>
  <r>
    <s v="2023"/>
    <x v="0"/>
    <x v="0"/>
    <x v="0"/>
    <x v="0"/>
    <s v="2 - Poder Ejecutivo"/>
    <s v="0209 - MINISTERIO DE TRABAJO"/>
    <s v="0001 - MINISTERIO DE TRABAJO"/>
    <x v="3"/>
    <x v="12"/>
    <x v="32"/>
    <s v="2.2 - CONTRATACIÓN DE SERVICIOS"/>
    <s v="2.2.2 - PUBLICIDAD, IMPRESIÓN Y ENCUADERNACIÓN"/>
    <s v="N"/>
    <s v="00 - N/A"/>
    <s v="10 - FONDO GENERAL"/>
    <s v="(en blanco)"/>
    <s v="01 - DISTRITO NACIONAL"/>
    <n v="220000"/>
    <n v="220000"/>
    <n v="220000"/>
    <n v="220000"/>
  </r>
  <r>
    <s v="2023"/>
    <x v="0"/>
    <x v="0"/>
    <x v="0"/>
    <x v="0"/>
    <s v="2 - Poder Ejecutivo"/>
    <s v="0209 - MINISTERIO DE TRABAJO"/>
    <s v="0001 - MINISTERIO DE TRABAJO"/>
    <x v="3"/>
    <x v="12"/>
    <x v="32"/>
    <s v="2.2 - CONTRATACIÓN DE SERVICIOS"/>
    <s v="2.2.3 - VIÁTICOS"/>
    <s v="N"/>
    <s v="00 - N/A"/>
    <s v="20 - FONDOS CON DESTINO ESPECÍFICO"/>
    <s v="(en blanco)"/>
    <s v="01 - DISTRITO NACIONAL"/>
    <n v="1450000"/>
    <n v="0"/>
    <n v="12500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9 - MINISTERIO DE TRABAJO"/>
    <s v="0001 - MINISTERIO DE TRABAJO"/>
    <x v="3"/>
    <x v="12"/>
    <x v="32"/>
    <s v="2.3 - MATERIALES Y SUMINISTROS"/>
    <s v="2.3.1 - ALIMENTOS Y PRODUCTOS AGROFORESTALES"/>
    <s v="N"/>
    <s v="00 - N/A"/>
    <s v="20 - FONDOS CON DESTINO ESPECÍFICO"/>
    <s v="(en blanco)"/>
    <s v="01 - DISTRITO NACIONAL"/>
    <n v="0"/>
    <n v="0"/>
    <n v="125000"/>
    <n v="0"/>
  </r>
  <r>
    <s v="2023"/>
    <x v="0"/>
    <x v="0"/>
    <x v="0"/>
    <x v="0"/>
    <s v="2 - Poder Ejecutivo"/>
    <s v="0209 - MINISTERIO DE TRABAJO"/>
    <s v="0001 - MINISTERIO DE TRABAJO"/>
    <x v="3"/>
    <x v="12"/>
    <x v="32"/>
    <s v="2.3 - MATERIALES Y SUMINISTROS"/>
    <s v="2.3.9 - PRODUCTOS Y ÚTILES VARIOS"/>
    <s v="N"/>
    <s v="00 - N/A"/>
    <s v="10 - FONDO GENERAL"/>
    <s v="(en blanco)"/>
    <s v="01 - DISTRITO NACIONAL"/>
    <n v="250000"/>
    <n v="103571.8"/>
    <n v="250000"/>
    <n v="89553.4"/>
  </r>
  <r>
    <s v="2023"/>
    <x v="0"/>
    <x v="0"/>
    <x v="0"/>
    <x v="0"/>
    <s v="2 - Poder Ejecutivo"/>
    <s v="0210 - MINISTERIO DE AGRICULTURA"/>
    <s v="0001 - MINISTERIO DE AGRICULTURA"/>
    <x v="3"/>
    <x v="10"/>
    <x v="25"/>
    <s v="2.1 - REMUNERACIONES Y CONTRIBUCIONES"/>
    <s v="2.1.1 - REMUNERACIONES"/>
    <s v="N"/>
    <s v="00 - N/A"/>
    <s v="10 - FONDO GENERAL"/>
    <s v="(en blanco)"/>
    <s v="99 - MULTIPROVINCIAL"/>
    <n v="0"/>
    <n v="0"/>
    <n v="50930184.840000004"/>
    <n v="0"/>
  </r>
  <r>
    <s v="2023"/>
    <x v="0"/>
    <x v="0"/>
    <x v="0"/>
    <x v="0"/>
    <s v="2 - Poder Ejecutivo"/>
    <s v="0210 - MINISTERIO DE AGRICULTURA"/>
    <s v="0001 - MINISTERIO DE AGRICULTURA"/>
    <x v="3"/>
    <x v="10"/>
    <x v="25"/>
    <s v="2.1 - REMUNERACIONES Y CONTRIBUCIONES"/>
    <s v="2.1.1 - REMUNERACIONES"/>
    <s v="N"/>
    <s v="00 - N/A"/>
    <s v="10 - FONDO GENERAL"/>
    <s v="(en blanco)"/>
    <s v="99 - MULTIPROVINCIAL"/>
    <n v="258000000"/>
    <n v="216940000"/>
    <n v="258000000"/>
    <n v="19490500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3610950.24"/>
    <n v="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3616043.4"/>
    <n v="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609729.24"/>
    <n v="0"/>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00000"/>
    <n v="7771070.9000000004"/>
    <n v="40000000"/>
    <n v="7771070.9000000004"/>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59089"/>
    <n v="107015592.95999999"/>
    <n v="65059089"/>
    <n v="107015592.95999999"/>
  </r>
  <r>
    <s v="2023"/>
    <x v="0"/>
    <x v="0"/>
    <x v="0"/>
    <x v="0"/>
    <s v="2 - Poder Ejecutivo"/>
    <s v="0210 - MINISTERIO DE AGRICULTURA"/>
    <s v="0001 - MINISTERIO DE AGRICULTURA"/>
    <x v="3"/>
    <x v="10"/>
    <x v="25"/>
    <s v="2.2 - CONTRATACIÓN DE SERVICIOS"/>
    <s v="2.2.1 - SERVICIOS BÁSICOS"/>
    <s v="N"/>
    <s v="00 - N/A"/>
    <s v="10 - FONDO GENERAL"/>
    <s v="(en blanco)"/>
    <s v="99 - MULTIPROVINCIAL"/>
    <n v="120008760"/>
    <n v="130410954.43000002"/>
    <n v="145008760"/>
    <n v="130410954.43000002"/>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000"/>
    <n v="460005"/>
    <n v="400000"/>
    <n v="460005"/>
  </r>
  <r>
    <s v="2023"/>
    <x v="0"/>
    <x v="0"/>
    <x v="0"/>
    <x v="0"/>
    <s v="2 - Poder Ejecutivo"/>
    <s v="0210 - MINISTERIO DE AGRICULTURA"/>
    <s v="0001 - MINISTERIO DE AGRICULTURA"/>
    <x v="3"/>
    <x v="10"/>
    <x v="25"/>
    <s v="2.2 - CONTRATACIÓN DE SERVICIOS"/>
    <s v="2.2.1 - SERVICIOS BÁSICOS"/>
    <s v="N"/>
    <s v="00 - N/A"/>
    <s v="10 - FONDO GENERAL"/>
    <s v="(en blanco)"/>
    <s v="99 - MULTIPROVINCIAL"/>
    <n v="270000"/>
    <n v="285555"/>
    <n v="270000"/>
    <n v="285555"/>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14310000"/>
    <n v="11350605.880000003"/>
    <n v="13310000"/>
    <n v="9993605.879999999"/>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600000"/>
    <n v="312464"/>
    <n v="600000"/>
    <n v="312464"/>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1000000"/>
    <n v="2347761.56"/>
    <n v="1000000"/>
    <n v="705201.52"/>
  </r>
  <r>
    <s v="2023"/>
    <x v="0"/>
    <x v="0"/>
    <x v="0"/>
    <x v="0"/>
    <s v="2 - Poder Ejecutivo"/>
    <s v="0210 - MINISTERIO DE AGRICULTURA"/>
    <s v="0001 - MINISTERIO DE AGRICULTURA"/>
    <x v="3"/>
    <x v="10"/>
    <x v="25"/>
    <s v="2.2 - CONTRATACIÓN DE SERVICIOS"/>
    <s v="2.2.3 - VIÁTICOS"/>
    <s v="N"/>
    <s v="00 - N/A"/>
    <s v="10 - FONDO GENERAL"/>
    <s v="(en blanco)"/>
    <s v="99 - MULTIPROVINCIAL"/>
    <n v="7210000"/>
    <n v="6777600"/>
    <n v="7210000"/>
    <n v="6777600"/>
  </r>
  <r>
    <s v="2023"/>
    <x v="0"/>
    <x v="0"/>
    <x v="0"/>
    <x v="0"/>
    <s v="2 - Poder Ejecutivo"/>
    <s v="0210 - MINISTERIO DE AGRICULTURA"/>
    <s v="0001 - MINISTERIO DE AGRICULTURA"/>
    <x v="3"/>
    <x v="10"/>
    <x v="25"/>
    <s v="2.2 - CONTRATACIÓN DE SERVICIOS"/>
    <s v="2.2.4 - TRANSPORTE Y ALMACENAJE"/>
    <s v="N"/>
    <s v="00 - N/A"/>
    <s v="10 - FONDO GENERAL"/>
    <s v="(en blanco)"/>
    <s v="99 - MULTIPROVINCIAL"/>
    <n v="0"/>
    <n v="0"/>
    <n v="5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4500000"/>
    <n v="1019049.14"/>
    <n v="4500000"/>
    <n v="24828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200000"/>
    <n v="0"/>
    <n v="20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0"/>
    <n v="3668572.8"/>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15000000"/>
    <n v="0"/>
    <n v="1250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0000000"/>
    <n v="65002152.100000009"/>
    <n v="49300000"/>
    <n v="35277501.700000003"/>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00000"/>
    <n v="214500"/>
    <n v="300000"/>
    <n v="21450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810504"/>
    <n v="0"/>
    <n v="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1304726"/>
    <n v="1534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0"/>
    <n v="16800000"/>
    <n v="0"/>
  </r>
  <r>
    <s v="2023"/>
    <x v="0"/>
    <x v="0"/>
    <x v="0"/>
    <x v="0"/>
    <s v="2 - Poder Ejecutivo"/>
    <s v="0210 - MINISTERIO DE AGRICULTURA"/>
    <s v="0001 - MINISTERIO DE AGRICULTURA"/>
    <x v="3"/>
    <x v="10"/>
    <x v="25"/>
    <s v="2.2 - CONTRATACIÓN DE SERVICIOS"/>
    <s v="2.2.6 - SEGUROS"/>
    <s v="N"/>
    <s v="00 - N/A"/>
    <s v="10 - FONDO GENERAL"/>
    <s v="(en blanco)"/>
    <s v="99 - MULTIPROVINCIAL"/>
    <n v="9278991"/>
    <n v="0"/>
    <n v="9278991"/>
    <n v="0"/>
  </r>
  <r>
    <s v="2023"/>
    <x v="0"/>
    <x v="0"/>
    <x v="0"/>
    <x v="0"/>
    <s v="2 - Poder Ejecutivo"/>
    <s v="0210 - MINISTERIO DE AGRICULTURA"/>
    <s v="0001 - MINISTERIO DE AGRICULTURA"/>
    <x v="3"/>
    <x v="10"/>
    <x v="25"/>
    <s v="2.2 - CONTRATACIÓN DE SERVICIOS"/>
    <s v="2.2.6 - SEGUROS"/>
    <s v="N"/>
    <s v="00 - N/A"/>
    <s v="10 - FONDO GENERAL"/>
    <s v="(en blanco)"/>
    <s v="99 - MULTIPROVINCIAL"/>
    <n v="15000000"/>
    <n v="28115399.920000002"/>
    <n v="15000000"/>
    <n v="28115399.920000002"/>
  </r>
  <r>
    <s v="2023"/>
    <x v="0"/>
    <x v="0"/>
    <x v="0"/>
    <x v="0"/>
    <s v="2 - Poder Ejecutivo"/>
    <s v="0210 - MINISTERIO DE AGRICULTURA"/>
    <s v="0001 - MINISTERIO DE AGRICULTURA"/>
    <x v="3"/>
    <x v="10"/>
    <x v="25"/>
    <s v="2.2 - CONTRATACIÓN DE SERVICIOS"/>
    <s v="2.2.6 - SEGUROS"/>
    <s v="N"/>
    <s v="00 - N/A"/>
    <s v="10 - FONDO GENERAL"/>
    <s v="(en blanco)"/>
    <s v="99 - MULTIPROVINCIAL"/>
    <n v="5000000"/>
    <n v="3340183.5799999996"/>
    <n v="8000000"/>
    <n v="3340183.5799999996"/>
  </r>
  <r>
    <s v="2023"/>
    <x v="0"/>
    <x v="0"/>
    <x v="0"/>
    <x v="0"/>
    <s v="2 - Poder Ejecutivo"/>
    <s v="0210 - MINISTERIO DE AGRICULTURA"/>
    <s v="0001 - MINISTERIO DE AGRICULTURA"/>
    <x v="3"/>
    <x v="10"/>
    <x v="25"/>
    <s v="2.2 - CONTRATACIÓN DE SERVICIOS"/>
    <s v="2.2.6 - SEGUROS"/>
    <s v="N"/>
    <s v="00 - N/A"/>
    <s v="10 - FONDO GENERAL"/>
    <s v="(en blanco)"/>
    <s v="99 - MULTIPROVINCIAL"/>
    <n v="150000000"/>
    <n v="125000000"/>
    <n v="150000000"/>
    <n v="12500000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300000"/>
    <n v="0"/>
    <n v="3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5270000"/>
    <n v="1993914.55"/>
    <n v="47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3000000"/>
    <n v="0"/>
    <n v="30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200000"/>
    <n v="1556844.67"/>
    <n v="200000"/>
    <n v="1556844.67"/>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800000"/>
    <n v="0"/>
    <n v="8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4480000"/>
    <n v="51198670.499999993"/>
    <n v="83780000"/>
    <n v="22230834.59"/>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0"/>
    <n v="196262.71"/>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13840000"/>
    <n v="7967781.6200000001"/>
    <n v="13840000"/>
    <n v="7967781.620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0"/>
    <n v="2972300"/>
    <n v="3226000"/>
    <n v="169200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1350000"/>
    <n v="451453.68"/>
    <n v="630000"/>
    <n v="274453.68"/>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3565000"/>
    <n v="1522390.2"/>
    <n v="965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5769600"/>
    <n v="2097746"/>
    <n v="5769600"/>
    <n v="177793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0"/>
    <n v="0"/>
    <n v="3219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3400000"/>
    <n v="269960"/>
    <n v="1027960"/>
    <n v="67000"/>
  </r>
  <r>
    <s v="2023"/>
    <x v="0"/>
    <x v="0"/>
    <x v="0"/>
    <x v="0"/>
    <s v="2 - Poder Ejecutivo"/>
    <s v="0210 - MINISTERIO DE AGRICULTURA"/>
    <s v="0001 - MINISTERIO DE AGRICULTURA"/>
    <x v="3"/>
    <x v="10"/>
    <x v="25"/>
    <s v="2.2 - CONTRATACIÓN DE SERVICIOS"/>
    <s v="2.2.8 - OTROS SERVICIOS NO INCLUIDOS EN CONCEPTOS ANTERIORES"/>
    <s v="N"/>
    <s v="00 - N/A"/>
    <s v="70 - DONACION EXTERNA"/>
    <s v="(en blanco)"/>
    <s v="99 - MULTIPROVINCIAL"/>
    <n v="12136289"/>
    <n v="0"/>
    <n v="12136289"/>
    <n v="0"/>
  </r>
  <r>
    <s v="2023"/>
    <x v="0"/>
    <x v="0"/>
    <x v="0"/>
    <x v="0"/>
    <s v="2 - Poder Ejecutivo"/>
    <s v="0210 - MINISTERIO DE AGRICULTURA"/>
    <s v="0001 - MINISTERIO DE AGRICULTURA"/>
    <x v="3"/>
    <x v="10"/>
    <x v="25"/>
    <s v="2.2 - CONTRATACIÓN DE SERVICIOS"/>
    <s v="2.2.9 - OTRAS CONTRATACIONES DE SERVICIOS"/>
    <s v="N"/>
    <s v="00 - N/A"/>
    <s v="10 - FONDO GENERAL"/>
    <s v="(en blanco)"/>
    <s v="99 - MULTIPROVINCIAL"/>
    <n v="30000000"/>
    <n v="14991737.51"/>
    <n v="27990000"/>
    <n v="4854749.53"/>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2180000"/>
    <n v="3666944.9699999997"/>
    <n v="3666944.9699999997"/>
    <n v="1933906.65"/>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1000000"/>
    <n v="0"/>
    <n v="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00000"/>
    <n v="118650"/>
    <n v="905232.11999999732"/>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0000"/>
    <n v="0"/>
    <n v="30000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5500"/>
    <n v="1092082.1200000001"/>
    <n v="305500"/>
    <n v="1092082.1200000001"/>
  </r>
  <r>
    <s v="2023"/>
    <x v="0"/>
    <x v="0"/>
    <x v="0"/>
    <x v="0"/>
    <s v="2 - Poder Ejecutivo"/>
    <s v="0210 - MINISTERIO DE AGRICULTURA"/>
    <s v="0001 - MINISTERIO DE AGRICULTURA"/>
    <x v="3"/>
    <x v="10"/>
    <x v="25"/>
    <s v="2.3 - MATERIALES Y SUMINISTROS"/>
    <s v="2.3.2 - TEXTILES Y VESTUARIOS"/>
    <s v="N"/>
    <s v="00 - N/A"/>
    <s v="10 - FONDO GENERAL"/>
    <s v="(en blanco)"/>
    <s v="99 - MULTIPROVINCIAL"/>
    <n v="0"/>
    <n v="2851066"/>
    <n v="2851066"/>
    <n v="2851066"/>
  </r>
  <r>
    <s v="2023"/>
    <x v="0"/>
    <x v="0"/>
    <x v="0"/>
    <x v="0"/>
    <s v="2 - Poder Ejecutivo"/>
    <s v="0210 - MINISTERIO DE AGRICULTURA"/>
    <s v="0001 - MINISTERIO DE AGRICULTURA"/>
    <x v="3"/>
    <x v="10"/>
    <x v="25"/>
    <s v="2.3 - MATERIALES Y SUMINISTROS"/>
    <s v="2.3.2 - TEXTILES Y VESTUARIOS"/>
    <s v="N"/>
    <s v="00 - N/A"/>
    <s v="10 - FONDO GENERAL"/>
    <s v="(en blanco)"/>
    <s v="99 - MULTIPROVINCIAL"/>
    <n v="1000000"/>
    <n v="35400"/>
    <n v="1270000"/>
    <n v="35400"/>
  </r>
  <r>
    <s v="2023"/>
    <x v="0"/>
    <x v="0"/>
    <x v="0"/>
    <x v="0"/>
    <s v="2 - Poder Ejecutivo"/>
    <s v="0210 - MINISTERIO DE AGRICULTURA"/>
    <s v="0001 - MINISTERIO DE AGRICULTURA"/>
    <x v="3"/>
    <x v="10"/>
    <x v="25"/>
    <s v="2.3 - MATERIALES Y SUMINISTROS"/>
    <s v="2.3.2 - TEXTILES Y VESTUARIOS"/>
    <s v="N"/>
    <s v="00 - N/A"/>
    <s v="10 - FONDO GENERAL"/>
    <s v="(en blanco)"/>
    <s v="99 - MULTIPROVINCIAL"/>
    <n v="600000"/>
    <n v="1396289.0399999998"/>
    <n v="600000"/>
    <n v="699383.64"/>
  </r>
  <r>
    <s v="2023"/>
    <x v="0"/>
    <x v="0"/>
    <x v="0"/>
    <x v="0"/>
    <s v="2 - Poder Ejecutivo"/>
    <s v="0210 - MINISTERIO DE AGRICULTURA"/>
    <s v="0001 - MINISTERIO DE AGRICULTURA"/>
    <x v="3"/>
    <x v="10"/>
    <x v="25"/>
    <s v="2.3 - MATERIALES Y SUMINISTROS"/>
    <s v="2.3.2 - TEXTILES Y VESTUARIOS"/>
    <s v="N"/>
    <s v="00 - N/A"/>
    <s v="10 - FONDO GENERAL"/>
    <s v="(en blanco)"/>
    <s v="99 - MULTIPROVINCIAL"/>
    <n v="37500"/>
    <n v="56415.8"/>
    <n v="137500"/>
    <n v="17475.8"/>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100000"/>
    <n v="0"/>
    <n v="100000"/>
    <n v="0"/>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50000"/>
    <n v="108188.4"/>
    <n v="50000"/>
    <n v="19540.8"/>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0"/>
    <n v="122425"/>
    <n v="300000"/>
    <n v="0"/>
  </r>
  <r>
    <s v="2023"/>
    <x v="0"/>
    <x v="0"/>
    <x v="0"/>
    <x v="0"/>
    <s v="2 - Poder Ejecutivo"/>
    <s v="0210 - MINISTERIO DE AGRICULTURA"/>
    <s v="0001 - MINISTERIO DE AGRICULTURA"/>
    <x v="3"/>
    <x v="10"/>
    <x v="25"/>
    <s v="2.3 - MATERIALES Y SUMINISTROS"/>
    <s v="2.3.4 - PRODUCTOS FARMACÉUTICOS"/>
    <s v="N"/>
    <s v="00 - N/A"/>
    <s v="10 - FONDO GENERAL"/>
    <s v="(en blanco)"/>
    <s v="99 - MULTIPROVINCIAL"/>
    <n v="200000"/>
    <n v="0"/>
    <n v="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0"/>
    <n v="0"/>
    <n v="2500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240000"/>
    <n v="0"/>
    <n v="24000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550000"/>
    <n v="1074427.95"/>
    <n v="1400000"/>
    <n v="782994.81"/>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100000"/>
    <n v="754.68"/>
    <n v="100000"/>
    <n v="754.68"/>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1085600"/>
    <n v="2034263.0299999998"/>
    <n v="2585600"/>
    <n v="1312432.1299999999"/>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20000"/>
    <n v="34810"/>
    <n v="2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100000"/>
    <n v="0"/>
    <n v="10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0"/>
    <n v="8133.73"/>
    <n v="1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20000"/>
    <n v="0"/>
    <n v="2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4400000"/>
    <n v="1359095.5999999999"/>
    <n v="4400000"/>
    <n v="230039.26"/>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525250"/>
    <n v="1583466.1"/>
    <n v="525250"/>
    <n v="1095468.58"/>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5000000"/>
    <n v="11406364.460000001"/>
    <n v="12011799.969999999"/>
    <n v="11340284.460000001"/>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0"/>
    <n v="8909.4699999999993"/>
    <n v="2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446400"/>
    <n v="399000"/>
    <n v="4464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30000000"/>
    <n v="32736000"/>
    <n v="30000000"/>
    <n v="26076554.890000001"/>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6245000"/>
    <n v="105734005.17"/>
    <n v="107195000"/>
    <n v="76178339.629999995"/>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600000"/>
    <n v="905588.51"/>
    <n v="600000"/>
    <n v="154109"/>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200000"/>
    <n v="7481.2"/>
    <n v="200000"/>
    <n v="7481.2"/>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0"/>
    <n v="0"/>
    <n v="10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000000"/>
    <n v="12824.95"/>
    <n v="5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165000"/>
    <n v="2294992"/>
    <n v="5395350"/>
    <n v="1971992"/>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2629500"/>
    <n v="6498705.6799999997"/>
    <n v="21638112"/>
    <n v="6322445.6799999997"/>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950000"/>
    <n v="330896.07999999996"/>
    <n v="650000"/>
    <n v="327702.07999999996"/>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0"/>
    <n v="29287.57"/>
    <n v="150000"/>
    <n v="3982.5"/>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2659880"/>
    <n v="635345.43000000005"/>
    <n v="1769880"/>
    <n v="186758.9"/>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1500000"/>
    <n v="0"/>
    <n v="150000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500000"/>
    <n v="2802523.4899999998"/>
    <n v="500000"/>
    <n v="1587579.5099999998"/>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5000000"/>
    <n v="5095304.66"/>
    <n v="8725000"/>
    <n v="2357899.34"/>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195701.67"/>
    <n v="30000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705000"/>
    <n v="35017.060000000005"/>
    <n v="705000"/>
    <n v="25490.91"/>
  </r>
  <r>
    <s v="2023"/>
    <x v="0"/>
    <x v="0"/>
    <x v="1"/>
    <x v="1"/>
    <s v="2 - Poder Ejecutivo"/>
    <s v="0210 - MINISTERIO DE AGRICULTURA"/>
    <s v="0001 - MINISTERIO DE AGRICULTURA"/>
    <x v="3"/>
    <x v="10"/>
    <x v="25"/>
    <s v="2.3 - MATERIALES Y SUMINISTROS"/>
    <s v="2.3.9 - PRODUCTOS Y ÚTILES VARIOS"/>
    <s v="N"/>
    <s v="00 - N/A"/>
    <s v="10 - FONDO GENERAL"/>
    <s v="(en blanco)"/>
    <s v="99 - MULTIPROVINCIAL"/>
    <n v="100000"/>
    <n v="0"/>
    <n v="0"/>
    <n v="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958075566"/>
    <n v="1544879626.25"/>
    <n v="1858062725.6800001"/>
    <n v="1544838826.25"/>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1520000"/>
    <n v="9530000"/>
    <n v="11520000"/>
    <n v="953000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784122160"/>
    <n v="729694054.0200001"/>
    <n v="792922160"/>
    <n v="729659054.0200001"/>
  </r>
  <r>
    <s v="2023"/>
    <x v="0"/>
    <x v="0"/>
    <x v="0"/>
    <x v="0"/>
    <s v="2 - Poder Ejecutivo"/>
    <s v="0210 - MINISTERIO DE AGRICULTURA"/>
    <s v="0001 - MINISTERIO DE AGRICULTURA"/>
    <x v="3"/>
    <x v="10"/>
    <x v="47"/>
    <s v="2.1 - REMUNERACIONES Y CONTRIBUCIONES"/>
    <s v="2.1.1 - REMUNERACIONES"/>
    <s v="N"/>
    <s v="00 - N/A"/>
    <s v="10 - FONDO GENERAL"/>
    <s v="(en blanco)"/>
    <s v="99 - MULTIPROVINCIAL"/>
    <n v="6214539"/>
    <n v="8480461.040000001"/>
    <n v="7414539"/>
    <n v="8480461.0399999991"/>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22498474"/>
    <n v="75019186.340000004"/>
    <n v="122498474"/>
    <n v="75019186.33999998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242490415"/>
    <n v="0"/>
    <n v="242490415"/>
    <n v="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3000000"/>
    <n v="1221357.19"/>
    <n v="3000000"/>
    <n v="1221357.1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000000"/>
    <n v="0"/>
    <n v="1000000"/>
    <n v="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2000000"/>
    <n v="0"/>
    <n v="2000000"/>
    <n v="0"/>
  </r>
  <r>
    <s v="2023"/>
    <x v="0"/>
    <x v="0"/>
    <x v="0"/>
    <x v="0"/>
    <s v="2 - Poder Ejecutivo"/>
    <s v="0210 - MINISTERIO DE AGRICULTURA"/>
    <s v="0001 - MINISTERIO DE AGRICULTURA"/>
    <x v="3"/>
    <x v="10"/>
    <x v="47"/>
    <s v="2.1 - REMUNERACIONES Y CONTRIBUCIONES"/>
    <s v="2.1.2 - SOBRESUELDOS"/>
    <s v="N"/>
    <s v="00 - N/A"/>
    <s v="10 - FONDO GENERAL"/>
    <s v="(en blanco)"/>
    <s v="99 - MULTIPROVINCIAL"/>
    <n v="11290306"/>
    <n v="9588588.2999999989"/>
    <n v="11290306"/>
    <n v="9588588.2999999989"/>
  </r>
  <r>
    <s v="2023"/>
    <x v="0"/>
    <x v="0"/>
    <x v="0"/>
    <x v="0"/>
    <s v="2 - Poder Ejecutivo"/>
    <s v="0210 - MINISTERIO DE AGRICULTURA"/>
    <s v="0001 - MINISTERIO DE AGRICULTURA"/>
    <x v="3"/>
    <x v="10"/>
    <x v="47"/>
    <s v="2.1 - REMUNERACIONES Y CONTRIBUCIONES"/>
    <s v="2.1.2 - SOBRESUELDOS"/>
    <s v="N"/>
    <s v="00 - N/A"/>
    <s v="10 - FONDO GENERAL"/>
    <s v="(en blanco)"/>
    <s v="99 - MULTIPROVINCIAL"/>
    <n v="0"/>
    <n v="159319109.62"/>
    <n v="160000000"/>
    <n v="159319109.62"/>
  </r>
  <r>
    <s v="2023"/>
    <x v="0"/>
    <x v="0"/>
    <x v="0"/>
    <x v="0"/>
    <s v="2 - Poder Ejecutivo"/>
    <s v="0210 - MINISTERIO DE AGRICULTURA"/>
    <s v="0001 - MINISTERIO DE AGRICULTURA"/>
    <x v="3"/>
    <x v="10"/>
    <x v="47"/>
    <s v="2.1 - REMUNERACIONES Y CONTRIBUCIONES"/>
    <s v="2.1.2 - SOBRESUELDOS"/>
    <s v="N"/>
    <s v="00 - N/A"/>
    <s v="10 - FONDO GENERAL"/>
    <s v="(en blanco)"/>
    <s v="99 - MULTIPROVINCIAL"/>
    <n v="80000000"/>
    <n v="74363462.799999997"/>
    <n v="80000000"/>
    <n v="74218462.800000012"/>
  </r>
  <r>
    <s v="2023"/>
    <x v="0"/>
    <x v="0"/>
    <x v="0"/>
    <x v="0"/>
    <s v="2 - Poder Ejecutivo"/>
    <s v="0210 - MINISTERIO DE AGRICULTURA"/>
    <s v="0001 - MINISTERIO DE AGRICULTURA"/>
    <x v="3"/>
    <x v="10"/>
    <x v="47"/>
    <s v="2.1 - REMUNERACIONES Y CONTRIBUCIONES"/>
    <s v="2.1.2 - SOBRESUELDOS"/>
    <s v="N"/>
    <s v="00 - N/A"/>
    <s v="10 - FONDO GENERAL"/>
    <s v="(en blanco)"/>
    <s v="99 - MULTIPROVINCIAL"/>
    <n v="185000000"/>
    <n v="0"/>
    <n v="83577936"/>
    <n v="0"/>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203973045"/>
    <n v="167356768.39000005"/>
    <n v="189880189.91999999"/>
    <n v="167351394.17000002"/>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204985705"/>
    <n v="168099838.24999997"/>
    <n v="190900178.56"/>
    <n v="168094456.44999996"/>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33428600"/>
    <n v="27485058.639999997"/>
    <n v="34274978.119999997"/>
    <n v="27484149.039999995"/>
  </r>
  <r>
    <s v="2023"/>
    <x v="0"/>
    <x v="0"/>
    <x v="0"/>
    <x v="0"/>
    <s v="2 - Poder Ejecutivo"/>
    <s v="0210 - MINISTERIO DE AGRICULTURA"/>
    <s v="0001 - MINISTERIO DE AGRICULTURA"/>
    <x v="3"/>
    <x v="10"/>
    <x v="47"/>
    <s v="2.2 - CONTRATACIÓN DE SERVICIOS"/>
    <s v="2.2.3 - VIÁTICOS"/>
    <s v="N"/>
    <s v="00 - N/A"/>
    <s v="10 - FONDO GENERAL"/>
    <s v="(en blanco)"/>
    <s v="99 - MULTIPROVINCIAL"/>
    <n v="490000"/>
    <n v="98900"/>
    <n v="490000"/>
    <n v="98900"/>
  </r>
  <r>
    <s v="2023"/>
    <x v="0"/>
    <x v="0"/>
    <x v="0"/>
    <x v="0"/>
    <s v="2 - Poder Ejecutivo"/>
    <s v="0210 - MINISTERIO DE AGRICULTURA"/>
    <s v="0001 - MINISTERIO DE AGRICULTURA"/>
    <x v="3"/>
    <x v="10"/>
    <x v="47"/>
    <s v="2.2 - CONTRATACIÓN DE SERVICIOS"/>
    <s v="2.2.3 - VIÁTICOS"/>
    <s v="N"/>
    <s v="00 - N/A"/>
    <s v="10 - FONDO GENERAL"/>
    <s v="(en blanco)"/>
    <s v="99 - MULTIPROVINCIAL"/>
    <n v="2000000"/>
    <n v="0"/>
    <n v="2000000"/>
    <n v="0"/>
  </r>
  <r>
    <s v="2023"/>
    <x v="0"/>
    <x v="0"/>
    <x v="0"/>
    <x v="0"/>
    <s v="2 - Poder Ejecutivo"/>
    <s v="0210 - MINISTERIO DE AGRICULTURA"/>
    <s v="0001 - MINISTERIO DE AGRICULTURA"/>
    <x v="3"/>
    <x v="10"/>
    <x v="47"/>
    <s v="2.2 - CONTRATACIÓN DE SERVICIOS"/>
    <s v="2.2.4 - TRANSPORTE Y ALMACENAJE"/>
    <s v="N"/>
    <s v="00 - N/A"/>
    <s v="10 - FONDO GENERAL"/>
    <s v="(en blanco)"/>
    <s v="99 - MULTIPROVINCIAL"/>
    <n v="0"/>
    <n v="1466669.9"/>
    <n v="2575000"/>
    <n v="1399999.9"/>
  </r>
  <r>
    <s v="2023"/>
    <x v="0"/>
    <x v="0"/>
    <x v="0"/>
    <x v="0"/>
    <s v="2 - Poder Ejecutivo"/>
    <s v="0210 - MINISTERIO DE AGRICULTURA"/>
    <s v="0001 - MINISTERIO DE AGRICULTURA"/>
    <x v="3"/>
    <x v="10"/>
    <x v="47"/>
    <s v="2.2 - CONTRATACIÓN DE SERVICIOS"/>
    <s v="2.2.4 - TRANSPORTE Y ALMACENAJE"/>
    <s v="N"/>
    <s v="00 - N/A"/>
    <s v="10 - FONDO GENERAL"/>
    <s v="(en blanco)"/>
    <s v="99 - MULTIPROVINCIAL"/>
    <n v="20000000"/>
    <n v="0"/>
    <n v="0"/>
    <n v="0"/>
  </r>
  <r>
    <s v="2023"/>
    <x v="0"/>
    <x v="0"/>
    <x v="0"/>
    <x v="0"/>
    <s v="2 - Poder Ejecutivo"/>
    <s v="0210 - MINISTERIO DE AGRICULTURA"/>
    <s v="0001 - MINISTERIO DE AGRICULTURA"/>
    <x v="3"/>
    <x v="10"/>
    <x v="47"/>
    <s v="2.2 - CONTRATACIÓN DE SERVICIOS"/>
    <s v="2.2.5 - ALQUILERES Y RENTAS"/>
    <s v="N"/>
    <s v="00 - N/A"/>
    <s v="10 - FONDO GENERAL"/>
    <s v="(en blanco)"/>
    <s v="99 - MULTIPROVINCIAL"/>
    <n v="0"/>
    <n v="1144233.8900000001"/>
    <n v="1000000"/>
    <n v="483815.31999999995"/>
  </r>
  <r>
    <s v="2023"/>
    <x v="0"/>
    <x v="0"/>
    <x v="0"/>
    <x v="0"/>
    <s v="2 - Poder Ejecutivo"/>
    <s v="0210 - MINISTERIO DE AGRICULTURA"/>
    <s v="0001 - MINISTERIO DE AGRICULTURA"/>
    <x v="3"/>
    <x v="10"/>
    <x v="47"/>
    <s v="2.2 - CONTRATACIÓN DE SERVICIOS"/>
    <s v="2.2.5 - ALQUILERES Y RENTAS"/>
    <s v="N"/>
    <s v="00 - N/A"/>
    <s v="10 - FONDO GENERAL"/>
    <s v="(en blanco)"/>
    <s v="99 - MULTIPROVINCIAL"/>
    <n v="9000000"/>
    <n v="0"/>
    <n v="150000"/>
    <n v="0"/>
  </r>
  <r>
    <s v="2023"/>
    <x v="0"/>
    <x v="0"/>
    <x v="0"/>
    <x v="0"/>
    <s v="2 - Poder Ejecutivo"/>
    <s v="0210 - MINISTERIO DE AGRICULTURA"/>
    <s v="0001 - MINISTERIO DE AGRICULTURA"/>
    <x v="3"/>
    <x v="10"/>
    <x v="47"/>
    <s v="2.2 - CONTRATACIÓN DE SERVICIOS"/>
    <s v="2.2.6 - SEGUROS"/>
    <s v="N"/>
    <s v="00 - N/A"/>
    <s v="10 - FONDO GENERAL"/>
    <s v="(en blanco)"/>
    <s v="99 - MULTIPROVINCIAL"/>
    <n v="0"/>
    <n v="4914487.5699999994"/>
    <n v="5500000"/>
    <n v="4914487.5699999994"/>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300000"/>
    <n v="0"/>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300000"/>
    <n v="0"/>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2438237.15"/>
    <n v="3200000"/>
    <n v="1415756.89"/>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860080"/>
    <n v="3050000"/>
    <n v="86008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209990"/>
    <n v="772823"/>
    <n v="1309990"/>
    <n v="772823"/>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1200000"/>
    <n v="2510624.6399999997"/>
    <n v="1200000"/>
    <n v="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2000000"/>
    <n v="1138700"/>
    <n v="2000000"/>
    <n v="26373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7000000"/>
    <n v="4292250"/>
    <n v="11000000"/>
    <n v="429225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300000"/>
    <n v="0"/>
    <n v="300000"/>
    <n v="0"/>
  </r>
  <r>
    <s v="2023"/>
    <x v="0"/>
    <x v="0"/>
    <x v="0"/>
    <x v="0"/>
    <s v="2 - Poder Ejecutivo"/>
    <s v="0210 - MINISTERIO DE AGRICULTURA"/>
    <s v="0001 - MINISTERIO DE AGRICULTURA"/>
    <x v="3"/>
    <x v="10"/>
    <x v="47"/>
    <s v="2.2 - CONTRATACIÓN DE SERVICIOS"/>
    <s v="2.2.8 - OTROS SERVICIOS NO INCLUIDOS EN CONCEPTOS ANTERIORES"/>
    <s v="N"/>
    <s v="00 - N/A"/>
    <s v="60 - CREDITO EXTERNO"/>
    <s v="(en blanco)"/>
    <s v="99 - MULTIPROVINCIAL"/>
    <n v="91120000"/>
    <n v="0"/>
    <n v="391962844"/>
    <n v="0"/>
  </r>
  <r>
    <s v="2023"/>
    <x v="0"/>
    <x v="0"/>
    <x v="0"/>
    <x v="0"/>
    <s v="2 - Poder Ejecutivo"/>
    <s v="0210 - MINISTERIO DE AGRICULTURA"/>
    <s v="0001 - MINISTERIO DE AGRICULTURA"/>
    <x v="3"/>
    <x v="10"/>
    <x v="47"/>
    <s v="2.3 - MATERIALES Y SUMINISTROS"/>
    <s v="2.3.1 - ALIMENTOS Y PRODUCTOS AGROFORESTALES"/>
    <s v="N"/>
    <s v="00 - N/A"/>
    <s v="10 - FONDO GENERAL"/>
    <s v="(en blanco)"/>
    <s v="99 - MULTIPROVINCIAL"/>
    <n v="0"/>
    <n v="0"/>
    <n v="0"/>
    <n v="0"/>
  </r>
  <r>
    <s v="2023"/>
    <x v="0"/>
    <x v="0"/>
    <x v="0"/>
    <x v="0"/>
    <s v="2 - Poder Ejecutivo"/>
    <s v="0210 - MINISTERIO DE AGRICULTURA"/>
    <s v="0001 - MINISTERIO DE AGRICULTURA"/>
    <x v="3"/>
    <x v="10"/>
    <x v="47"/>
    <s v="2.3 - MATERIALES Y SUMINISTROS"/>
    <s v="2.3.1 - ALIMENTOS Y PRODUCTOS AGROFORESTALES"/>
    <s v="N"/>
    <s v="00 - N/A"/>
    <s v="10 - FONDO GENERAL"/>
    <s v="(en blanco)"/>
    <s v="99 - MULTIPROVINCIAL"/>
    <n v="500000"/>
    <n v="2979378.6"/>
    <n v="3350000"/>
    <n v="2516446.1"/>
  </r>
  <r>
    <s v="2023"/>
    <x v="0"/>
    <x v="0"/>
    <x v="0"/>
    <x v="0"/>
    <s v="2 - Poder Ejecutivo"/>
    <s v="0210 - MINISTERIO DE AGRICULTURA"/>
    <s v="0001 - MINISTERIO DE AGRICULTURA"/>
    <x v="3"/>
    <x v="10"/>
    <x v="47"/>
    <s v="2.3 - MATERIALES Y SUMINISTROS"/>
    <s v="2.3.1 - ALIMENTOS Y PRODUCTOS AGROFORESTALES"/>
    <s v="N"/>
    <s v="00 - N/A"/>
    <s v="50 - CRÉDITO INTERNO"/>
    <s v="(en blanco)"/>
    <s v="99 - MULTIPROVINCIAL"/>
    <n v="0"/>
    <n v="0"/>
    <n v="100000000"/>
    <n v="0"/>
  </r>
  <r>
    <s v="2023"/>
    <x v="0"/>
    <x v="0"/>
    <x v="0"/>
    <x v="0"/>
    <s v="2 - Poder Ejecutivo"/>
    <s v="0210 - MINISTERIO DE AGRICULTURA"/>
    <s v="0001 - MINISTERIO DE AGRICULTURA"/>
    <x v="3"/>
    <x v="10"/>
    <x v="47"/>
    <s v="2.3 - MATERIALES Y SUMINISTROS"/>
    <s v="2.3.3 - PAPEL, CARTÓN E IMPRESOS"/>
    <s v="N"/>
    <s v="00 - N/A"/>
    <s v="10 - FONDO GENERAL"/>
    <s v="(en blanco)"/>
    <s v="99 - MULTIPROVINCIAL"/>
    <n v="0"/>
    <n v="976450"/>
    <n v="1700000"/>
    <n v="0"/>
  </r>
  <r>
    <s v="2023"/>
    <x v="0"/>
    <x v="0"/>
    <x v="0"/>
    <x v="0"/>
    <s v="2 - Poder Ejecutivo"/>
    <s v="0210 - MINISTERIO DE AGRICULTURA"/>
    <s v="0001 - MINISTERIO DE AGRICULTURA"/>
    <x v="3"/>
    <x v="10"/>
    <x v="47"/>
    <s v="2.3 - MATERIALES Y SUMINISTROS"/>
    <s v="2.3.4 - PRODUCTOS FARMACÉUTICOS"/>
    <s v="N"/>
    <s v="00 - N/A"/>
    <s v="10 - FONDO GENERAL"/>
    <s v="(en blanco)"/>
    <s v="99 - MULTIPROVINCIAL"/>
    <n v="4000000"/>
    <n v="394319"/>
    <n v="460000"/>
    <n v="0"/>
  </r>
  <r>
    <s v="2023"/>
    <x v="0"/>
    <x v="0"/>
    <x v="0"/>
    <x v="0"/>
    <s v="2 - Poder Ejecutivo"/>
    <s v="0210 - MINISTERIO DE AGRICULTURA"/>
    <s v="0001 - MINISTERIO DE AGRICULTURA"/>
    <x v="3"/>
    <x v="10"/>
    <x v="47"/>
    <s v="2.3 - MATERIALES Y SUMINISTROS"/>
    <s v="2.3.5 - CUERO, CAUCHO Y PLÁSTICO"/>
    <s v="N"/>
    <s v="00 - N/A"/>
    <s v="10 - FONDO GENERAL"/>
    <s v="(en blanco)"/>
    <s v="99 - MULTIPROVINCIAL"/>
    <n v="3000000"/>
    <n v="2987305.1500000004"/>
    <n v="3000000"/>
    <n v="2723121.32"/>
  </r>
  <r>
    <s v="2023"/>
    <x v="0"/>
    <x v="0"/>
    <x v="0"/>
    <x v="0"/>
    <s v="2 - Poder Ejecutivo"/>
    <s v="0210 - MINISTERIO DE AGRICULTURA"/>
    <s v="0001 - MINISTERIO DE AGRICULTURA"/>
    <x v="3"/>
    <x v="10"/>
    <x v="47"/>
    <s v="2.3 - MATERIALES Y SUMINISTROS"/>
    <s v="2.3.6 - PRODUCTOS DE MINERALES, METÁLICOS Y NO METÁLICOS"/>
    <s v="N"/>
    <s v="00 - N/A"/>
    <s v="10 - FONDO GENERAL"/>
    <s v="(en blanco)"/>
    <s v="99 - MULTIPROVINCIAL"/>
    <n v="0"/>
    <n v="0"/>
    <n v="10000"/>
    <n v="0"/>
  </r>
  <r>
    <s v="2023"/>
    <x v="0"/>
    <x v="0"/>
    <x v="0"/>
    <x v="0"/>
    <s v="2 - Poder Ejecutivo"/>
    <s v="0210 - MINISTERIO DE AGRICULTURA"/>
    <s v="0001 - MINISTERIO DE AGRICULTURA"/>
    <x v="3"/>
    <x v="10"/>
    <x v="47"/>
    <s v="2.3 - MATERIALES Y SUMINISTROS"/>
    <s v="2.3.6 - PRODUCTOS DE MINERALES, METÁLICOS Y NO METÁLICOS"/>
    <s v="N"/>
    <s v="00 - N/A"/>
    <s v="10 - FONDO GENERAL"/>
    <s v="(en blanco)"/>
    <s v="99 - MULTIPROVINCIAL"/>
    <n v="280000"/>
    <n v="0"/>
    <n v="3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70660000"/>
    <n v="69619112.61999999"/>
    <n v="70660000"/>
    <n v="50151187.740000002"/>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0"/>
    <n v="0"/>
    <n v="5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500000"/>
    <n v="0"/>
    <n v="50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50000"/>
    <n v="728674.92"/>
    <n v="5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0"/>
    <n v="560543.66"/>
    <n v="600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1112000"/>
    <n v="49155.26"/>
    <n v="612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1000000"/>
    <n v="0"/>
    <n v="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0"/>
    <n v="300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1516562.27"/>
    <n v="3450000"/>
    <n v="1516562.27"/>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300000"/>
    <n v="335174.18"/>
    <n v="300000"/>
    <n v="1510.4"/>
  </r>
  <r>
    <s v="2023"/>
    <x v="0"/>
    <x v="0"/>
    <x v="0"/>
    <x v="0"/>
    <s v="2 - Poder Ejecutivo"/>
    <s v="0210 - MINISTERIO DE AGRICULTURA"/>
    <s v="0001 - MINISTERIO DE AGRICULTURA"/>
    <x v="1"/>
    <x v="14"/>
    <x v="48"/>
    <s v="2.2 - CONTRATACIÓN DE SERVICIOS"/>
    <s v="2.2.8 - OTROS SERVICIOS NO INCLUIDOS EN CONCEPTOS ANTERIORES"/>
    <s v="N"/>
    <s v="00 - N/A"/>
    <s v="10 - FONDO GENERAL"/>
    <s v="(en blanco)"/>
    <s v="99 - MULTIPROVINCIAL"/>
    <n v="0"/>
    <n v="0"/>
    <n v="1200000"/>
    <n v="0"/>
  </r>
  <r>
    <s v="2023"/>
    <x v="0"/>
    <x v="0"/>
    <x v="0"/>
    <x v="0"/>
    <s v="2 - Poder Ejecutivo"/>
    <s v="0210 - MINISTERIO DE AGRICULTURA"/>
    <s v="0001 - MINISTERIO DE AGRICULTURA"/>
    <x v="1"/>
    <x v="14"/>
    <x v="48"/>
    <s v="2.2 - CONTRATACIÓN DE SERVICIOS"/>
    <s v="2.2.9 - OTRAS CONTRATACIONES DE SERVICIOS"/>
    <s v="N"/>
    <s v="00 - N/A"/>
    <s v="10 - FONDO GENERAL"/>
    <s v="(en blanco)"/>
    <s v="99 - MULTIPROVINCIAL"/>
    <n v="0"/>
    <n v="0"/>
    <n v="13000000"/>
    <n v="0"/>
  </r>
  <r>
    <s v="2023"/>
    <x v="0"/>
    <x v="0"/>
    <x v="0"/>
    <x v="0"/>
    <s v="2 - Poder Ejecutivo"/>
    <s v="0210 - MINISTERIO DE AGRICULTURA"/>
    <s v="0001 - MINISTERIO DE AGRICULTURA"/>
    <x v="1"/>
    <x v="14"/>
    <x v="48"/>
    <s v="2.3 - MATERIALES Y SUMINISTROS"/>
    <s v="2.3.5 - CUERO, CAUCHO Y PLÁSTICO"/>
    <s v="N"/>
    <s v="00 - N/A"/>
    <s v="10 - FONDO GENERAL"/>
    <s v="(en blanco)"/>
    <s v="99 - MULTIPROVINCIAL"/>
    <n v="0"/>
    <n v="621413.21"/>
    <n v="1000000"/>
    <n v="39176"/>
  </r>
  <r>
    <s v="2023"/>
    <x v="0"/>
    <x v="0"/>
    <x v="0"/>
    <x v="0"/>
    <s v="2 - Poder Ejecutivo"/>
    <s v="0210 - MINISTERIO DE AGRICULTURA"/>
    <s v="0001 - MINISTERIO DE AGRICULTURA"/>
    <x v="1"/>
    <x v="14"/>
    <x v="48"/>
    <s v="2.3 - MATERIALES Y SUMINISTROS"/>
    <s v="2.3.9 - PRODUCTOS Y ÚTILES VARIOS"/>
    <s v="N"/>
    <s v="00 - N/A"/>
    <s v="10 - FONDO GENERAL"/>
    <s v="(en blanco)"/>
    <s v="99 - MULTIPROVINCIAL"/>
    <n v="0"/>
    <n v="821986.23"/>
    <n v="1500000"/>
    <n v="0"/>
  </r>
  <r>
    <s v="2023"/>
    <x v="0"/>
    <x v="0"/>
    <x v="0"/>
    <x v="0"/>
    <s v="2 - Poder Ejecutivo"/>
    <s v="0210 - MINISTERIO DE AGRICULTURA"/>
    <s v="0001 - MINISTERIO DE AGRICULTURA"/>
    <x v="1"/>
    <x v="8"/>
    <x v="37"/>
    <s v="2.2 - CONTRATACIÓN DE SERVICIOS"/>
    <s v="2.2.2 - PUBLICIDAD, IMPRESIÓN Y ENCUADERNACIÓN"/>
    <s v="N"/>
    <s v="00 - N/A"/>
    <s v="10 - FONDO GENERAL"/>
    <s v="(en blanco)"/>
    <s v="99 - MULTIPROVINCIAL"/>
    <n v="11060900"/>
    <n v="9604327.6699999999"/>
    <n v="11060900"/>
    <n v="2215877.46"/>
  </r>
  <r>
    <s v="2023"/>
    <x v="0"/>
    <x v="0"/>
    <x v="0"/>
    <x v="0"/>
    <s v="2 - Poder Ejecutivo"/>
    <s v="0210 - MINISTERIO DE AGRICULTURA"/>
    <s v="0001 - MINISTERIO DE AGRICULTURA"/>
    <x v="1"/>
    <x v="8"/>
    <x v="37"/>
    <s v="2.2 - CONTRATACIÓN DE SERVICIOS"/>
    <s v="2.2.3 - VIÁTICOS"/>
    <s v="N"/>
    <s v="00 - N/A"/>
    <s v="10 - FONDO GENERAL"/>
    <s v="(en blanco)"/>
    <s v="99 - MULTIPROVINCIAL"/>
    <n v="5300000"/>
    <n v="4999800"/>
    <n v="5300000"/>
    <n v="499980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en blanco)"/>
    <s v="99 - MULTIPROVINCIAL"/>
    <n v="1500000"/>
    <n v="0"/>
    <n v="1500000"/>
    <n v="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en blanco)"/>
    <s v="99 - MULTIPROVINCIAL"/>
    <n v="0"/>
    <n v="0"/>
    <n v="1000000"/>
    <n v="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1500000"/>
    <n v="688080"/>
    <n v="5100000"/>
    <n v="31520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9230400"/>
    <n v="1449446.7"/>
    <n v="3149055"/>
    <n v="10360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300000"/>
    <n v="0"/>
    <n v="0"/>
    <n v="0"/>
  </r>
  <r>
    <s v="2023"/>
    <x v="0"/>
    <x v="0"/>
    <x v="0"/>
    <x v="0"/>
    <s v="2 - Poder Ejecutivo"/>
    <s v="0210 - MINISTERIO DE AGRICULTURA"/>
    <s v="0001 - MINISTERIO DE AGRICULTURA"/>
    <x v="1"/>
    <x v="8"/>
    <x v="37"/>
    <s v="2.2 - CONTRATACIÓN DE SERVICIOS"/>
    <s v="2.2.9 - OTRAS CONTRATACIONES DE SERVICIOS"/>
    <s v="N"/>
    <s v="00 - N/A"/>
    <s v="10 - FONDO GENERAL"/>
    <s v="(en blanco)"/>
    <s v="99 - MULTIPROVINCIAL"/>
    <n v="2124000"/>
    <n v="1003590"/>
    <n v="1217170.31"/>
    <n v="1003590"/>
  </r>
  <r>
    <s v="2023"/>
    <x v="0"/>
    <x v="0"/>
    <x v="0"/>
    <x v="0"/>
    <s v="2 - Poder Ejecutivo"/>
    <s v="0210 - MINISTERIO DE AGRICULTURA"/>
    <s v="0001 - MINISTERIO DE AGRICULTURA"/>
    <x v="1"/>
    <x v="8"/>
    <x v="37"/>
    <s v="2.2 - CONTRATACIÓN DE SERVICIOS"/>
    <s v="2.2.9 - OTRAS CONTRATACIONES DE SERVICIOS"/>
    <s v="N"/>
    <s v="00 - N/A"/>
    <s v="10 - FONDO GENERAL"/>
    <s v="(en blanco)"/>
    <s v="99 - MULTIPROVINCIAL"/>
    <n v="3300000"/>
    <n v="0"/>
    <n v="0"/>
    <n v="0"/>
  </r>
  <r>
    <s v="2023"/>
    <x v="0"/>
    <x v="0"/>
    <x v="0"/>
    <x v="0"/>
    <s v="2 - Poder Ejecutivo"/>
    <s v="0210 - MINISTERIO DE AGRICULTURA"/>
    <s v="0001 - MINISTERIO DE AGRICULTURA"/>
    <x v="1"/>
    <x v="8"/>
    <x v="37"/>
    <s v="2.3 - MATERIALES Y SUMINISTROS"/>
    <s v="2.3.1 - ALIMENTOS Y PRODUCTOS AGROFORESTALES"/>
    <s v="N"/>
    <s v="00 - N/A"/>
    <s v="10 - FONDO GENERAL"/>
    <s v="(en blanco)"/>
    <s v="99 - MULTIPROVINCIAL"/>
    <n v="0"/>
    <n v="1480000"/>
    <n v="1500000"/>
    <n v="0"/>
  </r>
  <r>
    <s v="2023"/>
    <x v="0"/>
    <x v="0"/>
    <x v="0"/>
    <x v="0"/>
    <s v="2 - Poder Ejecutivo"/>
    <s v="0210 - MINISTERIO DE AGRICULTURA"/>
    <s v="0001 - MINISTERIO DE AGRICULTURA"/>
    <x v="1"/>
    <x v="8"/>
    <x v="37"/>
    <s v="2.3 - MATERIALES Y SUMINISTROS"/>
    <s v="2.3.2 - TEXTILES Y VESTUARIOS"/>
    <s v="N"/>
    <s v="00 - N/A"/>
    <s v="10 - FONDO GENERAL"/>
    <s v="(en blanco)"/>
    <s v="99 - MULTIPROVINCIAL"/>
    <n v="1700000"/>
    <n v="1977909.0799999998"/>
    <n v="2700000"/>
    <n v="1902500"/>
  </r>
  <r>
    <s v="2023"/>
    <x v="0"/>
    <x v="0"/>
    <x v="0"/>
    <x v="0"/>
    <s v="2 - Poder Ejecutivo"/>
    <s v="0210 - MINISTERIO DE AGRICULTURA"/>
    <s v="0001 - MINISTERIO DE AGRICULTURA"/>
    <x v="1"/>
    <x v="8"/>
    <x v="37"/>
    <s v="2.3 - MATERIALES Y SUMINISTROS"/>
    <s v="2.3.2 - TEXTILES Y VESTUARIOS"/>
    <s v="N"/>
    <s v="00 - N/A"/>
    <s v="10 - FONDO GENERAL"/>
    <s v="(en blanco)"/>
    <s v="99 - MULTIPROVINCIAL"/>
    <n v="500000"/>
    <n v="894915.31"/>
    <n v="500000"/>
    <n v="742303.31"/>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1000000"/>
    <n v="770540"/>
    <n v="1000000"/>
    <n v="770540"/>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1000000"/>
    <n v="1229257"/>
    <n v="1000000"/>
    <n v="924410"/>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0"/>
    <n v="39500"/>
    <n v="100000"/>
    <n v="39500"/>
  </r>
  <r>
    <s v="2023"/>
    <x v="0"/>
    <x v="0"/>
    <x v="0"/>
    <x v="0"/>
    <s v="2 - Poder Ejecutivo"/>
    <s v="0210 - MINISTERIO DE AGRICULTURA"/>
    <s v="0001 - MINISTERIO DE AGRICULTURA"/>
    <x v="1"/>
    <x v="8"/>
    <x v="37"/>
    <s v="2.3 - MATERIALES Y SUMINISTROS"/>
    <s v="2.3.5 - CUERO, CAUCHO Y PLÁSTICO"/>
    <s v="N"/>
    <s v="00 - N/A"/>
    <s v="10 - FONDO GENERAL"/>
    <s v="(en blanco)"/>
    <s v="99 - MULTIPROVINCIAL"/>
    <n v="0"/>
    <n v="125097.84"/>
    <n v="300000"/>
    <n v="0"/>
  </r>
  <r>
    <s v="2023"/>
    <x v="0"/>
    <x v="0"/>
    <x v="0"/>
    <x v="0"/>
    <s v="2 - Poder Ejecutivo"/>
    <s v="0210 - MINISTERIO DE AGRICULTURA"/>
    <s v="0001 - MINISTERIO DE AGRICULTURA"/>
    <x v="1"/>
    <x v="8"/>
    <x v="37"/>
    <s v="2.3 - MATERIALES Y SUMINISTROS"/>
    <s v="2.3.6 - PRODUCTOS DE MINERALES, METÁLICOS Y NO METÁLICOS"/>
    <s v="N"/>
    <s v="00 - N/A"/>
    <s v="10 - FONDO GENERAL"/>
    <s v="(en blanco)"/>
    <s v="99 - MULTIPROVINCIAL"/>
    <n v="1850000"/>
    <n v="0"/>
    <n v="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1879000"/>
    <n v="1201710.4099999999"/>
    <n v="1879000"/>
    <n v="858824.79"/>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300000"/>
    <n v="0"/>
    <n v="30000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100000"/>
    <n v="0"/>
    <n v="10000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0"/>
    <n v="6485.28"/>
    <n v="100000"/>
    <n v="0"/>
  </r>
  <r>
    <s v="2023"/>
    <x v="0"/>
    <x v="0"/>
    <x v="0"/>
    <x v="0"/>
    <s v="2 - Poder Ejecutivo"/>
    <s v="0210 - MINISTERIO DE AGRICULTURA"/>
    <s v="0001 - MINISTERIO DE AGRICULTURA"/>
    <x v="1"/>
    <x v="13"/>
    <x v="49"/>
    <s v="2.2 - CONTRATACIÓN DE SERVICIOS"/>
    <s v="2.2.2 - PUBLICIDAD, IMPRESIÓN Y ENCUADERNACIÓN"/>
    <s v="N"/>
    <s v="00 - N/A"/>
    <s v="10 - FONDO GENERAL"/>
    <s v="(en blanco)"/>
    <s v="99 - MULTIPROVINCIAL"/>
    <n v="1690000"/>
    <n v="1180000"/>
    <n v="1690000"/>
    <n v="0"/>
  </r>
  <r>
    <s v="2023"/>
    <x v="0"/>
    <x v="0"/>
    <x v="0"/>
    <x v="0"/>
    <s v="2 - Poder Ejecutivo"/>
    <s v="0210 - MINISTERIO DE AGRICULTURA"/>
    <s v="0001 - MINISTERIO DE AGRICULTURA"/>
    <x v="1"/>
    <x v="13"/>
    <x v="49"/>
    <s v="2.2 - CONTRATACIÓN DE SERVICIOS"/>
    <s v="2.2.2 - PUBLICIDAD, IMPRESIÓN Y ENCUADERNACIÓN"/>
    <s v="N"/>
    <s v="00 - N/A"/>
    <s v="10 - FONDO GENERAL"/>
    <s v="(en blanco)"/>
    <s v="99 - MULTIPROVINCIAL"/>
    <n v="1000000"/>
    <n v="0"/>
    <n v="75000"/>
    <n v="0"/>
  </r>
  <r>
    <s v="2023"/>
    <x v="0"/>
    <x v="0"/>
    <x v="0"/>
    <x v="0"/>
    <s v="2 - Poder Ejecutivo"/>
    <s v="0210 - MINISTERIO DE AGRICULTURA"/>
    <s v="0001 - MINISTERIO DE AGRICULTURA"/>
    <x v="1"/>
    <x v="13"/>
    <x v="49"/>
    <s v="2.2 - CONTRATACIÓN DE SERVICIOS"/>
    <s v="2.2.3 - VIÁTICOS"/>
    <s v="N"/>
    <s v="00 - N/A"/>
    <s v="10 - FONDO GENERAL"/>
    <s v="(en blanco)"/>
    <s v="99 - MULTIPROVINCIAL"/>
    <n v="2000000"/>
    <n v="1503400"/>
    <n v="2000000"/>
    <n v="1503400"/>
  </r>
  <r>
    <s v="2023"/>
    <x v="0"/>
    <x v="0"/>
    <x v="0"/>
    <x v="0"/>
    <s v="2 - Poder Ejecutivo"/>
    <s v="0210 - MINISTERIO DE AGRICULTURA"/>
    <s v="0001 - MINISTERIO DE AGRICULTURA"/>
    <x v="1"/>
    <x v="13"/>
    <x v="49"/>
    <s v="2.2 - CONTRATACIÓN DE SERVICIOS"/>
    <s v="2.2.4 - TRANSPORTE Y ALMACENAJE"/>
    <s v="N"/>
    <s v="00 - N/A"/>
    <s v="10 - FONDO GENERAL"/>
    <s v="(en blanco)"/>
    <s v="99 - MULTIPROVINCIAL"/>
    <n v="112480"/>
    <n v="0"/>
    <n v="11248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3235000"/>
    <n v="0"/>
    <n v="1235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0"/>
    <n v="0"/>
    <n v="14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1000000"/>
    <n v="0"/>
    <n v="0"/>
    <n v="0"/>
  </r>
  <r>
    <s v="2023"/>
    <x v="0"/>
    <x v="0"/>
    <x v="0"/>
    <x v="0"/>
    <s v="2 - Poder Ejecutivo"/>
    <s v="0210 - MINISTERIO DE AGRICULTURA"/>
    <s v="0001 - MINISTERIO DE AGRICULTURA"/>
    <x v="1"/>
    <x v="13"/>
    <x v="49"/>
    <s v="2.2 - CONTRATACIÓN DE SERVICIOS"/>
    <s v="2.2.9 - OTRAS CONTRATACIONES DE SERVICIOS"/>
    <s v="N"/>
    <s v="00 - N/A"/>
    <s v="10 - FONDO GENERAL"/>
    <s v="(en blanco)"/>
    <s v="99 - MULTIPROVINCIAL"/>
    <n v="624000"/>
    <n v="0"/>
    <n v="174000"/>
    <n v="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500000"/>
    <n v="0"/>
    <n v="200000"/>
    <n v="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550000"/>
    <n v="578415"/>
    <n v="550000"/>
    <n v="578415"/>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100000"/>
    <n v="186440"/>
    <n v="100000"/>
    <n v="18644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200000"/>
    <n v="44145"/>
    <n v="625000"/>
    <n v="17300"/>
  </r>
  <r>
    <s v="2023"/>
    <x v="0"/>
    <x v="0"/>
    <x v="0"/>
    <x v="0"/>
    <s v="2 - Poder Ejecutivo"/>
    <s v="0210 - MINISTERIO DE AGRICULTURA"/>
    <s v="0001 - MINISTERIO DE AGRICULTURA"/>
    <x v="1"/>
    <x v="13"/>
    <x v="49"/>
    <s v="2.3 - MATERIALES Y SUMINISTROS"/>
    <s v="2.3.5 - CUERO, CAUCHO Y PLÁSTICO"/>
    <s v="N"/>
    <s v="00 - N/A"/>
    <s v="10 - FONDO GENERAL"/>
    <s v="(en blanco)"/>
    <s v="99 - MULTIPROVINCIAL"/>
    <n v="260000"/>
    <n v="40392.44"/>
    <n v="260000"/>
    <n v="40392.44"/>
  </r>
  <r>
    <s v="2023"/>
    <x v="0"/>
    <x v="0"/>
    <x v="0"/>
    <x v="0"/>
    <s v="2 - Poder Ejecutivo"/>
    <s v="0210 - MINISTERIO DE AGRICULTURA"/>
    <s v="0001 - MINISTERIO DE AGRICULTURA"/>
    <x v="1"/>
    <x v="13"/>
    <x v="49"/>
    <s v="2.3 - MATERIALES Y SUMINISTROS"/>
    <s v="2.3.6 - PRODUCTOS DE MINERALES, METÁLICOS Y NO METÁLICOS"/>
    <s v="N"/>
    <s v="00 - N/A"/>
    <s v="10 - FONDO GENERAL"/>
    <s v="(en blanco)"/>
    <s v="99 - MULTIPROVINCIAL"/>
    <n v="1000000"/>
    <n v="0"/>
    <n v="110000"/>
    <n v="0"/>
  </r>
  <r>
    <s v="2023"/>
    <x v="0"/>
    <x v="0"/>
    <x v="0"/>
    <x v="0"/>
    <s v="2 - Poder Ejecutivo"/>
    <s v="0210 - MINISTERIO DE AGRICULTURA"/>
    <s v="0001 - MINISTERIO DE AGRICULTURA"/>
    <x v="1"/>
    <x v="13"/>
    <x v="49"/>
    <s v="2.3 - MATERIALES Y SUMINISTROS"/>
    <s v="2.3.7 - COMBUSTIBLES, LUBRICANTES, PRODUCTOS QUÍMICOS Y CONEXOS"/>
    <s v="N"/>
    <s v="00 - N/A"/>
    <s v="10 - FONDO GENERAL"/>
    <s v="(en blanco)"/>
    <s v="99 - MULTIPROVINCIAL"/>
    <n v="800000"/>
    <n v="257720"/>
    <n v="500000"/>
    <n v="0"/>
  </r>
  <r>
    <s v="2023"/>
    <x v="0"/>
    <x v="0"/>
    <x v="0"/>
    <x v="0"/>
    <s v="2 - Poder Ejecutivo"/>
    <s v="0210 - MINISTERIO DE AGRICULTURA"/>
    <s v="0001 - MINISTERIO DE AGRICULTURA"/>
    <x v="1"/>
    <x v="13"/>
    <x v="49"/>
    <s v="2.3 - MATERIALES Y SUMINISTROS"/>
    <s v="2.3.7 - COMBUSTIBLES, LUBRICANTES, PRODUCTOS QUÍMICOS Y CONEXOS"/>
    <s v="N"/>
    <s v="00 - N/A"/>
    <s v="10 - FONDO GENERAL"/>
    <s v="(en blanco)"/>
    <s v="99 - MULTIPROVINCIAL"/>
    <n v="370500"/>
    <n v="0"/>
    <n v="370500"/>
    <n v="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04351170"/>
    <n v="288653730.27999997"/>
    <n v="292548670"/>
    <n v="240377930.14999998"/>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1680000"/>
    <n v="1060000"/>
    <n v="1155236"/>
    <n v="805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900000"/>
    <n v="460000"/>
    <n v="900000"/>
    <n v="308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51731638"/>
    <n v="55376500.020000003"/>
    <n v="58724018"/>
    <n v="45816166.670000002"/>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6000000"/>
    <n v="8411400"/>
    <n v="8411400"/>
    <n v="60873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600000"/>
    <n v="4674600"/>
    <n v="4674600"/>
    <n v="3964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0656000"/>
    <n v="0"/>
    <n v="30656000"/>
    <n v="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1000000"/>
    <n v="339000"/>
    <n v="545000"/>
    <n v="339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2000000"/>
    <n v="1928811.27"/>
    <n v="3045531"/>
    <n v="1928811.27"/>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800000"/>
    <n v="361442.29000000004"/>
    <n v="800000"/>
    <n v="361442.29000000004"/>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30656000"/>
    <n v="15603667.470000001"/>
    <n v="30590233"/>
    <n v="0"/>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13100000"/>
    <n v="10211167.09"/>
    <n v="13100000"/>
    <n v="385000"/>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11313008"/>
    <n v="0"/>
    <n v="11313008"/>
    <n v="0"/>
  </r>
  <r>
    <s v="2023"/>
    <x v="0"/>
    <x v="0"/>
    <x v="0"/>
    <x v="0"/>
    <s v="2 - Poder Ejecutivo"/>
    <s v="0210 - MINISTERIO DE AGRICULTURA"/>
    <s v="0002 - DIRECCION GENERAL DE GANADERIA"/>
    <x v="3"/>
    <x v="10"/>
    <x v="25"/>
    <s v="2.1 - REMUNERACIONES Y CONTRIBUCIONES"/>
    <s v="2.1.3 - DIETAS Y GASTOS DE REPRESENTACIÓN"/>
    <s v="N"/>
    <s v="00 - N/A"/>
    <s v="10 - FONDO GENERAL"/>
    <s v="(en blanco)"/>
    <s v="99 - MULTIPROVINCIAL"/>
    <n v="100000"/>
    <n v="14035.2"/>
    <n v="100000"/>
    <n v="14035.2"/>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25903511"/>
    <n v="25332964.220000003"/>
    <n v="26949662"/>
    <n v="21025546.060000006"/>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25931259"/>
    <n v="25443490.310000002"/>
    <n v="27055190"/>
    <n v="21114770.129999995"/>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4384093"/>
    <n v="4092132.3600000003"/>
    <n v="4425175"/>
    <n v="3400221.8500000015"/>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25000"/>
    <n v="0"/>
    <n v="25000"/>
    <n v="0"/>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8000000"/>
    <n v="8000000"/>
    <n v="8000000"/>
    <n v="7971734.7399999984"/>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3500000"/>
    <n v="3500000"/>
    <n v="3500000"/>
    <n v="2798983.05"/>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3500000"/>
    <n v="3091200"/>
    <n v="3500000"/>
    <n v="2400775.5499999998"/>
  </r>
  <r>
    <s v="2023"/>
    <x v="0"/>
    <x v="0"/>
    <x v="0"/>
    <x v="0"/>
    <s v="2 - Poder Ejecutivo"/>
    <s v="0210 - MINISTERIO DE AGRICULTURA"/>
    <s v="0002 - DIRECCION GENERAL DE GANADERIA"/>
    <x v="3"/>
    <x v="10"/>
    <x v="25"/>
    <s v="2.2 - CONTRATACIÓN DE SERVICIOS"/>
    <s v="2.2.2 - PUBLICIDAD, IMPRESIÓN Y ENCUADERNACIÓN"/>
    <s v="N"/>
    <s v="00 - N/A"/>
    <s v="10 - FONDO GENERAL"/>
    <s v="(en blanco)"/>
    <s v="99 - MULTIPROVINCIAL"/>
    <n v="200000"/>
    <n v="317784.38"/>
    <n v="318000"/>
    <n v="158892.19"/>
  </r>
  <r>
    <s v="2023"/>
    <x v="0"/>
    <x v="0"/>
    <x v="0"/>
    <x v="0"/>
    <s v="2 - Poder Ejecutivo"/>
    <s v="0210 - MINISTERIO DE AGRICULTURA"/>
    <s v="0002 - DIRECCION GENERAL DE GANADERIA"/>
    <x v="3"/>
    <x v="10"/>
    <x v="25"/>
    <s v="2.2 - CONTRATACIÓN DE SERVICIOS"/>
    <s v="2.2.2 - PUBLICIDAD, IMPRESIÓN Y ENCUADERNACIÓN"/>
    <s v="N"/>
    <s v="00 - N/A"/>
    <s v="10 - FONDO GENERAL"/>
    <s v="(en blanco)"/>
    <s v="99 - MULTIPROVINCIAL"/>
    <n v="50000"/>
    <n v="16425"/>
    <n v="50000"/>
    <n v="4425"/>
  </r>
  <r>
    <s v="2023"/>
    <x v="0"/>
    <x v="0"/>
    <x v="0"/>
    <x v="0"/>
    <s v="2 - Poder Ejecutivo"/>
    <s v="0210 - MINISTERIO DE AGRICULTURA"/>
    <s v="0002 - DIRECCION GENERAL DE GANADERIA"/>
    <x v="3"/>
    <x v="10"/>
    <x v="25"/>
    <s v="2.2 - CONTRATACIÓN DE SERVICIOS"/>
    <s v="2.2.3 - VIÁTICOS"/>
    <s v="N"/>
    <s v="00 - N/A"/>
    <s v="10 - FONDO GENERAL"/>
    <s v="(en blanco)"/>
    <s v="99 - MULTIPROVINCIAL"/>
    <n v="4412500"/>
    <n v="1705502.5"/>
    <n v="3111600"/>
    <n v="1618842.5"/>
  </r>
  <r>
    <s v="2023"/>
    <x v="0"/>
    <x v="0"/>
    <x v="0"/>
    <x v="0"/>
    <s v="2 - Poder Ejecutivo"/>
    <s v="0210 - MINISTERIO DE AGRICULTURA"/>
    <s v="0002 - DIRECCION GENERAL DE GANADERIA"/>
    <x v="3"/>
    <x v="10"/>
    <x v="25"/>
    <s v="2.2 - CONTRATACIÓN DE SERVICIOS"/>
    <s v="2.2.3 - VIÁTICOS"/>
    <s v="N"/>
    <s v="00 - N/A"/>
    <s v="10 - FONDO GENERAL"/>
    <s v="(en blanco)"/>
    <s v="99 - MULTIPROVINCIAL"/>
    <n v="400000"/>
    <n v="0"/>
    <n v="282000"/>
    <n v="0"/>
  </r>
  <r>
    <s v="2023"/>
    <x v="0"/>
    <x v="0"/>
    <x v="0"/>
    <x v="0"/>
    <s v="2 - Poder Ejecutivo"/>
    <s v="0210 - MINISTERIO DE AGRICULTURA"/>
    <s v="0002 - DIRECCION GENERAL DE GANADERIA"/>
    <x v="3"/>
    <x v="10"/>
    <x v="25"/>
    <s v="2.2 - CONTRATACIÓN DE SERVICIOS"/>
    <s v="2.2.4 - TRANSPORTE Y ALMACENAJE"/>
    <s v="N"/>
    <s v="00 - N/A"/>
    <s v="10 - FONDO GENERAL"/>
    <s v="(en blanco)"/>
    <s v="99 - MULTIPROVINCIAL"/>
    <n v="0"/>
    <n v="0"/>
    <n v="9440"/>
    <n v="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0"/>
    <n v="667104"/>
    <n v="670385"/>
    <n v="468192"/>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43092"/>
    <n v="0"/>
    <n v="43092"/>
    <n v="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354000"/>
    <n v="177000"/>
    <n v="354000"/>
    <n v="17700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500000"/>
    <n v="0"/>
    <n v="860000"/>
    <n v="0"/>
  </r>
  <r>
    <s v="2023"/>
    <x v="0"/>
    <x v="0"/>
    <x v="0"/>
    <x v="0"/>
    <s v="2 - Poder Ejecutivo"/>
    <s v="0210 - MINISTERIO DE AGRICULTURA"/>
    <s v="0002 - DIRECCION GENERAL DE GANADERIA"/>
    <x v="3"/>
    <x v="10"/>
    <x v="25"/>
    <s v="2.2 - CONTRATACIÓN DE SERVICIOS"/>
    <s v="2.2.6 - SEGUROS"/>
    <s v="N"/>
    <s v="00 - N/A"/>
    <s v="10 - FONDO GENERAL"/>
    <s v="(en blanco)"/>
    <s v="99 - MULTIPROVINCIAL"/>
    <n v="1008294"/>
    <n v="647458.56000000006"/>
    <n v="671254"/>
    <n v="647458.56000000006"/>
  </r>
  <r>
    <s v="2023"/>
    <x v="0"/>
    <x v="0"/>
    <x v="0"/>
    <x v="0"/>
    <s v="2 - Poder Ejecutivo"/>
    <s v="0210 - MINISTERIO DE AGRICULTURA"/>
    <s v="0002 - DIRECCION GENERAL DE GANADERIA"/>
    <x v="3"/>
    <x v="10"/>
    <x v="25"/>
    <s v="2.2 - CONTRATACIÓN DE SERVICIOS"/>
    <s v="2.2.6 - SEGUROS"/>
    <s v="N"/>
    <s v="00 - N/A"/>
    <s v="10 - FONDO GENERAL"/>
    <s v="(en blanco)"/>
    <s v="99 - MULTIPROVINCIAL"/>
    <n v="6764350"/>
    <n v="5993499.1500000004"/>
    <n v="6271750"/>
    <n v="5993499.1500000004"/>
  </r>
  <r>
    <s v="2023"/>
    <x v="0"/>
    <x v="0"/>
    <x v="0"/>
    <x v="0"/>
    <s v="2 - Poder Ejecutivo"/>
    <s v="0210 - MINISTERIO DE AGRICULTURA"/>
    <s v="0002 - DIRECCION GENERAL DE GANADERIA"/>
    <x v="3"/>
    <x v="10"/>
    <x v="25"/>
    <s v="2.2 - CONTRATACIÓN DE SERVICIOS"/>
    <s v="2.2.6 - SEGUROS"/>
    <s v="N"/>
    <s v="00 - N/A"/>
    <s v="10 - FONDO GENERAL"/>
    <s v="(en blanco)"/>
    <s v="99 - MULTIPROVINCIAL"/>
    <n v="0"/>
    <n v="33500.869999999995"/>
    <n v="33501"/>
    <n v="33500.869999999995"/>
  </r>
  <r>
    <s v="2023"/>
    <x v="0"/>
    <x v="0"/>
    <x v="0"/>
    <x v="0"/>
    <s v="2 - Poder Ejecutivo"/>
    <s v="0210 - MINISTERIO DE AGRICULTURA"/>
    <s v="0002 - DIRECCION GENERAL DE GANADERIA"/>
    <x v="3"/>
    <x v="10"/>
    <x v="25"/>
    <s v="2.2 - CONTRATACIÓN DE SERVICIOS"/>
    <s v="2.2.6 - SEGUROS"/>
    <s v="N"/>
    <s v="00 - N/A"/>
    <s v="10 - FONDO GENERAL"/>
    <s v="(en blanco)"/>
    <s v="99 - MULTIPROVINCIAL"/>
    <n v="0"/>
    <n v="29000"/>
    <n v="29000"/>
    <n v="2900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500000"/>
    <n v="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0"/>
    <n v="195063.44"/>
    <n v="200964"/>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3560900"/>
    <n v="1887453.1600000001"/>
    <n v="3560900"/>
    <n v="1417121.7"/>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50000"/>
    <n v="91648.03"/>
    <n v="436209"/>
    <n v="91648"/>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6808448"/>
    <n v="38000"/>
    <n v="6846448"/>
    <n v="380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42480"/>
    <n v="42480"/>
    <n v="708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800000"/>
    <n v="492331.4"/>
    <n v="500000"/>
    <n v="492331.4"/>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100000"/>
    <n v="383910"/>
    <n v="383910"/>
    <n v="38391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100000"/>
    <n v="70800"/>
    <n v="100000"/>
    <n v="708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300000"/>
    <n v="586460"/>
    <n v="622000"/>
    <n v="58646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0"/>
    <n v="0"/>
    <n v="0"/>
  </r>
  <r>
    <s v="2023"/>
    <x v="0"/>
    <x v="0"/>
    <x v="0"/>
    <x v="0"/>
    <s v="2 - Poder Ejecutivo"/>
    <s v="0210 - MINISTERIO DE AGRICULTURA"/>
    <s v="0002 - DIRECCION GENERAL DE GANADERIA"/>
    <x v="3"/>
    <x v="10"/>
    <x v="25"/>
    <s v="2.2 - CONTRATACIÓN DE SERVICIOS"/>
    <s v="2.2.9 - OTRAS CONTRATACIONES DE SERVICIOS"/>
    <s v="N"/>
    <s v="00 - N/A"/>
    <s v="10 - FONDO GENERAL"/>
    <s v="(en blanco)"/>
    <s v="99 - MULTIPROVINCIAL"/>
    <n v="100000"/>
    <n v="0"/>
    <n v="0"/>
    <n v="0"/>
  </r>
  <r>
    <s v="2023"/>
    <x v="0"/>
    <x v="0"/>
    <x v="0"/>
    <x v="0"/>
    <s v="2 - Poder Ejecutivo"/>
    <s v="0210 - MINISTERIO DE AGRICULTURA"/>
    <s v="0002 - DIRECCION GENERAL DE GANADERIA"/>
    <x v="3"/>
    <x v="10"/>
    <x v="25"/>
    <s v="2.2 - CONTRATACIÓN DE SERVICIOS"/>
    <s v="2.2.9 - OTRAS CONTRATACIONES DE SERVICIOS"/>
    <s v="N"/>
    <s v="00 - N/A"/>
    <s v="10 - FONDO GENERAL"/>
    <s v="(en blanco)"/>
    <s v="99 - MULTIPROVINCIAL"/>
    <n v="1100000"/>
    <n v="608442"/>
    <n v="1145259"/>
    <n v="593304"/>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750000"/>
    <n v="1002970.4"/>
    <n v="1027000"/>
    <n v="408960.48"/>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949000"/>
    <n v="508114"/>
    <n v="949000"/>
    <n v="508114"/>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0"/>
    <n v="46704.270000000004"/>
    <n v="46705"/>
    <n v="33000"/>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300000"/>
    <n v="257090"/>
    <n v="300000"/>
    <n v="251370"/>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7000"/>
    <n v="156"/>
    <n v="7000"/>
    <n v="156"/>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30000"/>
    <n v="48192.020000000004"/>
    <n v="110000"/>
    <n v="48192.01"/>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471864"/>
    <n v="309660.07"/>
    <n v="1270864"/>
    <n v="226140.07"/>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67181"/>
    <n v="248083.20000000001"/>
    <n v="388181"/>
    <n v="0"/>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250000"/>
    <n v="154314.5"/>
    <n v="250000"/>
    <n v="154314.5"/>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502045"/>
    <n v="104059.68"/>
    <n v="352045"/>
    <n v="103579.69"/>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1011366"/>
    <n v="1406543.95"/>
    <n v="2475222"/>
    <n v="1265415.95"/>
  </r>
  <r>
    <s v="2023"/>
    <x v="0"/>
    <x v="0"/>
    <x v="0"/>
    <x v="0"/>
    <s v="2 - Poder Ejecutivo"/>
    <s v="0210 - MINISTERIO DE AGRICULTURA"/>
    <s v="0002 - DIRECCION GENERAL DE GANADERIA"/>
    <x v="3"/>
    <x v="10"/>
    <x v="25"/>
    <s v="2.3 - MATERIALES Y SUMINISTROS"/>
    <s v="2.3.4 - PRODUCTOS FARMACÉUTICOS"/>
    <s v="N"/>
    <s v="00 - N/A"/>
    <s v="10 - FONDO GENERAL"/>
    <s v="(en blanco)"/>
    <s v="99 - MULTIPROVINCIAL"/>
    <n v="0"/>
    <n v="4785"/>
    <n v="8000"/>
    <n v="0"/>
  </r>
  <r>
    <s v="2023"/>
    <x v="0"/>
    <x v="0"/>
    <x v="0"/>
    <x v="0"/>
    <s v="2 - Poder Ejecutivo"/>
    <s v="0210 - MINISTERIO DE AGRICULTURA"/>
    <s v="0002 - DIRECCION GENERAL DE GANADERIA"/>
    <x v="3"/>
    <x v="10"/>
    <x v="25"/>
    <s v="2.3 - MATERIALES Y SUMINISTROS"/>
    <s v="2.3.4 - PRODUCTOS FARMACÉUTICOS"/>
    <s v="N"/>
    <s v="00 - N/A"/>
    <s v="10 - FONDO GENERAL"/>
    <s v="(en blanco)"/>
    <s v="99 - MULTIPROVINCIAL"/>
    <n v="12650466"/>
    <n v="5782095"/>
    <n v="13588666"/>
    <n v="5782095"/>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800000"/>
    <n v="497638.47000000003"/>
    <n v="650000"/>
    <n v="497638.47"/>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5000"/>
    <n v="5823.91"/>
    <n v="5000"/>
    <n v="5823.91"/>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500000"/>
    <n v="238400"/>
    <n v="160046"/>
    <n v="23840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50000"/>
    <n v="0"/>
    <n v="4500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0"/>
    <n v="22420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100000"/>
    <n v="21829.279999999999"/>
    <n v="100000"/>
    <n v="21829.279999999999"/>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2710000"/>
    <n v="6810.45"/>
    <n v="49000"/>
    <n v="6810.4500000000007"/>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130"/>
    <n v="1000"/>
    <n v="13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900.22"/>
    <n v="1298"/>
    <n v="900.22"/>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4038104"/>
    <n v="11626866.5"/>
    <n v="14038104"/>
    <n v="7948313.940000000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8259980"/>
    <n v="15615710.800000001"/>
    <n v="18259980"/>
    <n v="10162467.16"/>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250000"/>
    <n v="332090"/>
    <n v="59438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500000"/>
    <n v="0"/>
    <n v="13417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0"/>
    <n v="20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0000"/>
    <n v="7646.4"/>
    <n v="10000"/>
    <n v="7646.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04700"/>
    <n v="143000"/>
    <n v="10470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0"/>
    <n v="2145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60000"/>
    <n v="31431.01"/>
    <n v="60000"/>
    <n v="31431.01"/>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000000"/>
    <n v="605369.67000000004"/>
    <n v="1224500"/>
    <n v="335612.7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248500"/>
    <n v="244888.88"/>
    <n v="316890"/>
    <n v="244018.89"/>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003689"/>
    <n v="449621.61"/>
    <n v="1003689"/>
    <n v="430777.0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4714171"/>
    <n v="3402238.07"/>
    <n v="4436344"/>
    <n v="2687727.3000000003"/>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33899"/>
    <n v="128201.45000000003"/>
    <n v="169283"/>
    <n v="86458.6"/>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550000"/>
    <n v="255339.97999999998"/>
    <n v="587437"/>
    <n v="255339.9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270559"/>
    <n v="118585.08"/>
    <n v="337559"/>
    <n v="118585.0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500000"/>
    <n v="742714.48"/>
    <n v="650427"/>
    <n v="272772.40000000002"/>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0"/>
    <n v="106622.23"/>
    <n v="116173"/>
    <n v="37217.0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3502026"/>
    <n v="0"/>
    <n v="1369826"/>
    <n v="0"/>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250000"/>
    <n v="225992.2"/>
    <n v="518833"/>
    <n v="4425"/>
  </r>
  <r>
    <s v="2023"/>
    <x v="0"/>
    <x v="0"/>
    <x v="1"/>
    <x v="1"/>
    <s v="2 - Poder Ejecutivo"/>
    <s v="0210 - MINISTERIO DE AGRICULTURA"/>
    <s v="0002 - DIRECCION GENERAL DE GANADERIA"/>
    <x v="3"/>
    <x v="10"/>
    <x v="25"/>
    <s v="2.3 - MATERIALES Y SUMINISTROS"/>
    <s v="2.3.9 - PRODUCTOS Y ÚTILES VARIOS"/>
    <s v="N"/>
    <s v="00 - N/A"/>
    <s v="10 - FONDO GENERAL"/>
    <s v="(en blanco)"/>
    <s v="99 - MULTIPROVINCIAL"/>
    <n v="500000"/>
    <n v="0"/>
    <n v="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11640000"/>
    <n v="7082000"/>
    <n v="11640000"/>
    <n v="708200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840000"/>
    <n v="0"/>
    <n v="84000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400000"/>
    <n v="0"/>
    <n v="25000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200000"/>
    <n v="0"/>
    <n v="200000"/>
    <n v="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855000"/>
    <n v="0"/>
    <n v="84982"/>
    <n v="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360000"/>
    <n v="300000"/>
    <n v="360000"/>
    <n v="30000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0"/>
    <n v="581500"/>
    <n v="725000"/>
    <n v="58150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0"/>
    <n v="670333.34"/>
    <n v="725000"/>
    <n v="0"/>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682873"/>
    <n v="498604.24"/>
    <n v="682873"/>
    <n v="498604.24"/>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769356"/>
    <n v="502822"/>
    <n v="769356"/>
    <n v="502822"/>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85000"/>
    <n v="62350.159999999989"/>
    <n v="85000"/>
    <n v="62350.159999999989"/>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35592"/>
    <n v="1608.04"/>
    <n v="35592"/>
    <n v="1608.04"/>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344838"/>
    <n v="101645.84999999999"/>
    <n v="344838"/>
    <n v="101645.84999999999"/>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250000"/>
    <n v="211811.14"/>
    <n v="314500"/>
    <n v="211811.14"/>
  </r>
  <r>
    <s v="2023"/>
    <x v="0"/>
    <x v="0"/>
    <x v="0"/>
    <x v="0"/>
    <s v="2 - Poder Ejecutivo"/>
    <s v="0210 - MINISTERIO DE AGRICULTURA"/>
    <s v="0003 - OFICINA DE TRATADOS COMERCIALES AGRICOLAS"/>
    <x v="3"/>
    <x v="12"/>
    <x v="50"/>
    <s v="2.2 - CONTRATACIÓN DE SERVICIOS"/>
    <s v="2.2.2 - PUBLICIDAD, IMPRESIÓN Y ENCUADERNACIÓN"/>
    <s v="N"/>
    <s v="00 - N/A"/>
    <s v="10 - FONDO GENERAL"/>
    <s v="(en blanco)"/>
    <s v="99 - MULTIPROVINCIAL"/>
    <n v="1068800"/>
    <n v="269348.45"/>
    <n v="568800"/>
    <n v="269348.45"/>
  </r>
  <r>
    <s v="2023"/>
    <x v="0"/>
    <x v="0"/>
    <x v="0"/>
    <x v="0"/>
    <s v="2 - Poder Ejecutivo"/>
    <s v="0210 - MINISTERIO DE AGRICULTURA"/>
    <s v="0003 - OFICINA DE TRATADOS COMERCIALES AGRICOLAS"/>
    <x v="3"/>
    <x v="12"/>
    <x v="50"/>
    <s v="2.2 - CONTRATACIÓN DE SERVICIOS"/>
    <s v="2.2.2 - PUBLICIDAD, IMPRESIÓN Y ENCUADERNACIÓN"/>
    <s v="N"/>
    <s v="00 - N/A"/>
    <s v="10 - FONDO GENERAL"/>
    <s v="(en blanco)"/>
    <s v="99 - MULTIPROVINCIAL"/>
    <n v="200000"/>
    <n v="45430"/>
    <n v="162138"/>
    <n v="0"/>
  </r>
  <r>
    <s v="2023"/>
    <x v="0"/>
    <x v="0"/>
    <x v="0"/>
    <x v="0"/>
    <s v="2 - Poder Ejecutivo"/>
    <s v="0210 - MINISTERIO DE AGRICULTURA"/>
    <s v="0003 - OFICINA DE TRATADOS COMERCIALES AGRICOLAS"/>
    <x v="3"/>
    <x v="12"/>
    <x v="50"/>
    <s v="2.2 - CONTRATACIÓN DE SERVICIOS"/>
    <s v="2.2.3 - VIÁTICOS"/>
    <s v="N"/>
    <s v="00 - N/A"/>
    <s v="10 - FONDO GENERAL"/>
    <s v="(en blanco)"/>
    <s v="99 - MULTIPROVINCIAL"/>
    <n v="100000"/>
    <n v="2400"/>
    <n v="100000"/>
    <n v="2400"/>
  </r>
  <r>
    <s v="2023"/>
    <x v="0"/>
    <x v="0"/>
    <x v="0"/>
    <x v="0"/>
    <s v="2 - Poder Ejecutivo"/>
    <s v="0210 - MINISTERIO DE AGRICULTURA"/>
    <s v="0003 - OFICINA DE TRATADOS COMERCIALES AGRICOLAS"/>
    <x v="3"/>
    <x v="12"/>
    <x v="50"/>
    <s v="2.2 - CONTRATACIÓN DE SERVICIOS"/>
    <s v="2.2.3 - VIÁTICOS"/>
    <s v="N"/>
    <s v="00 - N/A"/>
    <s v="10 - FONDO GENERAL"/>
    <s v="(en blanco)"/>
    <s v="99 - MULTIPROVINCIAL"/>
    <n v="1000000"/>
    <n v="263620.98"/>
    <n v="1000000"/>
    <n v="263620.98"/>
  </r>
  <r>
    <s v="2023"/>
    <x v="0"/>
    <x v="0"/>
    <x v="0"/>
    <x v="0"/>
    <s v="2 - Poder Ejecutivo"/>
    <s v="0210 - MINISTERIO DE AGRICULTURA"/>
    <s v="0003 - OFICINA DE TRATADOS COMERCIALES AGRICOLAS"/>
    <x v="3"/>
    <x v="12"/>
    <x v="50"/>
    <s v="2.2 - CONTRATACIÓN DE SERVICIOS"/>
    <s v="2.2.4 - TRANSPORTE Y ALMACENAJE"/>
    <s v="N"/>
    <s v="00 - N/A"/>
    <s v="10 - FONDO GENERAL"/>
    <s v="(en blanco)"/>
    <s v="99 - MULTIPROVINCIAL"/>
    <n v="1300000"/>
    <n v="139452.54"/>
    <n v="805356"/>
    <n v="139452.54"/>
  </r>
  <r>
    <s v="2023"/>
    <x v="0"/>
    <x v="0"/>
    <x v="0"/>
    <x v="0"/>
    <s v="2 - Poder Ejecutivo"/>
    <s v="0210 - MINISTERIO DE AGRICULTURA"/>
    <s v="0003 - OFICINA DE TRATADOS COMERCIALES AGRICOLAS"/>
    <x v="3"/>
    <x v="12"/>
    <x v="50"/>
    <s v="2.2 - CONTRATACIÓN DE SERVICIOS"/>
    <s v="2.2.4 - TRANSPORTE Y ALMACENAJE"/>
    <s v="N"/>
    <s v="00 - N/A"/>
    <s v="10 - FONDO GENERAL"/>
    <s v="(en blanco)"/>
    <s v="99 - MULTIPROVINCIAL"/>
    <n v="5000"/>
    <n v="0"/>
    <n v="5000"/>
    <n v="0"/>
  </r>
  <r>
    <s v="2023"/>
    <x v="0"/>
    <x v="0"/>
    <x v="0"/>
    <x v="0"/>
    <s v="2 - Poder Ejecutivo"/>
    <s v="0210 - MINISTERIO DE AGRICULTURA"/>
    <s v="0003 - OFICINA DE TRATADOS COMERCIALES AGRICOLAS"/>
    <x v="3"/>
    <x v="12"/>
    <x v="50"/>
    <s v="2.2 - CONTRATACIÓN DE SERVICIOS"/>
    <s v="2.2.5 - ALQUILERES Y RENTAS"/>
    <s v="N"/>
    <s v="00 - N/A"/>
    <s v="10 - FONDO GENERAL"/>
    <s v="(en blanco)"/>
    <s v="99 - MULTIPROVINCIAL"/>
    <n v="0"/>
    <n v="91450"/>
    <n v="150000"/>
    <n v="0"/>
  </r>
  <r>
    <s v="2023"/>
    <x v="0"/>
    <x v="0"/>
    <x v="0"/>
    <x v="0"/>
    <s v="2 - Poder Ejecutivo"/>
    <s v="0210 - MINISTERIO DE AGRICULTURA"/>
    <s v="0003 - OFICINA DE TRATADOS COMERCIALES AGRICOLAS"/>
    <x v="3"/>
    <x v="12"/>
    <x v="50"/>
    <s v="2.2 - CONTRATACIÓN DE SERVICIOS"/>
    <s v="2.2.5 - ALQUILERES Y RENTAS"/>
    <s v="N"/>
    <s v="00 - N/A"/>
    <s v="10 - FONDO GENERAL"/>
    <s v="(en blanco)"/>
    <s v="99 - MULTIPROVINCIAL"/>
    <n v="600000"/>
    <n v="349582"/>
    <n v="500000"/>
    <n v="34958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54999.8"/>
    <n v="54999.8"/>
    <n v="54999.8"/>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30680"/>
    <n v="30680"/>
    <n v="3068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39530"/>
    <n v="39530"/>
    <n v="3953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45000"/>
    <n v="14042"/>
    <n v="51792"/>
    <n v="1404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0"/>
    <n v="12000"/>
    <n v="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60000"/>
    <n v="66909.009999999995"/>
    <n v="67000"/>
    <n v="66909.009999999995"/>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0"/>
    <n v="23396"/>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45000"/>
    <n v="0"/>
    <n v="45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0000"/>
    <n v="38940"/>
    <n v="51320"/>
    <n v="3894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5000"/>
    <n v="0"/>
    <n v="64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0"/>
    <n v="1825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200000"/>
    <n v="0"/>
    <n v="200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500000"/>
    <n v="88500"/>
    <n v="430000"/>
    <n v="8850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00000"/>
    <n v="26250"/>
    <n v="308000"/>
    <n v="2625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388704.28"/>
    <n v="388705"/>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12862"/>
    <n v="12862"/>
    <n v="0"/>
  </r>
  <r>
    <s v="2023"/>
    <x v="0"/>
    <x v="0"/>
    <x v="0"/>
    <x v="0"/>
    <s v="2 - Poder Ejecutivo"/>
    <s v="0210 - MINISTERIO DE AGRICULTURA"/>
    <s v="0003 - OFICINA DE TRATADOS COMERCIALES AGRICOLAS"/>
    <x v="3"/>
    <x v="12"/>
    <x v="50"/>
    <s v="2.2 - CONTRATACIÓN DE SERVICIOS"/>
    <s v="2.2.9 - OTRAS CONTRATACIONES DE SERVICIOS"/>
    <s v="N"/>
    <s v="00 - N/A"/>
    <s v="10 - FONDO GENERAL"/>
    <s v="(en blanco)"/>
    <s v="99 - MULTIPROVINCIAL"/>
    <n v="1325000"/>
    <n v="1190464.58"/>
    <n v="1325000"/>
    <n v="625061.03"/>
  </r>
  <r>
    <s v="2023"/>
    <x v="0"/>
    <x v="0"/>
    <x v="0"/>
    <x v="0"/>
    <s v="2 - Poder Ejecutivo"/>
    <s v="0210 - MINISTERIO DE AGRICULTURA"/>
    <s v="0003 - OFICINA DE TRATADOS COMERCIALES AGRICOLAS"/>
    <x v="3"/>
    <x v="12"/>
    <x v="50"/>
    <s v="2.3 - MATERIALES Y SUMINISTROS"/>
    <s v="2.3.1 - ALIMENTOS Y PRODUCTOS AGROFORESTALES"/>
    <s v="N"/>
    <s v="00 - N/A"/>
    <s v="10 - FONDO GENERAL"/>
    <s v="(en blanco)"/>
    <s v="99 - MULTIPROVINCIAL"/>
    <n v="153000"/>
    <n v="32726.14"/>
    <n v="153000"/>
    <n v="32726.14"/>
  </r>
  <r>
    <s v="2023"/>
    <x v="0"/>
    <x v="0"/>
    <x v="0"/>
    <x v="0"/>
    <s v="2 - Poder Ejecutivo"/>
    <s v="0210 - MINISTERIO DE AGRICULTURA"/>
    <s v="0003 - OFICINA DE TRATADOS COMERCIALES AGRICOLAS"/>
    <x v="3"/>
    <x v="12"/>
    <x v="50"/>
    <s v="2.3 - MATERIALES Y SUMINISTROS"/>
    <s v="2.3.2 - TEXTILES Y VESTUARIOS"/>
    <s v="N"/>
    <s v="00 - N/A"/>
    <s v="10 - FONDO GENERAL"/>
    <s v="(en blanco)"/>
    <s v="99 - MULTIPROVINCIAL"/>
    <n v="450000"/>
    <n v="0"/>
    <n v="10000"/>
    <n v="0"/>
  </r>
  <r>
    <s v="2023"/>
    <x v="0"/>
    <x v="0"/>
    <x v="0"/>
    <x v="0"/>
    <s v="2 - Poder Ejecutivo"/>
    <s v="0210 - MINISTERIO DE AGRICULTURA"/>
    <s v="0003 - OFICINA DE TRATADOS COMERCIALES AGRICOLAS"/>
    <x v="3"/>
    <x v="12"/>
    <x v="50"/>
    <s v="2.3 - MATERIALES Y SUMINISTROS"/>
    <s v="2.3.3 - PAPEL, CARTÓN E IMPRESOS"/>
    <s v="N"/>
    <s v="00 - N/A"/>
    <s v="10 - FONDO GENERAL"/>
    <s v="(en blanco)"/>
    <s v="99 - MULTIPROVINCIAL"/>
    <n v="186072"/>
    <n v="460.2"/>
    <n v="109242.2"/>
    <n v="460.2"/>
  </r>
  <r>
    <s v="2023"/>
    <x v="0"/>
    <x v="0"/>
    <x v="0"/>
    <x v="0"/>
    <s v="2 - Poder Ejecutivo"/>
    <s v="0210 - MINISTERIO DE AGRICULTURA"/>
    <s v="0003 - OFICINA DE TRATADOS COMERCIALES AGRICOLAS"/>
    <x v="3"/>
    <x v="12"/>
    <x v="50"/>
    <s v="2.3 - MATERIALES Y SUMINISTROS"/>
    <s v="2.3.3 - PAPEL, CARTÓN E IMPRESOS"/>
    <s v="N"/>
    <s v="00 - N/A"/>
    <s v="10 - FONDO GENERAL"/>
    <s v="(en blanco)"/>
    <s v="99 - MULTIPROVINCIAL"/>
    <n v="200000"/>
    <n v="33984"/>
    <n v="200000"/>
    <n v="33984"/>
  </r>
  <r>
    <s v="2023"/>
    <x v="0"/>
    <x v="0"/>
    <x v="0"/>
    <x v="0"/>
    <s v="2 - Poder Ejecutivo"/>
    <s v="0210 - MINISTERIO DE AGRICULTURA"/>
    <s v="0003 - OFICINA DE TRATADOS COMERCIALES AGRICOLAS"/>
    <x v="3"/>
    <x v="12"/>
    <x v="50"/>
    <s v="2.3 - MATERIALES Y SUMINISTROS"/>
    <s v="2.3.5 - CUERO, CAUCHO Y PLÁSTICO"/>
    <s v="N"/>
    <s v="00 - N/A"/>
    <s v="10 - FONDO GENERAL"/>
    <s v="(en blanco)"/>
    <s v="99 - MULTIPROVINCIAL"/>
    <n v="100000"/>
    <n v="50000"/>
    <n v="100000"/>
    <n v="50000"/>
  </r>
  <r>
    <s v="2023"/>
    <x v="0"/>
    <x v="0"/>
    <x v="0"/>
    <x v="0"/>
    <s v="2 - Poder Ejecutivo"/>
    <s v="0210 - MINISTERIO DE AGRICULTURA"/>
    <s v="0003 - OFICINA DE TRATADOS COMERCIALES AGRICOLAS"/>
    <x v="3"/>
    <x v="12"/>
    <x v="50"/>
    <s v="2.3 - MATERIALES Y SUMINISTROS"/>
    <s v="2.3.5 - CUERO, CAUCHO Y PLÁSTICO"/>
    <s v="N"/>
    <s v="00 - N/A"/>
    <s v="10 - FONDO GENERAL"/>
    <s v="(en blanco)"/>
    <s v="99 - MULTIPROVINCIAL"/>
    <n v="5000"/>
    <n v="0"/>
    <n v="5000"/>
    <n v="0"/>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en blanco)"/>
    <s v="99 - MULTIPROVINCIAL"/>
    <n v="0"/>
    <n v="397.47"/>
    <n v="1600"/>
    <n v="397.47"/>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en blanco)"/>
    <s v="99 - MULTIPROVINCIAL"/>
    <n v="0"/>
    <n v="32273"/>
    <n v="32275"/>
    <n v="32273"/>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en blanco)"/>
    <s v="99 - MULTIPROVINCIAL"/>
    <n v="1400000"/>
    <n v="1540000"/>
    <n v="1600000"/>
    <n v="980000"/>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en blanco)"/>
    <s v="99 - MULTIPROVINCIAL"/>
    <n v="20000"/>
    <n v="36521"/>
    <n v="36400"/>
    <n v="36521"/>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0"/>
    <n v="13681.72"/>
    <n v="64000"/>
    <n v="13681.7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00"/>
    <n v="72584.87"/>
    <n v="494500"/>
    <n v="42647.96"/>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
    <n v="3307.54"/>
    <n v="5000"/>
    <n v="3307.54"/>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
    <n v="146299.37"/>
    <n v="135000"/>
    <n v="121770.95999999999"/>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0"/>
    <n v="35830"/>
    <n v="0"/>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4771.92"/>
    <n v="5700"/>
    <n v="0"/>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2000"/>
    <n v="26845"/>
    <n v="27000"/>
    <n v="0"/>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10000.200000000001"/>
    <n v="9450"/>
    <n v="10000.200000000001"/>
  </r>
  <r>
    <s v="2023"/>
    <x v="0"/>
    <x v="0"/>
    <x v="1"/>
    <x v="1"/>
    <s v="2 - Poder Ejecutivo"/>
    <s v="0210 - MINISTERIO DE AGRICULTURA"/>
    <s v="0003 - OFICINA DE TRATADOS COMERCIALES AGRICOLAS"/>
    <x v="3"/>
    <x v="12"/>
    <x v="50"/>
    <s v="2.3 - MATERIALES Y SUMINISTROS"/>
    <s v="2.3.9 - PRODUCTOS Y ÚTILES VARI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25650001"/>
    <n v="27118000"/>
    <n v="28222001"/>
    <n v="22905135.48"/>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45760000"/>
    <n v="51355000"/>
    <n v="51143892"/>
    <n v="42574888.630000003"/>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0"/>
    <n v="965000"/>
    <n v="1020000"/>
    <n v="835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6690100"/>
    <n v="5734485.5599999996"/>
    <n v="6865100"/>
    <n v="1025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1000000"/>
    <n v="34000"/>
    <n v="140000"/>
    <n v="34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1500000"/>
    <n v="656668.21000000008"/>
    <n v="1000000"/>
    <n v="656668.21000000008"/>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3072000"/>
    <n v="280000"/>
    <n v="397000"/>
    <n v="22400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850000"/>
    <n v="0"/>
    <n v="10000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5572000"/>
    <n v="0"/>
    <n v="557200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8086000"/>
    <n v="0"/>
    <n v="0"/>
    <n v="0"/>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4999999"/>
    <n v="5522047.370000001"/>
    <n v="5621695.7999999998"/>
    <n v="4632807.62"/>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4999999"/>
    <n v="5668085.3399999989"/>
    <n v="5698974"/>
    <n v="4716945.0499999989"/>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999941"/>
    <n v="700496.24"/>
    <n v="724377.2"/>
    <n v="588673.04000000015"/>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0"/>
    <n v="1285000"/>
    <n v="1285000"/>
    <n v="856971.35"/>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1600000"/>
    <n v="690000"/>
    <n v="710000"/>
    <n v="374114.58"/>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900000"/>
    <n v="482000"/>
    <n v="600000"/>
    <n v="292693.40000000002"/>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450000"/>
    <n v="0"/>
    <n v="270000"/>
    <n v="0"/>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700000"/>
    <n v="0"/>
    <n v="35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560000"/>
    <n v="338727.63"/>
    <n v="790000"/>
    <n v="225301.43000000002"/>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en blanco)"/>
    <s v="99 - MULTIPROVINCIAL"/>
    <n v="5000000"/>
    <n v="2015973.92"/>
    <n v="3750000"/>
    <n v="1968773.92"/>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en blanco)"/>
    <s v="99 - MULTIPROVINCIAL"/>
    <n v="0"/>
    <n v="306125"/>
    <n v="500000"/>
    <n v="306125"/>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en blanco)"/>
    <s v="99 - MULTIPROVINCIAL"/>
    <n v="100000"/>
    <n v="2563.5100000000002"/>
    <n v="25000"/>
    <n v="2563.5100000000002"/>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en blanco)"/>
    <s v="99 - MULTIPROVINCIAL"/>
    <n v="200000"/>
    <n v="6560"/>
    <n v="100000"/>
    <n v="656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106200"/>
    <n v="100000"/>
    <n v="10620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0"/>
    <n v="2800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50000"/>
    <n v="0"/>
    <n v="5000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500000"/>
    <n v="1289030"/>
    <n v="1239000"/>
    <n v="1289030"/>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en blanco)"/>
    <s v="99 - MULTIPROVINCIAL"/>
    <n v="1000000"/>
    <n v="10470.76"/>
    <n v="363000"/>
    <n v="10470.76"/>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en blanco)"/>
    <s v="99 - MULTIPROVINCIAL"/>
    <n v="1999960"/>
    <n v="1337627.28"/>
    <n v="2369960"/>
    <n v="1337627.28"/>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300000"/>
    <n v="0"/>
    <n v="6937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50000"/>
    <n v="0"/>
    <n v="10000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50000"/>
    <n v="0"/>
    <n v="2300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250000"/>
    <n v="594826.56999999995"/>
    <n v="595590"/>
    <n v="397262.82"/>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400000"/>
    <n v="195565.3"/>
    <n v="384410"/>
    <n v="132199.29999999999"/>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3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3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150000"/>
    <n v="2228.1499999999996"/>
    <n v="50000"/>
    <n v="2228.1499999999996"/>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198000"/>
    <n v="200000"/>
    <n v="330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250000"/>
    <n v="18236.57"/>
    <n v="50000"/>
    <n v="18236.57"/>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350"/>
    <n v="1000"/>
    <n v="35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224077.81999999998"/>
    <n v="299000"/>
    <n v="224077.81999999998"/>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800000"/>
    <n v="861400"/>
    <n v="1000000"/>
    <n v="8614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0"/>
    <n v="30000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200000"/>
    <n v="33749"/>
    <n v="70000"/>
    <n v="33749"/>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650000"/>
    <n v="894001"/>
    <n v="1126600"/>
    <n v="55538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125000"/>
    <n v="2708158.6799999997"/>
    <n v="2743400"/>
    <n v="861236"/>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100000"/>
    <n v="526846.41"/>
    <n v="540000"/>
    <n v="526846.40999999992"/>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0"/>
    <n v="6739"/>
    <n v="150000"/>
    <n v="6739"/>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800000"/>
    <n v="499999.98"/>
    <n v="690000"/>
    <n v="134151.4"/>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500000"/>
    <n v="264283.01"/>
    <n v="300000"/>
    <n v="166990.91"/>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0"/>
    <n v="18290"/>
    <n v="100000"/>
    <n v="18290"/>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66879"/>
    <n v="0"/>
    <n v="66879"/>
    <n v="0"/>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50000"/>
    <n v="825"/>
    <n v="50000"/>
    <n v="825"/>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100000"/>
    <n v="0"/>
    <n v="67500"/>
    <n v="0"/>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500000"/>
    <n v="94780.33"/>
    <n v="100000"/>
    <n v="94780.33"/>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200000"/>
    <n v="126140.2"/>
    <n v="200000"/>
    <n v="54632.2"/>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320000"/>
    <n v="162434.11000000002"/>
    <n v="220000"/>
    <n v="131461.28999999998"/>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145000"/>
    <n v="2159.4"/>
    <n v="45000"/>
    <n v="2159.4"/>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80000"/>
    <n v="0"/>
    <n v="80000"/>
    <n v="0"/>
  </r>
  <r>
    <s v="2023"/>
    <x v="0"/>
    <x v="0"/>
    <x v="0"/>
    <x v="0"/>
    <s v="2 - Poder Ejecutivo"/>
    <s v="0210 - MINISTERIO DE AGRICULTURA"/>
    <s v="0005 - DIRECCION EJECUTIVA DE LA COMISION DE FOMENTO A LA TECNIFICACION DEL SISTEMA NACIONAL DE RIEGO"/>
    <x v="3"/>
    <x v="15"/>
    <x v="51"/>
    <s v="2.3 - MATERIALES Y SUMINISTROS"/>
    <s v="2.3.4 - PRODUCTOS FARMACÉUTICOS"/>
    <s v="N"/>
    <s v="00 - N/A"/>
    <s v="10 - FONDO GENERAL"/>
    <s v="(en blanco)"/>
    <s v="99 - MULTIPROVINCIAL"/>
    <n v="30000"/>
    <n v="17442.57"/>
    <n v="30000"/>
    <n v="17442.57"/>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0"/>
    <n v="5000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200000"/>
    <n v="0"/>
    <n v="10000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0"/>
    <n v="5000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11448.039999999999"/>
    <n v="50000"/>
    <n v="11448.039999999999"/>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1064"/>
    <n v="3000"/>
    <n v="106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50.04"/>
    <n v="300"/>
    <n v="50.0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25000"/>
    <n v="64900"/>
    <n v="104300"/>
    <n v="6490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25000"/>
    <n v="0"/>
    <n v="27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20756.099999999999"/>
    <n v="50000"/>
    <n v="20756.099999999999"/>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1125"/>
    <n v="13700"/>
    <n v="112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30000"/>
    <n v="29179.989999999998"/>
    <n v="32000"/>
    <n v="28202.9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10000"/>
    <n v="0"/>
    <n v="10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10000"/>
    <n v="0"/>
    <n v="8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34"/>
    <n v="2000"/>
    <n v="3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0"/>
    <n v="50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0"/>
    <n v="1129000"/>
    <n v="3303000"/>
    <n v="112900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4500000"/>
    <n v="1033165"/>
    <n v="630000"/>
    <n v="1033165"/>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60000"/>
    <n v="0"/>
    <n v="22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45000"/>
    <n v="0"/>
    <n v="4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0"/>
    <n v="2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57385.7"/>
    <n v="75000"/>
    <n v="57385.7"/>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1068.9000000000001"/>
    <n v="50000"/>
    <n v="1068.9000000000001"/>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59902.2"/>
    <n v="150000"/>
    <n v="39874.979999999996"/>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150000"/>
    <n v="787698.07"/>
    <n v="787000"/>
    <n v="524970.23999999999"/>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1208.58"/>
    <n v="0"/>
    <n v="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
    <n v="11700"/>
    <n v="30000"/>
    <n v="1170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200000"/>
    <n v="0"/>
    <n v="10000"/>
    <n v="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38820.83"/>
    <n v="75000"/>
    <n v="36570.81"/>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50000"/>
    <n v="498452.05"/>
    <n v="545000"/>
    <n v="498452.05000000005"/>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85169.06"/>
    <n v="410000"/>
    <n v="385169.06"/>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12969.18999999994"/>
    <n v="724500"/>
    <n v="280335.11"/>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2679.24"/>
    <n v="7000"/>
    <n v="2431.44"/>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80000"/>
    <n v="34036.53"/>
    <n v="78000"/>
    <n v="34036.53"/>
  </r>
  <r>
    <s v="2023"/>
    <x v="0"/>
    <x v="0"/>
    <x v="1"/>
    <x v="1"/>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972400000"/>
    <n v="992700000"/>
    <n v="997600000"/>
    <n v="811224631.54999995"/>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860000000"/>
    <n v="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720000000"/>
    <n v="720000000"/>
    <n v="720000000"/>
    <n v="715394895.68000007"/>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0"/>
    <n v="776600000"/>
    <n v="865000000"/>
    <n v="646095620.96999991"/>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16500000"/>
    <n v="22800000"/>
    <n v="22800000"/>
    <n v="1483260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6000000"/>
    <n v="6000000"/>
    <n v="6000000"/>
    <n v="385350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149700000"/>
    <n v="207200000"/>
    <n v="207200000"/>
    <n v="25900"/>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en blanco)"/>
    <s v="99 - MULTIPROVINCIAL"/>
    <n v="30000000"/>
    <n v="36000000"/>
    <n v="36000000"/>
    <n v="20942898.010000005"/>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en blanco)"/>
    <s v="99 - MULTIPROVINCIAL"/>
    <n v="720000000"/>
    <n v="690000000"/>
    <n v="710000000"/>
    <n v="587700563.87999988"/>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138600000"/>
    <n v="134787996"/>
    <n v="136131840"/>
    <n v="103964887.34"/>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140200000"/>
    <n v="133778100"/>
    <n v="135200000"/>
    <n v="104783895.34999999"/>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30800000"/>
    <n v="23571900"/>
    <n v="24800000"/>
    <n v="17584323.98"/>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en blanco)"/>
    <s v="99 - MULTIPROVINCIAL"/>
    <n v="10000000"/>
    <n v="5033736.9199999981"/>
    <n v="5264997.82"/>
    <n v="5033736.9199999981"/>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en blanco)"/>
    <s v="99 - MULTIPROVINCIAL"/>
    <n v="500000"/>
    <n v="0"/>
    <n v="3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en blanco)"/>
    <s v="99 - MULTIPROVINCIAL"/>
    <n v="0"/>
    <n v="23400935.68"/>
    <n v="31086746"/>
    <n v="20041742.48"/>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en blanco)"/>
    <s v="99 - MULTIPROVINCIAL"/>
    <n v="3000000"/>
    <n v="0"/>
    <n v="2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500000"/>
    <n v="0"/>
    <n v="2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3000000"/>
    <n v="33370"/>
    <n v="1000000"/>
    <n v="3337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10000000"/>
    <n v="18320573.800000001"/>
    <n v="16200000"/>
    <n v="18320573.800000001"/>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5000000"/>
    <n v="1387560.11"/>
    <n v="2350000"/>
    <n v="1387560.11"/>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
    <n v="0"/>
    <n v="500000"/>
    <n v="0"/>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0"/>
    <n v="440911.83"/>
    <n v="1100000"/>
    <n v="438948.2"/>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898605"/>
    <n v="20004024.579999998"/>
    <n v="36898605"/>
    <n v="19060024.579999998"/>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0"/>
    <n v="14649201.57"/>
    <n v="17000000"/>
    <n v="14649201.57"/>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3000000"/>
    <n v="7225231.1500000004"/>
    <n v="12000000"/>
    <n v="6308843.1499999994"/>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1000000"/>
    <n v="486918"/>
    <n v="1237005.56"/>
    <n v="486918"/>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0"/>
    <n v="14510"/>
    <n v="50000"/>
    <n v="14510"/>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1000000"/>
    <n v="0"/>
    <n v="2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5000000"/>
    <n v="2927284.3"/>
    <n v="4000000"/>
    <n v="962449.18"/>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895432.09"/>
    <n v="2000000"/>
    <n v="769773"/>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0"/>
    <n v="7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1000000"/>
    <n v="56225"/>
    <n v="300000"/>
    <n v="56224"/>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0"/>
    <n v="100000"/>
    <n v="0"/>
  </r>
  <r>
    <s v="2023"/>
    <x v="0"/>
    <x v="0"/>
    <x v="0"/>
    <x v="0"/>
    <s v="2 - Poder Ejecutivo"/>
    <s v="0211 - MINISTERIO DE OBRAS PÚBLICAS Y COMUNICACIONES"/>
    <s v="0001 - MINISTERIO DE OBRAS PUBLICAS Y COMUNICACIONES"/>
    <x v="3"/>
    <x v="9"/>
    <x v="19"/>
    <s v="2.3 - MATERIALES Y SUMINISTROS"/>
    <s v="2.3.4 - PRODUCTOS FARMACÉUTICOS"/>
    <s v="N"/>
    <s v="00 - N/A"/>
    <s v="10 - FONDO GENERAL"/>
    <s v="(en blanco)"/>
    <s v="99 - MULTIPROVINCIAL"/>
    <n v="300000"/>
    <n v="0"/>
    <n v="300000"/>
    <n v="0"/>
  </r>
  <r>
    <s v="2023"/>
    <x v="0"/>
    <x v="0"/>
    <x v="0"/>
    <x v="0"/>
    <s v="2 - Poder Ejecutivo"/>
    <s v="0211 - MINISTERIO DE OBRAS PÚBLICAS Y COMUNICACIONES"/>
    <s v="0001 - MINISTERIO DE OBRAS PUBLICAS Y COMUNICACIONES"/>
    <x v="3"/>
    <x v="9"/>
    <x v="19"/>
    <s v="2.3 - MATERIALES Y SUMINISTROS"/>
    <s v="2.3.4 - PRODUCTOS FARMACÉUTICOS"/>
    <s v="N"/>
    <s v="00 - N/A"/>
    <s v="20 - FONDOS CON DESTINO ESPECÍFICO"/>
    <s v="(en blanco)"/>
    <s v="99 - MULTIPROVINCIAL"/>
    <n v="500000"/>
    <n v="5108296.91"/>
    <n v="5350000"/>
    <n v="108296.90999999999"/>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15000000"/>
    <n v="18072310.010000002"/>
    <n v="18073000"/>
    <n v="18072310.010000002"/>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1000000"/>
    <n v="0"/>
    <n v="200000"/>
    <n v="0"/>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5000000"/>
    <n v="851502.19000000006"/>
    <n v="840000"/>
    <n v="851502.19000000006"/>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en blanco)"/>
    <s v="99 - MULTIPROVINCIAL"/>
    <n v="5000000"/>
    <n v="205995.71"/>
    <n v="710000"/>
    <n v="205995.71"/>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en blanco)"/>
    <s v="99 - MULTIPROVINCIAL"/>
    <n v="2000000"/>
    <n v="0"/>
    <n v="25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10000000"/>
    <n v="1425798.72"/>
    <n v="1426000"/>
    <n v="1425798.72"/>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4000000"/>
    <n v="123286.39999999999"/>
    <n v="500000"/>
    <n v="123286.399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7490329.9000000013"/>
    <n v="7600000"/>
    <n v="7490329.9000000013"/>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1901111.5499999998"/>
    <n v="2000000"/>
    <n v="1901111.549999999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0"/>
    <n v="4826790"/>
    <n v="5000000"/>
    <n v="482679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10721243.98"/>
    <n v="36699000"/>
    <n v="1000000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4749.9799999999996"/>
    <n v="12330"/>
    <n v="4749.9799999999996"/>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6235250.2699999996"/>
    <n v="7100000"/>
    <n v="6029604.58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2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10000000"/>
    <n v="956297.8600000001"/>
    <n v="7750000"/>
    <n v="677541.8400000000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3404241"/>
    <n v="8900000"/>
    <n v="340424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70000000"/>
    <n v="59460330"/>
    <n v="70000000"/>
    <n v="574774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228000000"/>
    <n v="203418863.24000001"/>
    <n v="220000000"/>
    <n v="169466203.2400000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
    <n v="0"/>
    <n v="5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
    <n v="57366.3"/>
    <n v="50000"/>
    <n v="57366.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42000000"/>
    <n v="11512036.1"/>
    <n v="27000000"/>
    <n v="11512036.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0"/>
    <n v="9558949.3200000003"/>
    <n v="11790228.370000001"/>
    <n v="9558949.320000000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00"/>
    <n v="0"/>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0000000"/>
    <n v="50324900"/>
    <n v="57552400"/>
    <n v="5032490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3000000"/>
    <n v="115942471.13"/>
    <n v="163000000"/>
    <n v="115942471.1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5000000"/>
    <n v="4716989.57"/>
    <n v="25000000"/>
    <n v="4716989.57"/>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0000000"/>
    <n v="5000000"/>
    <n v="5400000"/>
    <n v="500000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5000000"/>
    <n v="1206125.5"/>
    <n v="24550000"/>
    <n v="1206125.5"/>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0"/>
    <n v="0"/>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0"/>
    <n v="0"/>
    <n v="55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4800000"/>
    <n v="4125698.46"/>
    <n v="9300000"/>
    <n v="3819665.46"/>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4398567.09"/>
    <n v="4807768.25"/>
    <n v="4398567.09"/>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3915.2400000000016"/>
    <n v="50000"/>
    <n v="3915.2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00000"/>
    <n v="111262.84"/>
    <n v="100000"/>
    <n v="111262.8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50000"/>
    <n v="38255.15"/>
    <n v="150000"/>
    <n v="38255.15"/>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8404518"/>
    <n v="1412180.6800000002"/>
    <n v="1849444"/>
    <n v="468915.12"/>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0000000"/>
    <n v="0"/>
    <n v="5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822602.1399999999"/>
    <n v="710000"/>
    <n v="822602.1399999999"/>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36072924.5"/>
    <n v="36100000"/>
    <n v="36061401.799999997"/>
  </r>
  <r>
    <s v="2023"/>
    <x v="0"/>
    <x v="0"/>
    <x v="1"/>
    <x v="1"/>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0"/>
    <n v="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5000000"/>
    <n v="2310578.59"/>
    <n v="6500000"/>
    <n v="2265911.15"/>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218346.4300000006"/>
    <n v="4475000"/>
    <n v="965285.0800000000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48.1"/>
    <n v="25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800000"/>
    <n v="4955701.959999999"/>
    <n v="4100000"/>
    <n v="4798590.38999999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606143.9"/>
    <n v="800000"/>
    <n v="606143.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200000"/>
    <n v="358408.95999999996"/>
    <n v="200000"/>
    <n v="358408.95999999996"/>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18938457.579999998"/>
    <n v="19754057.719999999"/>
    <n v="18765558.23"/>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237582.84"/>
    <n v="300000"/>
    <n v="80707.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20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2928245.539999999"/>
    <n v="47000000"/>
    <n v="32848817.380000003"/>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7537209.29"/>
    <n v="22647600"/>
    <n v="7537209.2899999991"/>
  </r>
  <r>
    <s v="2023"/>
    <x v="0"/>
    <x v="0"/>
    <x v="1"/>
    <x v="1"/>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0"/>
    <n v="0"/>
    <n v="0"/>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600000000"/>
    <n v="552305076.10000002"/>
    <n v="552305760"/>
    <n v="549787523.30000007"/>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20400000"/>
    <n v="20237600"/>
    <n v="20400000"/>
    <n v="14633268.850000001"/>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52000000"/>
    <n v="52000000"/>
    <n v="52000000"/>
    <n v="0"/>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30000000"/>
    <n v="15000000"/>
    <n v="15000000"/>
    <n v="14900499.859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10000000"/>
    <n v="4710000"/>
    <n v="4710000"/>
    <n v="4700959.209999999"/>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180000000"/>
    <n v="20000000"/>
    <n v="90000000"/>
    <n v="19910611.989999998"/>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20000000"/>
    <n v="58334"/>
    <n v="10000000"/>
    <n v="0"/>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20000000"/>
    <n v="7768400"/>
    <n v="7684200"/>
    <n v="7287175"/>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10000000"/>
    <n v="5915800"/>
    <n v="6000000"/>
    <n v="5711023.46"/>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en blanco)"/>
    <s v="99 - MULTIPROVINCIAL"/>
    <n v="140307522"/>
    <n v="140759922"/>
    <n v="140759922"/>
    <n v="140752111.95999998"/>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en blanco)"/>
    <s v="99 - MULTIPROVINCIAL"/>
    <n v="70000000"/>
    <n v="71398000"/>
    <n v="80000000"/>
    <n v="71397382.379999995"/>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0000000"/>
    <n v="0"/>
    <n v="200000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50000000"/>
    <n v="104580000"/>
    <n v="105695532"/>
    <n v="88116284.190000013"/>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0"/>
    <n v="0"/>
    <n v="11130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0000000"/>
    <n v="304468"/>
    <n v="304468"/>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35000000"/>
    <n v="0"/>
    <n v="10000000"/>
    <n v="0"/>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45000000"/>
    <n v="42999793.270000003"/>
    <n v="43000000"/>
    <n v="39660442.300000004"/>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46000000"/>
    <n v="42999600"/>
    <n v="43000000"/>
    <n v="40144048.600000001"/>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9000000"/>
    <n v="7918800"/>
    <n v="8000000"/>
    <n v="6644310.2800000003"/>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en blanco)"/>
    <s v="99 - MULTIPROVINCIAL"/>
    <n v="0"/>
    <n v="28779989.190000001"/>
    <n v="36680000"/>
    <n v="28779989.190000001"/>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en blanco)"/>
    <s v="99 - MULTIPROVINCIAL"/>
    <n v="0"/>
    <n v="3398318.02"/>
    <n v="5320000"/>
    <n v="3398318.02"/>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81000000"/>
    <n v="64737170.509999998"/>
    <n v="81000000"/>
    <n v="64737170.509999983"/>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14000000"/>
    <n v="44831880.159999989"/>
    <n v="14000000"/>
    <n v="44831880.159999989"/>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57600000"/>
    <n v="39220135.390000001"/>
    <n v="57600000"/>
    <n v="39220135.390000001"/>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3000000"/>
    <n v="1630885.07"/>
    <n v="3000000"/>
    <n v="1630885.07"/>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1500000"/>
    <n v="479899"/>
    <n v="1500000"/>
    <n v="479899"/>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20000000"/>
    <n v="33999910.140000001"/>
    <n v="34000000"/>
    <n v="29974710.140000001"/>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10000000"/>
    <n v="0"/>
    <n v="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5000000"/>
    <n v="0"/>
    <n v="100000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800000"/>
    <n v="1786128.8"/>
    <n v="1681131.49"/>
    <n v="1786128.8"/>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5000000"/>
    <n v="55000676.869999997"/>
    <n v="55800000"/>
    <n v="43118817.869999997"/>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0"/>
    <n v="24000000"/>
    <n v="3830000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10000000"/>
    <n v="175697.41999999993"/>
    <n v="8000000"/>
    <n v="175697.41999999998"/>
  </r>
  <r>
    <s v="2023"/>
    <x v="0"/>
    <x v="0"/>
    <x v="0"/>
    <x v="0"/>
    <s v="2 - Poder Ejecutivo"/>
    <s v="0211 - MINISTERIO DE OBRAS PÚBLICAS Y COMUNICACIONES"/>
    <s v="0001 - MINISTERIO DE OBRAS PUBLICAS Y COMUNICACIONES"/>
    <x v="3"/>
    <x v="9"/>
    <x v="52"/>
    <s v="2.2 - CONTRATACIÓN DE SERVICIOS"/>
    <s v="2.2.3 - VIÁTICOS"/>
    <s v="N"/>
    <s v="00 - N/A"/>
    <s v="10 - FONDO GENERAL"/>
    <s v="(en blanco)"/>
    <s v="99 - MULTIPROVINCIAL"/>
    <n v="102687288"/>
    <n v="103687288"/>
    <n v="102687288"/>
    <n v="103684803"/>
  </r>
  <r>
    <s v="2023"/>
    <x v="0"/>
    <x v="0"/>
    <x v="0"/>
    <x v="0"/>
    <s v="2 - Poder Ejecutivo"/>
    <s v="0211 - MINISTERIO DE OBRAS PÚBLICAS Y COMUNICACIONES"/>
    <s v="0001 - MINISTERIO DE OBRAS PUBLICAS Y COMUNICACIONES"/>
    <x v="3"/>
    <x v="9"/>
    <x v="52"/>
    <s v="2.2 - CONTRATACIÓN DE SERVICIOS"/>
    <s v="2.2.3 - VIÁTICOS"/>
    <s v="N"/>
    <s v="00 - N/A"/>
    <s v="10 - FONDO GENERAL"/>
    <s v="(en blanco)"/>
    <s v="99 - MULTIPROVINCIAL"/>
    <n v="1000000"/>
    <n v="0"/>
    <n v="1000000"/>
    <n v="0"/>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en blanco)"/>
    <s v="99 - MULTIPROVINCIAL"/>
    <n v="5000000"/>
    <n v="99500000"/>
    <n v="110000000"/>
    <n v="99483900.129999995"/>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en blanco)"/>
    <s v="99 - MULTIPROVINCIAL"/>
    <n v="10000000"/>
    <n v="104000"/>
    <n v="2000000"/>
    <n v="103762.62"/>
  </r>
  <r>
    <s v="2023"/>
    <x v="0"/>
    <x v="0"/>
    <x v="0"/>
    <x v="0"/>
    <s v="2 - Poder Ejecutivo"/>
    <s v="0211 - MINISTERIO DE OBRAS PÚBLICAS Y COMUNICACIONES"/>
    <s v="0001 - MINISTERIO DE OBRAS PUBLICAS Y COMUNICACIONES"/>
    <x v="3"/>
    <x v="9"/>
    <x v="52"/>
    <s v="2.2 - CONTRATACIÓN DE SERVICIOS"/>
    <s v="2.2.4 - TRANSPORTE Y ALMACENAJE"/>
    <s v="N"/>
    <s v="00 - N/A"/>
    <s v="10 - FONDO GENERAL"/>
    <s v="(en blanco)"/>
    <s v="99 - MULTIPROVINCIAL"/>
    <n v="500000"/>
    <n v="0"/>
    <n v="265000"/>
    <n v="0"/>
  </r>
  <r>
    <s v="2023"/>
    <x v="0"/>
    <x v="0"/>
    <x v="0"/>
    <x v="0"/>
    <s v="2 - Poder Ejecutivo"/>
    <s v="0211 - MINISTERIO DE OBRAS PÚBLICAS Y COMUNICACIONES"/>
    <s v="0001 - MINISTERIO DE OBRAS PUBLICAS Y COMUNICACIONES"/>
    <x v="3"/>
    <x v="9"/>
    <x v="52"/>
    <s v="2.2 - CONTRATACIÓN DE SERVICIOS"/>
    <s v="2.2.4 - TRANSPORTE Y ALMACENAJE"/>
    <s v="N"/>
    <s v="00 - N/A"/>
    <s v="20 - FONDOS CON DESTINO ESPECÍFICO"/>
    <s v="(en blanco)"/>
    <s v="99 - MULTIPROVINCIAL"/>
    <n v="5000000"/>
    <n v="0"/>
    <n v="310000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1000000"/>
    <n v="84000"/>
    <n v="200000"/>
    <n v="84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1057395.17"/>
    <n v="6064291.4800000004"/>
    <n v="1057395.17"/>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1920000"/>
    <n v="2140000"/>
    <n v="192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20000000"/>
    <n v="300000"/>
    <n v="300000"/>
    <n v="3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2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30000000"/>
    <n v="3000000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5000000"/>
    <n v="675485.5"/>
    <n v="840000"/>
    <n v="45695.5"/>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5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6191590.2400000002"/>
    <n v="11300000"/>
    <n v="6191590.2400000002"/>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960000"/>
    <n v="960000"/>
    <n v="96000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1131842.98"/>
    <n v="1200000"/>
    <n v="1131842.98"/>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1000000"/>
    <n v="0"/>
    <n v="100000"/>
    <n v="0"/>
  </r>
  <r>
    <s v="2023"/>
    <x v="0"/>
    <x v="0"/>
    <x v="0"/>
    <x v="0"/>
    <s v="2 - Poder Ejecutivo"/>
    <s v="0211 - MINISTERIO DE OBRAS PÚBLICAS Y COMUNICACIONES"/>
    <s v="0001 - MINISTERIO DE OBRAS PUBLICAS Y COMUNICACIONES"/>
    <x v="3"/>
    <x v="9"/>
    <x v="52"/>
    <s v="2.2 - CONTRATACIÓN DE SERVICIOS"/>
    <s v="2.2.6 - SEGUROS"/>
    <s v="N"/>
    <s v="00 - N/A"/>
    <s v="10 - FONDO GENERAL"/>
    <s v="(en blanco)"/>
    <s v="99 - MULTIPROVINCIAL"/>
    <n v="50000000"/>
    <n v="34603664.410000004"/>
    <n v="34700000"/>
    <n v="34603664.410000004"/>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en blanco)"/>
    <s v="99 - MULTIPROVINCIAL"/>
    <n v="5000000"/>
    <n v="49925728.700000003"/>
    <n v="61750000"/>
    <n v="49925728.700000003"/>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en blanco)"/>
    <s v="99 - MULTIPROVINCIAL"/>
    <n v="5000000"/>
    <n v="30861699.77"/>
    <n v="22000000"/>
    <n v="30861699.77"/>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0"/>
    <n v="56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2744233.66"/>
    <n v="3000000"/>
    <n v="2744233.66"/>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2000000"/>
    <n v="0"/>
    <n v="408036"/>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0"/>
    <n v="435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3000000"/>
    <n v="86140"/>
    <n v="2000000"/>
    <n v="8614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10018794.939999998"/>
    <n v="9804577.0300000012"/>
    <n v="10018794.93999999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6000000"/>
    <n v="0"/>
    <n v="10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1000000"/>
    <n v="18000"/>
    <n v="200000"/>
    <n v="1800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2285966.4699999997"/>
    <n v="1470924"/>
    <n v="2285966.4699999997"/>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0"/>
    <n v="14545942.279999999"/>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1000000"/>
    <n v="0"/>
    <n v="2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20000000"/>
    <n v="0"/>
    <n v="25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20297.38"/>
    <n v="200000"/>
    <n v="420297.3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1755172.919999987"/>
    <n v="52355500"/>
    <n v="28925961.369999997"/>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1000000"/>
    <n v="19649893.690000001"/>
    <n v="26700000"/>
    <n v="11152690.720000001"/>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
    <n v="20326.5"/>
    <n v="300000"/>
    <n v="20326.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80988.37"/>
    <n v="100000"/>
    <n v="80988.37"/>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8306483.7400000002"/>
    <n v="7500000"/>
    <n v="8306483.740000000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3692478"/>
    <n v="0"/>
    <n v="1292478"/>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0"/>
    <n v="6731388.0600000005"/>
    <n v="6500000"/>
    <n v="6731388.060000000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6000000"/>
    <n v="1280990.5"/>
    <n v="1000000"/>
    <n v="1280990.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0"/>
    <n v="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2000000"/>
    <n v="129800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
    <n v="2000"/>
    <n v="500000"/>
    <n v="2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
    <n v="18975.830000000002"/>
    <n v="225000"/>
    <n v="18975.83000000000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
    <n v="0"/>
    <n v="125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800000"/>
    <n v="43500"/>
    <n v="650000"/>
    <n v="435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0"/>
    <n v="85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5952261.7599999998"/>
    <n v="5000000"/>
    <n v="2965259.76"/>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
    <n v="165391.5"/>
    <n v="1000000"/>
    <n v="165391.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30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0"/>
    <n v="6619210"/>
    <n v="6800000"/>
    <n v="661921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8856321.3000000007"/>
    <n v="11550000"/>
    <n v="3161572.2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60000"/>
    <n v="100000"/>
    <n v="60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06030.45"/>
    <n v="300000"/>
    <n v="106030.4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4000"/>
    <n v="20000"/>
    <n v="4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536344.52"/>
    <n v="700000"/>
    <n v="536344.52"/>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en blanco)"/>
    <s v="99 - MULTIPROVINCIAL"/>
    <n v="13000000"/>
    <n v="0"/>
    <n v="14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en blanco)"/>
    <s v="99 - MULTIPROVINCIAL"/>
    <n v="5200000"/>
    <n v="2342750.5699999998"/>
    <n v="5200000"/>
    <n v="131275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en blanco)"/>
    <s v="99 - MULTIPROVINCIAL"/>
    <n v="5000000"/>
    <n v="0"/>
    <n v="1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en blanco)"/>
    <s v="99 - MULTIPROVINCIAL"/>
    <n v="0"/>
    <n v="4872624.54"/>
    <n v="5000000"/>
    <n v="4667624.54"/>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en blanco)"/>
    <s v="99 - MULTIPROVINCIAL"/>
    <n v="240000000"/>
    <n v="209400000"/>
    <n v="230000000"/>
    <n v="109206687.06"/>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en blanco)"/>
    <s v="99 - MULTIPROVINCIAL"/>
    <n v="20000000"/>
    <n v="20000000"/>
    <n v="20000000"/>
    <n v="0"/>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17400000"/>
    <n v="12909960"/>
    <n v="16400000"/>
    <n v="7577376.5099999998"/>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18600000"/>
    <n v="12952400"/>
    <n v="16600000"/>
    <n v="7755449.7599999988"/>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4200000"/>
    <n v="2377200"/>
    <n v="4200000"/>
    <n v="1232559.0599999998"/>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65435405"/>
    <n v="163706509.57999998"/>
    <n v="164447510"/>
    <n v="125592226.57000001"/>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00000"/>
    <n v="0"/>
    <n v="10000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9000000"/>
    <n v="12620000"/>
    <n v="12620000"/>
    <n v="80600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26057258"/>
    <n v="24657258"/>
    <n v="24657258"/>
    <n v="24161381.299999993"/>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00000"/>
    <n v="0"/>
    <n v="10000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5031985"/>
    <n v="15031985"/>
    <n v="15031985"/>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750000"/>
    <n v="1364957"/>
    <n v="1459667"/>
    <n v="10996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2250000"/>
    <n v="3863966"/>
    <n v="3769256"/>
    <n v="3683963.8"/>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2220000"/>
    <n v="3161000"/>
    <n v="3161000"/>
    <n v="2581000"/>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6000000"/>
    <n v="12175540.540000001"/>
    <n v="12175541"/>
    <n v="12175540.539999999"/>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15031985"/>
    <n v="5686511"/>
    <n v="5686521"/>
    <n v="0"/>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12356856"/>
    <n v="13470057"/>
    <n v="13470057"/>
    <n v="10578593.380000001"/>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12469608"/>
    <n v="13581241"/>
    <n v="13581241"/>
    <n v="10636219.149999999"/>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2095896"/>
    <n v="2258957"/>
    <n v="2258957"/>
    <n v="1793947.82"/>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1776000"/>
    <n v="1776000"/>
    <n v="1776000"/>
    <n v="1137882.6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2269200"/>
    <n v="2195788"/>
    <n v="2195788"/>
    <n v="1037848.43"/>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195000"/>
    <n v="195000"/>
    <n v="195000"/>
    <n v="146181.14000000001"/>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3000000"/>
    <n v="2086133"/>
    <n v="2386133"/>
    <n v="1588252.86"/>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214440"/>
    <n v="214440"/>
    <n v="214440"/>
    <n v="12753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1800000"/>
    <n v="1964452.1300000001"/>
    <n v="1994453"/>
    <n v="1514452.12"/>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300000"/>
    <n v="0"/>
    <n v="105547"/>
    <n v="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en blanco)"/>
    <s v="99 - MULTIPROVINCIAL"/>
    <n v="1200000"/>
    <n v="812865"/>
    <n v="1200000"/>
    <n v="812865"/>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en blanco)"/>
    <s v="99 - MULTIPROVINCIAL"/>
    <n v="600000"/>
    <n v="0"/>
    <n v="600000"/>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en blanco)"/>
    <s v="99 - MULTIPROVINCIAL"/>
    <n v="400000"/>
    <n v="0"/>
    <n v="400000"/>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en blanco)"/>
    <s v="99 - MULTIPROVINCIAL"/>
    <n v="0"/>
    <n v="0"/>
    <n v="50000"/>
    <n v="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2400000"/>
    <n v="479953.2"/>
    <n v="479953"/>
    <n v="359964.89999999997"/>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240000"/>
    <n v="212400"/>
    <n v="240000"/>
    <n v="14160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12318132"/>
    <n v="10727270.23"/>
    <n v="12318132"/>
    <n v="7406982.1199999982"/>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0"/>
    <n v="75429"/>
    <n v="636860"/>
    <n v="0"/>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en blanco)"/>
    <s v="99 - MULTIPROVINCIAL"/>
    <n v="1500000"/>
    <n v="1552076.02"/>
    <n v="2100000"/>
    <n v="1552076.02"/>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en blanco)"/>
    <s v="99 - MULTIPROVINCIAL"/>
    <n v="2191992"/>
    <n v="1379271"/>
    <n v="1379271"/>
    <n v="1028637"/>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0"/>
    <n v="1079989.3700000001"/>
    <n v="1079990"/>
    <n v="1079989.3700000001"/>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3000000"/>
    <n v="2260054.79"/>
    <n v="2270110"/>
    <n v="903883.67999999993"/>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0"/>
    <n v="666.67"/>
    <n v="70030"/>
    <n v="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720000"/>
    <n v="1643000"/>
    <n v="1643000"/>
    <n v="1195999.96"/>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500000"/>
    <n v="0"/>
    <n v="15900"/>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2500000"/>
    <n v="2666.67"/>
    <n v="283644"/>
    <n v="2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500000"/>
    <n v="146466.67000000001"/>
    <n v="388638"/>
    <n v="75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150000"/>
    <n v="0"/>
    <n v="1800000"/>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2300000"/>
    <n v="2166355.33"/>
    <n v="2166356"/>
    <n v="1591355.33"/>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1200000"/>
    <n v="3600"/>
    <n v="350000"/>
    <n v="360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0"/>
    <n v="0"/>
    <n v="20000"/>
    <n v="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4305624"/>
    <n v="5703857.0700000003"/>
    <n v="6596666"/>
    <n v="4550737.47"/>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900000"/>
    <n v="1103208.32"/>
    <n v="1427491"/>
    <n v="1103208.32"/>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3910500"/>
    <n v="2258650.5"/>
    <n v="3280251"/>
    <n v="1427025.82"/>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50000"/>
    <n v="0"/>
    <n v="50000"/>
    <n v="0"/>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6050000"/>
    <n v="3502220.7399999998"/>
    <n v="3571499"/>
    <n v="3502220.74"/>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525000"/>
    <n v="9805.5300000000007"/>
    <n v="75000"/>
    <n v="9805.530000000000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175000"/>
    <n v="269.77999999999997"/>
    <n v="1000"/>
    <n v="0"/>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500000"/>
    <n v="223182.17"/>
    <n v="350000"/>
    <n v="223182.1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500000"/>
    <n v="729387.5"/>
    <n v="973750"/>
    <n v="729387.5"/>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250000"/>
    <n v="125715.07"/>
    <n v="150000"/>
    <n v="20959.400000000001"/>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800000"/>
    <n v="142024.67000000001"/>
    <n v="450000"/>
    <n v="142024.67000000001"/>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200000"/>
    <n v="219409"/>
    <n v="600000"/>
    <n v="219409"/>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00000"/>
    <n v="87331.8"/>
    <n v="100000"/>
    <n v="87331.8"/>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5000"/>
    <n v="0"/>
    <n v="15000"/>
    <n v="0"/>
  </r>
  <r>
    <s v="2023"/>
    <x v="0"/>
    <x v="0"/>
    <x v="0"/>
    <x v="0"/>
    <s v="2 - Poder Ejecutivo"/>
    <s v="0211 - MINISTERIO DE OBRAS PÚBLICAS Y COMUNICACIONES"/>
    <s v="0002 - DIRECCION GENERAL DE EMBELLECIMIENTO DE CARRETERAS Y AVENIDAS DE CIRCUNV."/>
    <x v="3"/>
    <x v="9"/>
    <x v="19"/>
    <s v="2.3 - MATERIALES Y SUMINISTROS"/>
    <s v="2.3.4 - PRODUCTOS FARMACÉUTICOS"/>
    <s v="N"/>
    <s v="00 - N/A"/>
    <s v="10 - FONDO GENERAL"/>
    <s v="(en blanco)"/>
    <s v="99 - MULTIPROVINCIAL"/>
    <n v="50000"/>
    <n v="166.67"/>
    <n v="50000"/>
    <n v="166.67"/>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20000"/>
    <n v="0"/>
    <n v="20000"/>
    <n v="0"/>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600000"/>
    <n v="314456.36"/>
    <n v="600000"/>
    <n v="314456.3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20000"/>
    <n v="59881.46"/>
    <n v="51700"/>
    <n v="0"/>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6800000"/>
    <n v="1888143.97"/>
    <n v="1960000"/>
    <n v="1735442.76"/>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40000"/>
    <n v="666.67"/>
    <n v="40000"/>
    <n v="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5000"/>
    <n v="50"/>
    <n v="35000"/>
    <n v="5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50000"/>
    <n v="182724.47"/>
    <n v="185228"/>
    <n v="1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400000"/>
    <n v="1197995.3400000001"/>
    <n v="1042496"/>
    <n v="204440.58"/>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975000"/>
    <n v="1830670.67"/>
    <n v="2184450"/>
    <n v="11388.89"/>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5000"/>
    <n v="0"/>
    <n v="15000"/>
    <n v="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5500000"/>
    <n v="21666.67"/>
    <n v="43387"/>
    <n v="21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0"/>
    <n v="33189.43"/>
    <n v="27100"/>
    <n v="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0"/>
    <n v="2998600"/>
    <n v="3000000"/>
    <n v="299860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0000"/>
    <n v="1666.67"/>
    <n v="25000"/>
    <n v="1666.67"/>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14000000"/>
    <n v="15376000"/>
    <n v="13350002"/>
    <n v="12114024.370000001"/>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7166666"/>
    <n v="3848876"/>
    <n v="7886666"/>
    <n v="2938875.71"/>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0"/>
    <n v="0"/>
    <n v="5000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100000"/>
    <n v="750661.58"/>
    <n v="100000"/>
    <n v="704601.59999999998"/>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600000"/>
    <n v="69637.179999999993"/>
    <n v="600000"/>
    <n v="60817.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
    <n v="6401.5"/>
    <n v="5000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20000"/>
    <n v="33.32"/>
    <n v="20000"/>
    <n v="33.3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
    <n v="0"/>
    <n v="5000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2000000"/>
    <n v="2731250"/>
    <n v="2739027.7800000003"/>
    <n v="27312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6500000"/>
    <n v="1293750"/>
    <n v="1592444.2200000002"/>
    <n v="12937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0"/>
    <n v="0"/>
    <n v="2279998"/>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75000"/>
    <n v="263368.57"/>
    <n v="143541"/>
    <n v="4248"/>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400000"/>
    <n v="486549.45"/>
    <n v="500000"/>
    <n v="486549.45"/>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166.67"/>
    <n v="50000"/>
    <n v="166.6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0"/>
    <n v="439888.42"/>
    <n v="985000"/>
    <n v="439888.4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
    <n v="333.33"/>
    <n v="100000"/>
    <n v="333.3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300000"/>
    <n v="872720.92999999993"/>
    <n v="878055"/>
    <n v="872720.9299999999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
    <n v="16.670000000000002"/>
    <n v="5000"/>
    <n v="16.67000000000000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0"/>
    <n v="266083.58"/>
    <n v="600000"/>
    <n v="266083.58"/>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600000"/>
    <n v="2248567.16"/>
    <n v="1700000"/>
    <n v="2000"/>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900000"/>
    <n v="1117662.06"/>
    <n v="1609875"/>
    <n v="71150.5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75000"/>
    <n v="1613232.89"/>
    <n v="1669190"/>
    <n v="18154.01000000000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39673.39"/>
    <n v="193606"/>
    <n v="166.6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0"/>
    <n v="524704.23"/>
    <n v="500000"/>
    <n v="1666.67"/>
  </r>
  <r>
    <s v="2023"/>
    <x v="0"/>
    <x v="0"/>
    <x v="1"/>
    <x v="1"/>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0"/>
    <n v="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701750277"/>
    <n v="721696900.96000004"/>
    <n v="723878397"/>
    <n v="592911297.28999996"/>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98208000"/>
    <n v="137616448.75999999"/>
    <n v="140901000"/>
    <n v="11546255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176000"/>
    <n v="4689750"/>
    <n v="3129750"/>
    <n v="353625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560000"/>
    <n v="0"/>
    <n v="156000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71220642"/>
    <n v="74203687.280000001"/>
    <n v="75150171"/>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2011547"/>
    <n v="19011547"/>
    <n v="24011547"/>
    <n v="15738973.310000001"/>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3677575"/>
    <n v="16677575"/>
    <n v="11677575"/>
    <n v="8323271.830000001"/>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36264300"/>
    <n v="36574300"/>
    <n v="36574300"/>
    <n v="30719250"/>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51570924"/>
    <n v="59277620.840000004"/>
    <n v="61570924"/>
    <n v="59277620.840000004"/>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51570924"/>
    <n v="51570924"/>
    <n v="56525609"/>
    <n v="0"/>
  </r>
  <r>
    <s v="2023"/>
    <x v="0"/>
    <x v="0"/>
    <x v="0"/>
    <x v="0"/>
    <s v="2 - Poder Ejecutivo"/>
    <s v="0211 - MINISTERIO DE OBRAS PÚBLICAS Y COMUNICACIONES"/>
    <s v="0003 - OFICINA PARA EL REORDENAMIENTO DEL TRANSPORTE"/>
    <x v="3"/>
    <x v="9"/>
    <x v="54"/>
    <s v="2.1 - REMUNERACIONES Y CONTRIBUCIONES"/>
    <s v="2.1.2 - SOBRESUELDOS"/>
    <s v="N"/>
    <s v="00 - N/A"/>
    <s v="20 - FONDOS CON DESTINO ESPECÍFICO"/>
    <s v="(en blanco)"/>
    <s v="99 - MULTIPROVINCIAL"/>
    <n v="0"/>
    <n v="9300000"/>
    <n v="9300000"/>
    <n v="9291111.3500000015"/>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56763595"/>
    <n v="60526846.200000003"/>
    <n v="61829823"/>
    <n v="49771999.130000018"/>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57109134"/>
    <n v="61561565.200000003"/>
    <n v="60484102"/>
    <n v="50632066.260000005"/>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9886914"/>
    <n v="10702147.6"/>
    <n v="10476634"/>
    <n v="8362923.5899999999"/>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7000000"/>
    <n v="7450000"/>
    <n v="7000000"/>
    <n v="4550457.66"/>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5000000"/>
    <n v="4550000"/>
    <n v="5000000"/>
    <n v="3320251.3800000008"/>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304191203"/>
    <n v="304191203"/>
    <n v="304191203"/>
    <n v="304191203"/>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800000"/>
    <n v="800000"/>
    <n v="800000"/>
    <n v="425730"/>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200000"/>
    <n v="200000"/>
    <n v="200000"/>
    <n v="93000"/>
  </r>
  <r>
    <s v="2023"/>
    <x v="0"/>
    <x v="0"/>
    <x v="0"/>
    <x v="0"/>
    <s v="2 - Poder Ejecutivo"/>
    <s v="0211 - MINISTERIO DE OBRAS PÚBLICAS Y COMUNICACIONES"/>
    <s v="0003 - OFICINA PARA EL REORDENAMIENTO DEL TRANSPORTE"/>
    <x v="3"/>
    <x v="9"/>
    <x v="54"/>
    <s v="2.2 - CONTRATACIÓN DE SERVICIOS"/>
    <s v="2.2.1 - SERVICIOS BÁSICOS"/>
    <s v="N"/>
    <s v="00 - N/A"/>
    <s v="20 - FONDOS CON DESTINO ESPECÍFICO"/>
    <s v="(en blanco)"/>
    <s v="99 - MULTIPROVINCIAL"/>
    <n v="0"/>
    <n v="170303274.28999999"/>
    <n v="300000000"/>
    <n v="170303274.28999999"/>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500000"/>
    <n v="41666.699999999997"/>
    <n v="500000"/>
    <n v="41666.699999999997"/>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1500000"/>
    <n v="941144.39999999979"/>
    <n v="1500000"/>
    <n v="864680.39999999991"/>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3 - VIÁTICOS"/>
    <s v="N"/>
    <s v="00 - N/A"/>
    <s v="10 - FONDO GENERAL"/>
    <s v="(en blanco)"/>
    <s v="99 - MULTIPROVINCIAL"/>
    <n v="100000"/>
    <n v="39255.050000000003"/>
    <n v="100000"/>
    <n v="39255.050000000003"/>
  </r>
  <r>
    <s v="2023"/>
    <x v="0"/>
    <x v="0"/>
    <x v="0"/>
    <x v="0"/>
    <s v="2 - Poder Ejecutivo"/>
    <s v="0211 - MINISTERIO DE OBRAS PÚBLICAS Y COMUNICACIONES"/>
    <s v="0003 - OFICINA PARA EL REORDENAMIENTO DEL TRANSPORTE"/>
    <x v="3"/>
    <x v="9"/>
    <x v="54"/>
    <s v="2.2 - CONTRATACIÓN DE SERVICIOS"/>
    <s v="2.2.3 - VIÁT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35000000"/>
    <n v="1820036.79"/>
    <n v="4500000"/>
    <n v="1820036.79"/>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2000000"/>
    <n v="4007943.4899999993"/>
    <n v="2000000"/>
    <n v="4007943.4899999993"/>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100000"/>
    <n v="470095.38"/>
    <n v="100000"/>
    <n v="420095.38"/>
  </r>
  <r>
    <s v="2023"/>
    <x v="0"/>
    <x v="0"/>
    <x v="0"/>
    <x v="0"/>
    <s v="2 - Poder Ejecutivo"/>
    <s v="0211 - MINISTERIO DE OBRAS PÚBLICAS Y COMUNICACIONES"/>
    <s v="0003 - OFICINA PARA EL REORDENAMIENTO DEL TRANSPORTE"/>
    <x v="3"/>
    <x v="9"/>
    <x v="54"/>
    <s v="2.2 - CONTRATACIÓN DE SERVICIOS"/>
    <s v="2.2.4 - TRANSPORTE Y ALMACENAJE"/>
    <s v="N"/>
    <s v="00 - N/A"/>
    <s v="20 - FONDOS CON DESTINO ESPECÍFICO"/>
    <s v="(en blanco)"/>
    <s v="99 - MULTIPROVINCIAL"/>
    <n v="0"/>
    <n v="0"/>
    <n v="30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0"/>
    <n v="32332"/>
    <n v="5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888894"/>
    <n v="100000"/>
    <n v="888894"/>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0"/>
    <n v="5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00"/>
    <n v="2000000"/>
    <n v="3000000"/>
    <n v="2000000"/>
  </r>
  <r>
    <s v="2023"/>
    <x v="0"/>
    <x v="0"/>
    <x v="0"/>
    <x v="0"/>
    <s v="2 - Poder Ejecutivo"/>
    <s v="0211 - MINISTERIO DE OBRAS PÚBLICAS Y COMUNICACIONES"/>
    <s v="0003 - OFICINA PARA EL REORDENAMIENTO DEL TRANSPORTE"/>
    <x v="3"/>
    <x v="9"/>
    <x v="54"/>
    <s v="2.2 - CONTRATACIÓN DE SERVICIOS"/>
    <s v="2.2.5 - ALQUILERES Y RENTAS"/>
    <s v="N"/>
    <s v="00 - N/A"/>
    <s v="20 - FONDOS CON DESTINO ESPECÍFICO"/>
    <s v="(en blanco)"/>
    <s v="99 - MULTIPROVINCIAL"/>
    <n v="0"/>
    <n v="648000.02"/>
    <n v="700000"/>
    <n v="222000"/>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195000000"/>
    <n v="188133237.58000001"/>
    <n v="190150350"/>
    <n v="188133237.58000001"/>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0"/>
    <n v="0"/>
    <n v="108400"/>
    <n v="0"/>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5000000"/>
    <n v="2223388.86"/>
    <n v="4891600"/>
    <n v="2223388.86"/>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en blanco)"/>
    <s v="99 - MULTIPROVINCIAL"/>
    <n v="0"/>
    <n v="0"/>
    <n v="200000"/>
    <n v="0"/>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1461462"/>
    <n v="500000"/>
    <n v="27864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2000000"/>
    <n v="3485411.6"/>
    <n v="2000000"/>
    <n v="3047158.6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9676"/>
    <n v="100000"/>
    <n v="9676"/>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100000000"/>
    <n v="29423697"/>
    <n v="100000000"/>
    <n v="9155401.0800000001"/>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100000000"/>
    <n v="107245766.94"/>
    <n v="100000000"/>
    <n v="107245766.94"/>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0"/>
    <n v="133259549.08999999"/>
    <n v="200000000"/>
    <n v="133259549.0899999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
    <n v="11973461.600000001"/>
    <n v="20000000"/>
    <n v="7880848.3700000001"/>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0"/>
    <n v="308579066.45000011"/>
    <n v="350000000"/>
    <n v="294653919.08000004"/>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50000000"/>
    <n v="277753826.24000001"/>
    <n v="250000000"/>
    <n v="277304537.6399999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
    <n v="18575.169999999998"/>
    <n v="500000"/>
    <n v="18575.169999999998"/>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500000"/>
    <n v="0"/>
    <n v="15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2000000"/>
    <n v="0"/>
    <n v="20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
    <n v="1145630.1400000001"/>
    <n v="15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500000"/>
    <n v="311500"/>
    <n v="1500000"/>
    <n v="1615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0"/>
    <n v="303075"/>
    <n v="5000000"/>
    <n v="30307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0"/>
    <n v="261992.02"/>
    <n v="10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2000000"/>
    <n v="1818680"/>
    <n v="2000000"/>
    <n v="6080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500000"/>
    <n v="8079959.3599999994"/>
    <n v="5500000"/>
    <n v="7042599.460000000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00"/>
    <n v="41837841.640000008"/>
    <n v="35000000"/>
    <n v="41837841.640000008"/>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00"/>
    <n v="184497.46"/>
    <n v="10000000"/>
    <n v="184497.46"/>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0000000"/>
    <n v="10226634.470000001"/>
    <n v="10000000"/>
    <n v="4594634.4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7233596"/>
    <n v="15234909.26"/>
    <n v="17233596"/>
    <n v="15234909.259999998"/>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1100000"/>
    <n v="15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50000000"/>
    <n v="119551347.78"/>
    <n v="190000000"/>
    <n v="118609233.96000001"/>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11562622.359999999"/>
    <n v="27500000"/>
    <n v="11562622.35999999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13869.26"/>
    <n v="500000"/>
    <n v="13869.26"/>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200000"/>
    <n v="721390.04999999993"/>
    <n v="950000"/>
    <n v="211869"/>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20 - FONDOS CON DESTINO ESPECÍFICO"/>
    <s v="(en blanco)"/>
    <s v="99 - MULTIPROVINCIAL"/>
    <n v="300000000"/>
    <n v="0"/>
    <n v="2000000"/>
    <n v="0"/>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3000000"/>
    <n v="3866780.54"/>
    <n v="4100000"/>
    <n v="3178842.5399999996"/>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100000"/>
    <n v="112664"/>
    <n v="100000"/>
    <n v="82810"/>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en blanco)"/>
    <s v="99 - MULTIPROVINCIAL"/>
    <n v="500000"/>
    <n v="49532.36"/>
    <n v="500000"/>
    <n v="49532.36"/>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en blanco)"/>
    <s v="99 - MULTIPROVINCIAL"/>
    <n v="2000000"/>
    <n v="3776640.36"/>
    <n v="6300000"/>
    <n v="1708636.46"/>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35000000"/>
    <n v="4573609.2"/>
    <n v="4549650"/>
    <n v="4561042.2"/>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1000000"/>
    <n v="357410.4"/>
    <n v="1500000"/>
    <n v="154981.4"/>
  </r>
  <r>
    <s v="2023"/>
    <x v="0"/>
    <x v="0"/>
    <x v="0"/>
    <x v="0"/>
    <s v="2 - Poder Ejecutivo"/>
    <s v="0211 - MINISTERIO DE OBRAS PÚBLICAS Y COMUNICACIONES"/>
    <s v="0003 - OFICINA PARA EL REORDENAMIENTO DEL TRANSPORTE"/>
    <x v="3"/>
    <x v="9"/>
    <x v="54"/>
    <s v="2.3 - MATERIALES Y SUMINISTROS"/>
    <s v="2.3.3 - PAPEL, CARTÓN E IMPRESOS"/>
    <s v="N"/>
    <s v="00 - N/A"/>
    <s v="20 - FONDOS CON DESTINO ESPECÍFICO"/>
    <s v="(en blanco)"/>
    <s v="99 - MULTIPROVINCIAL"/>
    <n v="0"/>
    <n v="64923352"/>
    <n v="67500000"/>
    <n v="42000000"/>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1500000"/>
    <n v="884458.44"/>
    <n v="950000"/>
    <n v="875608.44"/>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2500000"/>
    <n v="1349507"/>
    <n v="1600000"/>
    <n v="1349507"/>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35000000"/>
    <n v="106365.16999999993"/>
    <n v="300000"/>
    <n v="106365.17"/>
  </r>
  <r>
    <s v="2023"/>
    <x v="0"/>
    <x v="0"/>
    <x v="0"/>
    <x v="0"/>
    <s v="2 - Poder Ejecutivo"/>
    <s v="0211 - MINISTERIO DE OBRAS PÚBLICAS Y COMUNICACIONES"/>
    <s v="0003 - OFICINA PARA EL REORDENAMIENTO DEL TRANSPORTE"/>
    <x v="3"/>
    <x v="9"/>
    <x v="54"/>
    <s v="2.3 - MATERIALES Y SUMINISTROS"/>
    <s v="2.3.5 - CUERO, CAUCHO Y PLÁSTICO"/>
    <s v="N"/>
    <s v="00 - N/A"/>
    <s v="20 - FONDOS CON DESTINO ESPECÍFICO"/>
    <s v="(en blanco)"/>
    <s v="99 - MULTIPROVINCIAL"/>
    <n v="0"/>
    <n v="27145921.390000001"/>
    <n v="31000000"/>
    <n v="13575921.390000001"/>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44418.98"/>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1456153.82"/>
    <n v="100000"/>
    <n v="46273.5"/>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500000"/>
    <n v="116584"/>
    <n v="500000"/>
    <n v="11658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2500000"/>
    <n v="2139127.42"/>
    <n v="3100000"/>
    <n v="1732605.73"/>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2500000"/>
    <n v="2710817.0700000003"/>
    <n v="3000000"/>
    <n v="1189469.3700000001"/>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0"/>
    <n v="24315.08"/>
    <n v="170000"/>
    <n v="14396"/>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3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8500000"/>
    <n v="10917880.58"/>
    <n v="8500000"/>
    <n v="6517880.5800000001"/>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8500000"/>
    <n v="3616500"/>
    <n v="8500000"/>
    <n v="35865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500000"/>
    <n v="680000"/>
    <n v="500000"/>
    <n v="6800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500000"/>
    <n v="2055961.2"/>
    <n v="1500000"/>
    <n v="1764261.2"/>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0"/>
    <n v="115308.04"/>
    <n v="1000000"/>
    <n v="115308.04"/>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
    <n v="71183.47"/>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2500000"/>
    <n v="1338070.44"/>
    <n v="2000000"/>
    <n v="1338070.44"/>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500000"/>
    <n v="237157.68000000002"/>
    <n v="500000"/>
    <n v="196626.9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3000000"/>
    <n v="1653808.94"/>
    <n v="4000000"/>
    <n v="1488369.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5000000"/>
    <n v="4531343.76"/>
    <n v="8900000"/>
    <n v="3296739.2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100300"/>
    <n v="100000"/>
    <n v="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105598.62"/>
    <n v="250000"/>
    <n v="104536.2"/>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0"/>
    <n v="6539103.9000000013"/>
    <n v="6500000"/>
    <n v="6140958.71"/>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5000000"/>
    <n v="10865705.239999998"/>
    <n v="11500000"/>
    <n v="10728755.2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
    <n v="74336.460000000006"/>
    <n v="1000000"/>
    <n v="56786.67000000000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2000000"/>
    <n v="2034876.54"/>
    <n v="2000000"/>
    <n v="2034876.5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4000000"/>
    <n v="2666319.5900000003"/>
    <n v="6100000"/>
    <n v="1663481.8599999999"/>
  </r>
  <r>
    <s v="2023"/>
    <x v="0"/>
    <x v="0"/>
    <x v="1"/>
    <x v="1"/>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
    <n v="0"/>
    <n v="0"/>
    <n v="0"/>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255263753"/>
    <n v="4225203.8599999994"/>
    <n v="57763753"/>
    <n v="2903213.2800000003"/>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200000000"/>
    <n v="102036825.45"/>
    <n v="55000000"/>
    <n v="22188177.73"/>
  </r>
  <r>
    <s v="2023"/>
    <x v="0"/>
    <x v="0"/>
    <x v="0"/>
    <x v="0"/>
    <s v="2 - Poder Ejecutivo"/>
    <s v="0211 - MINISTERIO DE OBRAS PÚBLICAS Y COMUNICACIONES"/>
    <s v="0003 - OFICINA PARA EL REORDENAMIENTO DEL TRANSPORTE"/>
    <x v="3"/>
    <x v="9"/>
    <x v="55"/>
    <s v="2.2 - CONTRATACIÓN DE SERVICIOS"/>
    <s v="2.2.1 - SERVICIOS BÁSICOS"/>
    <s v="N"/>
    <s v="00 - N/A"/>
    <s v="10 - FONDO GENERAL"/>
    <s v="(en blanco)"/>
    <s v="99 - MULTIPROVINCIAL"/>
    <n v="1000000"/>
    <n v="1000000"/>
    <n v="1000000"/>
    <n v="10174.120000000001"/>
  </r>
  <r>
    <s v="2023"/>
    <x v="0"/>
    <x v="0"/>
    <x v="0"/>
    <x v="0"/>
    <s v="2 - Poder Ejecutivo"/>
    <s v="0211 - MINISTERIO DE OBRAS PÚBLICAS Y COMUNICACIONES"/>
    <s v="0003 - OFICINA PARA EL REORDENAMIENTO DEL TRANSPORTE"/>
    <x v="3"/>
    <x v="9"/>
    <x v="55"/>
    <s v="2.2 - CONTRATACIÓN DE SERVICIOS"/>
    <s v="2.2.6 - SEGUROS"/>
    <s v="N"/>
    <s v="00 - N/A"/>
    <s v="10 - FONDO GENERAL"/>
    <s v="(en blanco)"/>
    <s v="99 - MULTIPROVINCIAL"/>
    <n v="35000000"/>
    <n v="35000000.030000001"/>
    <n v="35000000"/>
    <n v="35000000.030000001"/>
  </r>
  <r>
    <s v="2023"/>
    <x v="0"/>
    <x v="0"/>
    <x v="0"/>
    <x v="0"/>
    <s v="2 - Poder Ejecutivo"/>
    <s v="0211 - MINISTERIO DE OBRAS PÚBLICAS Y COMUNICACIONES"/>
    <s v="0003 - OFICINA PARA EL REORDENAMIENTO DEL TRANSPORTE"/>
    <x v="3"/>
    <x v="9"/>
    <x v="55"/>
    <s v="2.2 - CONTRATACIÓN DE SERVICIOS"/>
    <s v="2.2.6 - SEGUROS"/>
    <s v="N"/>
    <s v="00 - N/A"/>
    <s v="10 - FONDO GENERAL"/>
    <s v="(en blanco)"/>
    <s v="99 - MULTIPROVINCIAL"/>
    <n v="5000000"/>
    <n v="3631303.42"/>
    <n v="5000000"/>
    <n v="3631303.42"/>
  </r>
  <r>
    <s v="2023"/>
    <x v="0"/>
    <x v="0"/>
    <x v="0"/>
    <x v="0"/>
    <s v="2 - Poder Ejecutivo"/>
    <s v="0211 - MINISTERIO DE OBRAS PÚBLICAS Y COMUNICACIONES"/>
    <s v="0003 - OFICINA PARA EL REORDENAMIENTO DEL TRANSPORTE"/>
    <x v="3"/>
    <x v="9"/>
    <x v="55"/>
    <s v="2.2 - CONTRATACIÓN DE SERVICIOS"/>
    <s v="2.2.6 - SEGUROS"/>
    <s v="N"/>
    <s v="00 - N/A"/>
    <s v="20 - FONDOS CON DESTINO ESPECÍFICO"/>
    <s v="(en blanco)"/>
    <s v="99 - MULTIPROVINCIAL"/>
    <n v="0"/>
    <n v="7316553.7000000002"/>
    <n v="7316554"/>
    <n v="7316553.7000000002"/>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en blanco)"/>
    <s v="99 - MULTIPROVINCIAL"/>
    <n v="225000000"/>
    <n v="214181961.73000002"/>
    <n v="225000000"/>
    <n v="214181961.72999999"/>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en blanco)"/>
    <s v="99 - MULTIPROVINCIAL"/>
    <n v="125000000"/>
    <n v="46086666.299999997"/>
    <n v="117683446"/>
    <n v="46086666.299999997"/>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666000000"/>
    <n v="563520699.49000001"/>
    <n v="692020000"/>
    <n v="563368699.49000001"/>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0"/>
    <n v="144000"/>
    <n v="5000"/>
    <n v="144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108000000"/>
    <n v="90056000"/>
    <n v="109500000"/>
    <n v="90020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120000"/>
    <n v="100000"/>
    <n v="120000"/>
    <n v="100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66177000"/>
    <n v="0"/>
    <n v="66007000"/>
    <n v="0"/>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en blanco)"/>
    <s v="99 - MULTIPROVINCIAL"/>
    <n v="40000000"/>
    <n v="28631928.609999999"/>
    <n v="40000000"/>
    <n v="28550368.609999999"/>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en blanco)"/>
    <s v="99 - MULTIPROVINCIAL"/>
    <n v="13799912"/>
    <n v="6362896.6200000001"/>
    <n v="13799912"/>
    <n v="6345218.0399999991"/>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20004000"/>
    <n v="16667700"/>
    <n v="20004000"/>
    <n v="16647000"/>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60000000"/>
    <n v="61993254.089999996"/>
    <n v="62000000"/>
    <n v="61349265.069999993"/>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60000000"/>
    <n v="64000000"/>
    <n v="66000000"/>
    <n v="63896756.090000004"/>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x v="3"/>
    <x v="9"/>
    <x v="19"/>
    <s v="2.1 - REMUNERACIONES Y CONTRIBUCIONES"/>
    <s v="2.1.3 - DIETAS Y GASTOS DE REPRESENTACIÓN"/>
    <s v="N"/>
    <s v="00 - N/A"/>
    <s v="10 - FONDO GENERAL"/>
    <s v="(en blanco)"/>
    <s v="99 - MULTIPROVINCIAL"/>
    <n v="438000"/>
    <n v="323191.25"/>
    <n v="433000"/>
    <n v="323190.25"/>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54962520"/>
    <n v="46314849.590000004"/>
    <n v="55388520"/>
    <n v="46291520.389999993"/>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54885108"/>
    <n v="46421279.470000006"/>
    <n v="55287108"/>
    <n v="46407931.469999999"/>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9289440"/>
    <n v="7614545.8100000005"/>
    <n v="9457440"/>
    <n v="7612289.8099999996"/>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2500000"/>
    <n v="11667830.74"/>
    <n v="21280000"/>
    <n v="11667830.74"/>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1000000"/>
    <n v="10610969.67"/>
    <n v="14852000"/>
    <n v="10610969.67"/>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20000000"/>
    <n v="11479090.710000001"/>
    <n v="20000000"/>
    <n v="11479090.710000001"/>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000000"/>
    <n v="1503638.2000000002"/>
    <n v="1000000"/>
    <n v="1503638.2000000002"/>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000000"/>
    <n v="356165"/>
    <n v="1000000"/>
    <n v="356165"/>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en blanco)"/>
    <s v="99 - MULTIPROVINCIAL"/>
    <n v="2500000"/>
    <n v="1859542.1799999997"/>
    <n v="1900000"/>
    <n v="1478667.92"/>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en blanco)"/>
    <s v="99 - MULTIPROVINCIAL"/>
    <n v="4000000"/>
    <n v="2689598.19"/>
    <n v="3300000"/>
    <n v="2689598.19"/>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20 - FONDOS CON DESTINO ESPECÍFICO"/>
    <s v="(en blanco)"/>
    <s v="99 - MULTIPROVINCIAL"/>
    <n v="5000000"/>
    <n v="3815973.29"/>
    <n v="5000000"/>
    <n v="3815973.29"/>
  </r>
  <r>
    <s v="2023"/>
    <x v="0"/>
    <x v="0"/>
    <x v="0"/>
    <x v="0"/>
    <s v="2 - Poder Ejecutivo"/>
    <s v="0211 - MINISTERIO DE OBRAS PÚBLICAS Y COMUNICACIONES"/>
    <s v="0004 - OFICINA METROPOLITANA DE SERVICIOS DE AUTOBUSES"/>
    <x v="3"/>
    <x v="9"/>
    <x v="19"/>
    <s v="2.2 - CONTRATACIÓN DE SERVICIOS"/>
    <s v="2.2.3 - VIÁTICOS"/>
    <s v="N"/>
    <s v="00 - N/A"/>
    <s v="10 - FONDO GENERAL"/>
    <s v="(en blanco)"/>
    <s v="99 - MULTIPROVINCIAL"/>
    <n v="10000000"/>
    <n v="9740750"/>
    <n v="10000000"/>
    <n v="9739400"/>
  </r>
  <r>
    <s v="2023"/>
    <x v="0"/>
    <x v="0"/>
    <x v="0"/>
    <x v="0"/>
    <s v="2 - Poder Ejecutivo"/>
    <s v="0211 - MINISTERIO DE OBRAS PÚBLICAS Y COMUNICACIONES"/>
    <s v="0004 - OFICINA METROPOLITANA DE SERVICIOS DE AUTOBUSES"/>
    <x v="3"/>
    <x v="9"/>
    <x v="19"/>
    <s v="2.2 - CONTRATACIÓN DE SERVICIOS"/>
    <s v="2.2.3 - VIÁTICOS"/>
    <s v="N"/>
    <s v="00 - N/A"/>
    <s v="10 - FONDO GENERAL"/>
    <s v="(en blanco)"/>
    <s v="99 - MULTIPROVINCIAL"/>
    <n v="2000000"/>
    <n v="0"/>
    <n v="2000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en blanco)"/>
    <s v="99 - MULTIPROVINCIAL"/>
    <n v="500000"/>
    <n v="0"/>
    <n v="150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en blanco)"/>
    <s v="99 - MULTIPROVINCIAL"/>
    <n v="1000000"/>
    <n v="0"/>
    <n v="200000"/>
    <n v="0"/>
  </r>
  <r>
    <s v="2023"/>
    <x v="0"/>
    <x v="0"/>
    <x v="0"/>
    <x v="0"/>
    <s v="2 - Poder Ejecutivo"/>
    <s v="0211 - MINISTERIO DE OBRAS PÚBLICAS Y COMUNICACIONES"/>
    <s v="0004 - OFICINA METROPOLITANA DE SERVICIOS DE AUTOBUSES"/>
    <x v="3"/>
    <x v="9"/>
    <x v="19"/>
    <s v="2.2 - CONTRATACIÓN DE SERVICIOS"/>
    <s v="2.2.5 - ALQUILERES Y RENTAS"/>
    <s v="N"/>
    <s v="00 - N/A"/>
    <s v="10 - FONDO GENERAL"/>
    <s v="(en blanco)"/>
    <s v="99 - MULTIPROVINCIAL"/>
    <n v="0"/>
    <n v="4406958"/>
    <n v="55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3000000"/>
    <n v="2200000.02"/>
    <n v="3000000"/>
    <n v="165000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2600000"/>
    <n v="4598280.4400000004"/>
    <n v="2600000"/>
    <n v="1452352.6099999999"/>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200000"/>
    <n v="6390000"/>
    <n v="5200000"/>
    <n v="4849999.989999999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1500000"/>
    <n v="1055669.3"/>
    <n v="1500000"/>
    <n v="849995.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x v="3"/>
    <x v="9"/>
    <x v="19"/>
    <s v="2.2 - CONTRATACIÓN DE SERVICIOS"/>
    <s v="2.2.6 - SEGUROS"/>
    <s v="N"/>
    <s v="00 - N/A"/>
    <s v="10 - FONDO GENERAL"/>
    <s v="(en blanco)"/>
    <s v="99 - MULTIPROVINCIAL"/>
    <n v="0"/>
    <n v="17499995.880000003"/>
    <n v="17650000"/>
    <n v="17499995.880000003"/>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10000000"/>
    <n v="0"/>
    <n v="10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0"/>
    <n v="28354151.129999995"/>
    <n v="30000000"/>
    <n v="28354151.129999995"/>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500000"/>
    <n v="420000.03"/>
    <n v="1500000"/>
    <n v="420000.03"/>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63200000"/>
    <n v="119887869.85999998"/>
    <n v="129850000"/>
    <n v="51581285.680000015"/>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047020"/>
    <n v="0"/>
    <n v="104702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2500000"/>
    <n v="6410365.0099999998"/>
    <n v="2500000"/>
    <n v="3087728.1399999997"/>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1000000"/>
    <n v="0"/>
    <n v="65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0"/>
    <n v="0"/>
    <n v="15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2000000"/>
    <n v="5730000"/>
    <n v="2000000"/>
    <n v="5730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000000"/>
    <n v="3823200"/>
    <n v="5000000"/>
    <n v="25488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000000"/>
    <n v="5459000"/>
    <n v="8000000"/>
    <n v="3914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2000000"/>
    <n v="5305556"/>
    <n v="8000000"/>
    <n v="5305556"/>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3000000"/>
    <n v="13932448.310000001"/>
    <n v="10000000"/>
    <n v="12700448.300000001"/>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200000"/>
    <n v="1655535.5"/>
    <n v="5200000"/>
    <n v="1655535.5"/>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100000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10000000"/>
    <n v="1298000"/>
    <n v="10000000"/>
    <n v="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15000000"/>
    <n v="11735385.1"/>
    <n v="14000000"/>
    <n v="7860777.5500000007"/>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2000000"/>
    <n v="4760668.28"/>
    <n v="3850000"/>
    <n v="4760668.28"/>
  </r>
  <r>
    <s v="2023"/>
    <x v="0"/>
    <x v="0"/>
    <x v="0"/>
    <x v="0"/>
    <s v="2 - Poder Ejecutivo"/>
    <s v="0211 - MINISTERIO DE OBRAS PÚBLICAS Y COMUNICACIONES"/>
    <s v="0004 - OFICINA METROPOLITANA DE SERVICIOS DE AUTOBUSES"/>
    <x v="3"/>
    <x v="9"/>
    <x v="19"/>
    <s v="2.2 - CONTRATACIÓN DE SERVICIOS"/>
    <s v="2.2.9 - OTRAS CONTRATACIONES DE SERVICIOS"/>
    <s v="N"/>
    <s v="00 - N/A"/>
    <s v="20 - FONDOS CON DESTINO ESPECÍFICO"/>
    <s v="(en blanco)"/>
    <s v="99 - MULTIPROVINCIAL"/>
    <n v="100000000"/>
    <n v="0"/>
    <n v="82500000"/>
    <n v="0"/>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3000000"/>
    <n v="1902808"/>
    <n v="3600000"/>
    <n v="1501741.6800000002"/>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58103.46"/>
    <n v="100000"/>
    <n v="0"/>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201997.99"/>
    <n v="100000"/>
    <n v="201997.99"/>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1500000"/>
    <n v="0"/>
    <n v="150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2500000"/>
    <n v="270220"/>
    <n v="2500000"/>
    <n v="27022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8000000"/>
    <n v="840160"/>
    <n v="8000000"/>
    <n v="840160"/>
  </r>
  <r>
    <s v="2023"/>
    <x v="0"/>
    <x v="0"/>
    <x v="0"/>
    <x v="0"/>
    <s v="2 - Poder Ejecutivo"/>
    <s v="0211 - MINISTERIO DE OBRAS PÚBLICAS Y COMUNICACIONES"/>
    <s v="0004 - OFICINA METROPOLITANA DE SERVICIOS DE AUTOBUSES"/>
    <x v="3"/>
    <x v="9"/>
    <x v="19"/>
    <s v="2.3 - MATERIALES Y SUMINISTROS"/>
    <s v="2.3.2 - TEXTILES Y VESTUARIOS"/>
    <s v="N"/>
    <s v="00 - N/A"/>
    <s v="20 - FONDOS CON DESTINO ESPECÍFICO"/>
    <s v="(en blanco)"/>
    <s v="99 - MULTIPROVINCIAL"/>
    <n v="2743435"/>
    <n v="0"/>
    <n v="2743435"/>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500000"/>
    <n v="802916.25"/>
    <n v="2500000"/>
    <n v="802916.25"/>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000000"/>
    <n v="798255.84"/>
    <n v="2000000"/>
    <n v="798255.84"/>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500000"/>
    <n v="1488688"/>
    <n v="2500000"/>
    <n v="1488688"/>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4 - PRODUCTOS FARMACÉUTICOS"/>
    <s v="N"/>
    <s v="00 - N/A"/>
    <s v="10 - FONDO GENERAL"/>
    <s v="(en blanco)"/>
    <s v="99 - MULTIPROVINCIAL"/>
    <n v="1000000"/>
    <n v="852045.75"/>
    <n v="1000000"/>
    <n v="852045.75"/>
  </r>
  <r>
    <s v="2023"/>
    <x v="0"/>
    <x v="0"/>
    <x v="0"/>
    <x v="0"/>
    <s v="2 - Poder Ejecutivo"/>
    <s v="0211 - MINISTERIO DE OBRAS PÚBLICAS Y COMUNICACIONES"/>
    <s v="0004 - OFICINA METROPOLITANA DE SERVICIOS DE AUTOBUSES"/>
    <x v="3"/>
    <x v="9"/>
    <x v="19"/>
    <s v="2.3 - MATERIALES Y SUMINISTROS"/>
    <s v="2.3.5 - CUERO, CAUCHO Y PLÁSTICO"/>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35000000"/>
    <n v="33079801.640000001"/>
    <n v="35000000"/>
    <n v="31581201.640000001"/>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1200000"/>
    <n v="0"/>
    <n v="120000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1000000"/>
    <n v="0"/>
    <n v="99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400000"/>
    <n v="0"/>
    <n v="4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2212.5"/>
    <n v="1000000"/>
    <n v="2212.5"/>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13341.08"/>
    <n v="1000000"/>
    <n v="13341.08"/>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200000"/>
    <n v="405691.91000000003"/>
    <n v="1200000"/>
    <n v="405691.91000000003"/>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700000"/>
    <n v="0"/>
    <n v="17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20 - FONDOS CON DESTINO ESPECÍFICO"/>
    <s v="(en blanco)"/>
    <s v="99 - MULTIPROVINCIAL"/>
    <n v="0"/>
    <n v="0"/>
    <n v="290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15000000"/>
    <n v="41004000"/>
    <n v="35000000"/>
    <n v="3315730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400000000"/>
    <n v="512924390"/>
    <n v="500000000"/>
    <n v="41812492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60000"/>
    <n v="20340"/>
    <n v="60000"/>
    <n v="2034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0"/>
    <n v="150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1199200.29"/>
    <n v="15000000"/>
    <n v="1199200.2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1468781.4"/>
    <n v="5000000"/>
    <n v="1468781.4"/>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1000000"/>
    <n v="431138.72"/>
    <n v="1000000"/>
    <n v="431138.72"/>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20 - FONDOS CON DESTINO ESPECÍFICO"/>
    <s v="(en blanco)"/>
    <s v="99 - MULTIPROVINCIAL"/>
    <n v="0"/>
    <n v="0"/>
    <n v="2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4000000"/>
    <n v="1488534.6"/>
    <n v="4000000"/>
    <n v="1488534.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4000000"/>
    <n v="1411966.46"/>
    <n v="4000000"/>
    <n v="1411966.4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2000000"/>
    <n v="30705.96"/>
    <n v="2000000"/>
    <n v="30705.9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526686.93000000005"/>
    <n v="1000000"/>
    <n v="322099.2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814335.8"/>
    <n v="1000000"/>
    <n v="389401.1800000000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200000"/>
    <n v="4264093.22"/>
    <n v="10200000"/>
    <n v="4264093.22"/>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30472000"/>
    <n v="6599595.4000000004"/>
    <n v="4344000"/>
    <n v="6599595.4000000004"/>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5000000"/>
    <n v="42480"/>
    <n v="5000000"/>
    <n v="4248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0"/>
    <n v="22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3200000"/>
    <n v="4064965.72"/>
    <n v="3200000"/>
    <n v="4064965.72"/>
  </r>
  <r>
    <s v="2023"/>
    <x v="0"/>
    <x v="0"/>
    <x v="1"/>
    <x v="1"/>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2000000"/>
    <n v="0"/>
    <n v="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0"/>
    <n v="0"/>
    <n v="1000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0"/>
    <n v="0"/>
    <n v="43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167884603"/>
    <n v="0"/>
    <n v="93884603"/>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69540856"/>
    <n v="63040000"/>
    <n v="64999418"/>
    <n v="5239775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1000000"/>
    <n v="130500"/>
    <n v="100"/>
    <n v="87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21560000"/>
    <n v="25080000"/>
    <n v="26443907.98"/>
    <n v="20677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3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50000"/>
    <n v="125000"/>
    <n v="300000"/>
    <n v="50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50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6933238"/>
    <n v="7678250"/>
    <n v="767825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2499000"/>
    <n v="1027500"/>
    <n v="1083500"/>
    <n v="1027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1300000"/>
    <n v="188740.19"/>
    <n v="293608.68"/>
    <n v="188740.19"/>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2898000"/>
    <n v="3807810.32"/>
    <n v="3894000"/>
    <n v="2479310.3200000003"/>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6933238"/>
    <n v="6266833.3399999999"/>
    <n v="6267133.3399999999"/>
    <n v="5806863.5999999996"/>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6933238"/>
    <n v="7002916.6600000001"/>
    <n v="7678250"/>
    <n v="7002916.6600000001"/>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1000"/>
    <n v="762823.02"/>
    <n v="1000"/>
    <n v="0"/>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5640000"/>
    <n v="6142669.6500000004"/>
    <n v="6563418"/>
    <n v="5112299.8699999992"/>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5760000"/>
    <n v="6274660.5"/>
    <n v="6295395"/>
    <n v="5198034.25"/>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840000"/>
    <n v="882154.8"/>
    <n v="920589"/>
    <n v="755577.3"/>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1416725"/>
    <n v="682902.85"/>
    <n v="1416725"/>
    <n v="682902.85"/>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1786219"/>
    <n v="1876088.3399999999"/>
    <n v="2420251.12"/>
    <n v="1876088.3399999999"/>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360000"/>
    <n v="540527.23"/>
    <n v="917400"/>
    <n v="540527.23"/>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60000"/>
    <n v="51100.599999999991"/>
    <n v="67092"/>
    <n v="51100.599999999991"/>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25000"/>
    <n v="23403"/>
    <n v="25000"/>
    <n v="23403"/>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50000"/>
    <n v="5000"/>
    <n v="50000"/>
    <n v="500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0"/>
    <n v="122248"/>
    <n v="150000"/>
    <n v="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30000"/>
    <n v="168950.40000000002"/>
    <n v="192000"/>
    <n v="168950.40000000002"/>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en blanco)"/>
    <s v="99 - MULTIPROVINCIAL"/>
    <n v="900000"/>
    <n v="576550"/>
    <n v="900000"/>
    <n v="576550"/>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en blanco)"/>
    <s v="99 - MULTIPROVINCIAL"/>
    <n v="50000"/>
    <n v="0"/>
    <n v="5000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100000"/>
    <n v="0"/>
    <n v="10000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0"/>
    <n v="145000"/>
    <n v="29000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30000"/>
    <n v="10380"/>
    <n v="30000"/>
    <n v="1038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5300000"/>
    <n v="6065526"/>
    <n v="6065526"/>
    <n v="4880754.1800000006"/>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20000"/>
    <n v="0"/>
    <n v="20000"/>
    <n v="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420000"/>
    <n v="0"/>
    <n v="100000"/>
    <n v="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1500000"/>
    <n v="2333183.6"/>
    <n v="2625000"/>
    <n v="2333183.6"/>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650000"/>
    <n v="590602.47"/>
    <n v="599000"/>
    <n v="590602.47"/>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864000"/>
    <n v="539798.55000000005"/>
    <n v="553000"/>
    <n v="539798.55000000005"/>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30000"/>
    <n v="22620"/>
    <n v="30000"/>
    <n v="2262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300500"/>
    <n v="1838242.73"/>
    <n v="2060000"/>
    <n v="810403.60000000009"/>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400000"/>
    <n v="0"/>
    <n v="40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400000"/>
    <n v="0"/>
    <n v="3908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60000"/>
    <n v="0"/>
    <n v="6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85000"/>
    <n v="33040"/>
    <n v="150000"/>
    <n v="944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800000"/>
    <n v="1130080.04"/>
    <n v="1233194"/>
    <n v="826914.21999999986"/>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200000"/>
    <n v="455321.07"/>
    <n v="405000"/>
    <n v="405494.61"/>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1000"/>
    <n v="0"/>
    <n v="1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5000"/>
    <n v="3290.97"/>
    <n v="15000"/>
    <n v="3290.97"/>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
    <n v="21216.739999999998"/>
    <n v="25000"/>
    <n v="21216.73999999999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0"/>
    <n v="0"/>
    <n v="60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1000000"/>
    <n v="2168423.19"/>
    <n v="2950000"/>
    <n v="1986835.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00"/>
    <n v="1145400"/>
    <n v="650000"/>
    <n v="114540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50000"/>
    <n v="210443.01"/>
    <n v="300000"/>
    <n v="3758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00000"/>
    <n v="632670.65"/>
    <n v="371964"/>
    <n v="401771.02"/>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0"/>
    <n v="285142"/>
    <n v="300000"/>
    <n v="88264"/>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307431"/>
    <n v="218400.01"/>
    <n v="882686.87999999989"/>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00000"/>
    <n v="0"/>
    <n v="200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8000"/>
    <n v="0"/>
    <n v="8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4000"/>
    <n v="0"/>
    <n v="4000"/>
    <n v="0"/>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en blanco)"/>
    <s v="99 - MULTIPROVINCIAL"/>
    <n v="200000"/>
    <n v="1473682.88"/>
    <n v="1459200"/>
    <n v="1381642.88"/>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en blanco)"/>
    <s v="99 - MULTIPROVINCIAL"/>
    <n v="1000000"/>
    <n v="21564.5"/>
    <n v="323000"/>
    <n v="21564.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185000"/>
    <n v="304386.24999999994"/>
    <n v="367000"/>
    <n v="276586.2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0"/>
    <n v="94890"/>
    <n v="92000"/>
    <n v="61970.00999999999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25000"/>
    <n v="0"/>
    <n v="5100"/>
    <n v="0"/>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en blanco)"/>
    <s v="99 - MULTIPROVINCIAL"/>
    <n v="525000"/>
    <n v="15906.4"/>
    <n v="16000"/>
    <n v="2218.4"/>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en blanco)"/>
    <s v="99 - MULTIPROVINCIAL"/>
    <n v="0"/>
    <n v="0"/>
    <n v="130000"/>
    <n v="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200000"/>
    <n v="7750"/>
    <n v="8000"/>
    <n v="775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0"/>
    <n v="214263.22"/>
    <n v="243000"/>
    <n v="214263.22000000003"/>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0"/>
    <n v="47436"/>
    <n v="63400"/>
    <n v="47436"/>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en blanco)"/>
    <s v="99 - MULTIPROVINCIAL"/>
    <n v="260000"/>
    <n v="0"/>
    <n v="0"/>
    <n v="0"/>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en blanco)"/>
    <s v="99 - MULTIPROVINCIAL"/>
    <n v="320000"/>
    <n v="708"/>
    <n v="776"/>
    <n v="70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60603.68"/>
    <n v="61000"/>
    <n v="60603.6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0"/>
    <n v="0"/>
    <n v="0"/>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167073.02999999997"/>
    <n v="176224"/>
    <n v="167073.02999999997"/>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3440000"/>
    <n v="3440000"/>
    <n v="3440000"/>
    <n v="24431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170000"/>
    <n v="160000"/>
    <n v="160000"/>
    <n v="1600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100000"/>
    <n v="154570.98000000001"/>
    <n v="154600"/>
    <n v="154570.98000000001"/>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60000"/>
    <n v="1840.8"/>
    <n v="1900"/>
    <n v="1840.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21130.260000000002"/>
    <n v="12000"/>
    <n v="21130.260000000002"/>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350000"/>
    <n v="982124.67"/>
    <n v="985000"/>
    <n v="973124.64999999991"/>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82898.48"/>
    <n v="99700"/>
    <n v="82898.47"/>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200000"/>
    <n v="327869.79999999993"/>
    <n v="335000"/>
    <n v="327869.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150000"/>
    <n v="30531.08"/>
    <n v="0"/>
    <n v="30531.0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80000"/>
    <n v="284368.2"/>
    <n v="414300"/>
    <n v="284368.19999999995"/>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210000"/>
    <n v="30000"/>
    <n v="30000"/>
    <n v="30000"/>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115000"/>
    <n v="124410.61000000002"/>
    <n v="240000"/>
    <n v="124410.61000000002"/>
  </r>
  <r>
    <s v="2023"/>
    <x v="0"/>
    <x v="0"/>
    <x v="1"/>
    <x v="1"/>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0"/>
    <n v="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6800000"/>
    <n v="89840154.040000021"/>
    <n v="109200000"/>
    <n v="80866142.199999988"/>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360000"/>
    <n v="0"/>
    <n v="360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80000"/>
    <n v="161700"/>
    <n v="427620"/>
    <n v="1617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780000"/>
    <n v="0"/>
    <n v="780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624000"/>
    <n v="470000"/>
    <n v="600000"/>
    <n v="4700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560000"/>
    <n v="1094237.81"/>
    <n v="1560000"/>
    <n v="1094237.8100000003"/>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000000"/>
    <n v="0"/>
    <n v="10000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00000"/>
    <n v="1231792"/>
    <n v="1350000"/>
    <n v="324396"/>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500000"/>
    <n v="366808.48"/>
    <n v="700000"/>
    <n v="142873.56"/>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996000"/>
    <n v="975000"/>
    <n v="1179000"/>
    <n v="975000"/>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6660000"/>
    <n v="6118420"/>
    <n v="7620000"/>
    <n v="6118420"/>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6500000"/>
    <n v="0"/>
    <n v="50000"/>
    <n v="0"/>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7791129"/>
    <n v="6452830.120000001"/>
    <n v="7892927.04"/>
    <n v="5819974.4199999999"/>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7851456"/>
    <n v="6501192.6799999988"/>
    <n v="7965111.6799999997"/>
    <n v="5864037.8300000001"/>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1253489"/>
    <n v="1019961.6999999998"/>
    <n v="1238436.3999999999"/>
    <n v="919880.97"/>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
    <n v="138.20999999999998"/>
    <n v="11000"/>
    <n v="138.19999999999999"/>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2400000"/>
    <n v="1682379.11"/>
    <n v="2200000"/>
    <n v="1682379.0999999996"/>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5134"/>
    <n v="0"/>
    <n v="5212.88"/>
    <n v="0"/>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0"/>
    <n v="123389.36000000002"/>
    <n v="260000"/>
    <n v="123389.36000000002"/>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4320000"/>
    <n v="2799667.3800000004"/>
    <n v="4020000"/>
    <n v="2799667.08"/>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
    <n v="33385"/>
    <n v="36000"/>
    <n v="33385"/>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48000"/>
    <n v="48996"/>
    <n v="48000"/>
    <n v="48996"/>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100000"/>
    <n v="0"/>
    <n v="25000"/>
    <n v="0"/>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0"/>
    <n v="130990.62"/>
    <n v="135000"/>
    <n v="130990.62"/>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200000"/>
    <n v="0"/>
    <n v="250000"/>
    <n v="0"/>
  </r>
  <r>
    <s v="2023"/>
    <x v="0"/>
    <x v="0"/>
    <x v="0"/>
    <x v="0"/>
    <s v="2 - Poder Ejecutivo"/>
    <s v="0211 - MINISTERIO DE OBRAS PÚBLICAS Y COMUNICACIONES"/>
    <s v="0009 - OFICINA NACIONAL DE METEOROLOGÍA"/>
    <x v="3"/>
    <x v="16"/>
    <x v="57"/>
    <s v="2.2 - CONTRATACIÓN DE SERVICIOS"/>
    <s v="2.2.3 - VIÁTICOS"/>
    <s v="N"/>
    <s v="00 - N/A"/>
    <s v="10 - FONDO GENERAL"/>
    <s v="(en blanco)"/>
    <s v="99 - MULTIPROVINCIAL"/>
    <n v="3200000"/>
    <n v="1752405"/>
    <n v="2100000"/>
    <n v="1746892.5"/>
  </r>
  <r>
    <s v="2023"/>
    <x v="0"/>
    <x v="0"/>
    <x v="0"/>
    <x v="0"/>
    <s v="2 - Poder Ejecutivo"/>
    <s v="0211 - MINISTERIO DE OBRAS PÚBLICAS Y COMUNICACIONES"/>
    <s v="0009 - OFICINA NACIONAL DE METEOROLOGÍA"/>
    <x v="3"/>
    <x v="16"/>
    <x v="57"/>
    <s v="2.2 - CONTRATACIÓN DE SERVICIOS"/>
    <s v="2.2.3 - VIÁTICOS"/>
    <s v="N"/>
    <s v="00 - N/A"/>
    <s v="10 - FONDO GENERAL"/>
    <s v="(en blanco)"/>
    <s v="99 - MULTIPROVINCIAL"/>
    <n v="0"/>
    <n v="106858.12"/>
    <n v="110000"/>
    <n v="106858.12"/>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100000"/>
    <n v="9800"/>
    <n v="100000"/>
    <n v="980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50000"/>
    <n v="0"/>
    <n v="50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50000"/>
    <n v="0"/>
    <n v="50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100000"/>
    <n v="0"/>
    <n v="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6 - SEGUROS"/>
    <s v="N"/>
    <s v="00 - N/A"/>
    <s v="10 - FONDO GENERAL"/>
    <s v="(en blanco)"/>
    <s v="99 - MULTIPROVINCIAL"/>
    <n v="650000"/>
    <n v="649427.64"/>
    <n v="649500"/>
    <n v="649427.64"/>
  </r>
  <r>
    <s v="2023"/>
    <x v="0"/>
    <x v="0"/>
    <x v="0"/>
    <x v="0"/>
    <s v="2 - Poder Ejecutivo"/>
    <s v="0211 - MINISTERIO DE OBRAS PÚBLICAS Y COMUNICACIONES"/>
    <s v="0009 - OFICINA NACIONAL DE METEOROLOGÍA"/>
    <x v="3"/>
    <x v="16"/>
    <x v="57"/>
    <s v="2.2 - CONTRATACIÓN DE SERVICIOS"/>
    <s v="2.2.6 - SEGUROS"/>
    <s v="N"/>
    <s v="00 - N/A"/>
    <s v="10 - FONDO GENERAL"/>
    <s v="(en blanco)"/>
    <s v="99 - MULTIPROVINCIAL"/>
    <n v="0"/>
    <n v="8190"/>
    <n v="8200"/>
    <n v="819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20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200000"/>
    <n v="208270"/>
    <n v="200000"/>
    <n v="18821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200000"/>
    <n v="104288.4"/>
    <n v="100000"/>
    <n v="104288.4"/>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10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1185104.3600000001"/>
    <n v="1215900"/>
    <n v="123818.26"/>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700000"/>
    <n v="412882"/>
    <n v="400000"/>
    <n v="348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5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513305.14"/>
    <n v="590800"/>
    <n v="513305.14"/>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00"/>
    <n v="0"/>
    <n v="5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403639.92"/>
    <n v="25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35000"/>
    <n v="300000"/>
    <n v="350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0"/>
    <n v="15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101951.99999999994"/>
    <n v="50000"/>
    <n v="101952"/>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00"/>
    <n v="414956.79999999999"/>
    <n v="1766500"/>
    <n v="105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
    <n v="0"/>
    <n v="5000"/>
    <n v="0"/>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0"/>
    <n v="29429.21"/>
    <n v="30000"/>
    <n v="29429.21"/>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800000"/>
    <n v="2130696.5"/>
    <n v="2145800"/>
    <n v="860102"/>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200000"/>
    <n v="0"/>
    <n v="50000"/>
    <n v="0"/>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en blanco)"/>
    <s v="99 - MULTIPROVINCIAL"/>
    <n v="400000"/>
    <n v="786729.48"/>
    <n v="832200"/>
    <n v="567126.48"/>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en blanco)"/>
    <s v="99 - MULTIPROVINCIAL"/>
    <n v="25000"/>
    <n v="0"/>
    <n v="25000"/>
    <n v="0"/>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100000"/>
    <n v="0"/>
    <n v="25000"/>
    <n v="0"/>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400000"/>
    <n v="165052.5"/>
    <n v="175000"/>
    <n v="165052.5"/>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200000"/>
    <n v="353233"/>
    <n v="370000"/>
    <n v="38055"/>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50000"/>
    <n v="0"/>
    <n v="5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200000"/>
    <n v="129823.6"/>
    <n v="250000"/>
    <n v="129823.6"/>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200000"/>
    <n v="109150"/>
    <n v="215000"/>
    <n v="109150"/>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300000"/>
    <n v="0"/>
    <n v="850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50000"/>
    <n v="13150.05"/>
    <n v="50000"/>
    <n v="13150.05"/>
  </r>
  <r>
    <s v="2023"/>
    <x v="0"/>
    <x v="0"/>
    <x v="0"/>
    <x v="0"/>
    <s v="2 - Poder Ejecutivo"/>
    <s v="0211 - MINISTERIO DE OBRAS PÚBLICAS Y COMUNICACIONES"/>
    <s v="0009 - OFICINA NACIONAL DE METEOROLOGÍA"/>
    <x v="3"/>
    <x v="16"/>
    <x v="57"/>
    <s v="2.3 - MATERIALES Y SUMINISTROS"/>
    <s v="2.3.4 - PRODUCTOS FARMACÉUTICOS"/>
    <s v="N"/>
    <s v="00 - N/A"/>
    <s v="10 - FONDO GENERAL"/>
    <s v="(en blanco)"/>
    <s v="99 - MULTIPROVINCIAL"/>
    <n v="50000"/>
    <n v="42280.35"/>
    <n v="50000"/>
    <n v="42280.35"/>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400000"/>
    <n v="192045"/>
    <n v="392000"/>
    <n v="192045"/>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100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200000"/>
    <n v="45985.54"/>
    <n v="75000"/>
    <n v="29760.54"/>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232731.4"/>
    <n v="257750"/>
    <n v="232731.4"/>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2500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2500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2500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3540"/>
    <n v="25000"/>
    <n v="354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100000"/>
    <n v="0"/>
    <n v="2500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2500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2500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400000"/>
    <n v="44016.979999999996"/>
    <n v="100000"/>
    <n v="44016.97999999999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400000"/>
    <n v="452077.82"/>
    <n v="450000"/>
    <n v="451074.82"/>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115050"/>
    <n v="125000"/>
    <n v="11505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0"/>
    <n v="5451.6"/>
    <n v="10000"/>
    <n v="5451.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25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400000"/>
    <n v="600000"/>
    <n v="4900000"/>
    <n v="60000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800000"/>
    <n v="1613417.1"/>
    <n v="3460000"/>
    <n v="1613245.4"/>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00000"/>
    <n v="395211.18000000005"/>
    <n v="500000"/>
    <n v="164997.04"/>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400000"/>
    <n v="288680.86"/>
    <n v="600000"/>
    <n v="204753.6"/>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0"/>
    <n v="6697.68"/>
    <n v="100000"/>
    <n v="6697.6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
    <n v="0"/>
    <n v="10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
    <n v="9328"/>
    <n v="10000"/>
    <n v="932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300000"/>
    <n v="246146.23"/>
    <n v="300000"/>
    <n v="246146.23"/>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0"/>
    <n v="63447.08"/>
    <n v="100000"/>
    <n v="51728.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90544.7"/>
    <n v="300000"/>
    <n v="90544.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622785.49"/>
    <n v="1188000"/>
    <n v="444730.20999999996"/>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212.4"/>
    <n v="100000"/>
    <n v="212.4"/>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
    <n v="34083.449999999997"/>
    <n v="50000"/>
    <n v="34083.4499999999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
    <n v="0"/>
    <n v="5000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200000"/>
    <n v="25116.3"/>
    <n v="85000"/>
    <n v="25116.3"/>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0"/>
    <n v="1789182.3099999998"/>
    <n v="1567250"/>
    <n v="1566049.38999999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862961.73"/>
    <n v="1200000"/>
    <n v="862961.73"/>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700000"/>
    <n v="366128.55000000005"/>
    <n v="800000"/>
    <n v="366128.55000000005"/>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12980"/>
    <n v="10000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606288"/>
    <n v="1055000"/>
    <n v="514483.99"/>
  </r>
  <r>
    <s v="2023"/>
    <x v="0"/>
    <x v="0"/>
    <x v="1"/>
    <x v="1"/>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36397000"/>
    <n v="30045000"/>
    <n v="31217000"/>
    <n v="25465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0"/>
    <n v="4460000"/>
    <n v="5180000"/>
    <n v="3340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3479500"/>
    <n v="0"/>
    <n v="347950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200000"/>
    <n v="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100000"/>
    <n v="76142.13"/>
    <n v="300000"/>
    <n v="76142.13"/>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588000"/>
    <n v="4444000"/>
    <n v="4588000"/>
    <n v="366400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778500"/>
    <n v="0"/>
    <n v="0"/>
    <n v="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778500"/>
    <n v="0"/>
    <n v="2477000"/>
    <n v="0"/>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3000000"/>
    <n v="2447091.5"/>
    <n v="3000000"/>
    <n v="2042274.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3000000"/>
    <n v="2449168"/>
    <n v="3000000"/>
    <n v="204515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400000"/>
    <n v="342576.26000000007"/>
    <n v="400000"/>
    <n v="284445.33999999997"/>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1200000"/>
    <n v="738022.57"/>
    <n v="1200000"/>
    <n v="738022.57"/>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204000"/>
    <n v="367162.21"/>
    <n v="204000"/>
    <n v="367162.21"/>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200000"/>
    <n v="231341.59000000003"/>
    <n v="200000"/>
    <n v="231341.59"/>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en blanco)"/>
    <s v="99 - MULTIPROVINCIAL"/>
    <n v="1800000"/>
    <n v="1390200"/>
    <n v="1800000"/>
    <n v="1390200"/>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en blanco)"/>
    <s v="99 - MULTIPROVINCIAL"/>
    <n v="400000"/>
    <n v="163423.5"/>
    <n v="400000"/>
    <n v="163423.5"/>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en blanco)"/>
    <s v="99 - MULTIPROVINCIAL"/>
    <n v="1000000"/>
    <n v="1867341.7799999998"/>
    <n v="1869900"/>
    <n v="1867341.7799999998"/>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en blanco)"/>
    <s v="99 - MULTIPROVINCIAL"/>
    <n v="184000"/>
    <n v="134669.13999999998"/>
    <n v="184000"/>
    <n v="134669.13999999998"/>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100000"/>
    <n v="4500"/>
    <n v="4500"/>
    <n v="450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400000"/>
    <n v="346467.27"/>
    <n v="495500"/>
    <n v="191122.74000000002"/>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500000"/>
    <n v="0"/>
    <n v="39800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500000"/>
    <n v="1107880"/>
    <n v="1494000"/>
    <n v="110788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900000"/>
    <n v="1728000"/>
    <n v="1584000"/>
    <n v="864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200000"/>
    <n v="36000"/>
    <n v="106000"/>
    <n v="18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440000"/>
    <n v="290516"/>
    <n v="1456000"/>
    <n v="290516"/>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en blanco)"/>
    <s v="99 - MULTIPROVINCIAL"/>
    <n v="0"/>
    <n v="0"/>
    <n v="0"/>
    <n v="0"/>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en blanco)"/>
    <s v="99 - MULTIPROVINCIAL"/>
    <n v="100000"/>
    <n v="186587.5"/>
    <n v="235800"/>
    <n v="186587.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en blanco)"/>
    <s v="99 - MULTIPROVINCIAL"/>
    <n v="90000"/>
    <n v="88268.5"/>
    <n v="90000"/>
    <n v="88268.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en blanco)"/>
    <s v="99 - MULTIPROVINCIAL"/>
    <n v="0"/>
    <n v="18998"/>
    <n v="20000"/>
    <n v="18998"/>
  </r>
  <r>
    <s v="2023"/>
    <x v="0"/>
    <x v="0"/>
    <x v="0"/>
    <x v="0"/>
    <s v="2 - Poder Ejecutivo"/>
    <s v="0211 - MINISTERIO DE OBRAS PÚBLICAS Y COMUNICACIONES"/>
    <s v="0010 - COMISION PRESIDENCIAL PARA LA MODERNIZACION Y SEGURIDAD PORTUARIAS"/>
    <x v="3"/>
    <x v="9"/>
    <x v="58"/>
    <s v="2.3 - MATERIALES Y SUMINISTROS"/>
    <s v="2.3.2 - TEXTILES Y VESTUARIOS"/>
    <s v="N"/>
    <s v="00 - N/A"/>
    <s v="10 - FONDO GENERAL"/>
    <s v="(en blanco)"/>
    <s v="99 - MULTIPROVINCIAL"/>
    <n v="150000"/>
    <n v="0"/>
    <n v="14200"/>
    <n v="0"/>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70000"/>
    <n v="31913.1"/>
    <n v="70000"/>
    <n v="31913.1"/>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80000"/>
    <n v="32200.18"/>
    <n v="80000"/>
    <n v="32200.18"/>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85000"/>
    <n v="0"/>
    <n v="65000"/>
    <n v="0"/>
  </r>
  <r>
    <s v="2023"/>
    <x v="0"/>
    <x v="0"/>
    <x v="0"/>
    <x v="0"/>
    <s v="2 - Poder Ejecutivo"/>
    <s v="0211 - MINISTERIO DE OBRAS PÚBLICAS Y COMUNICACIONES"/>
    <s v="0010 - COMISION PRESIDENCIAL PARA LA MODERNIZACION Y SEGURIDAD PORTUARIAS"/>
    <x v="3"/>
    <x v="9"/>
    <x v="58"/>
    <s v="2.3 - MATERIALES Y SUMINISTROS"/>
    <s v="2.3.5 - CUERO, CAUCHO Y PLÁSTICO"/>
    <s v="N"/>
    <s v="00 - N/A"/>
    <s v="10 - FONDO GENERAL"/>
    <s v="(en blanco)"/>
    <s v="99 - MULTIPROVINCIAL"/>
    <n v="300000"/>
    <n v="44800.02"/>
    <n v="300000"/>
    <n v="44800.02"/>
  </r>
  <r>
    <s v="2023"/>
    <x v="0"/>
    <x v="0"/>
    <x v="0"/>
    <x v="0"/>
    <s v="2 - Poder Ejecutivo"/>
    <s v="0211 - MINISTERIO DE OBRAS PÚBLICAS Y COMUNICACIONES"/>
    <s v="0010 - COMISION PRESIDENCIAL PARA LA MODERNIZACION Y SEGURIDAD PORTUARIAS"/>
    <x v="3"/>
    <x v="9"/>
    <x v="58"/>
    <s v="2.3 - MATERIALES Y SUMINISTROS"/>
    <s v="2.3.6 - PRODUCTOS DE MINERALES, METÁLICOS Y NO METÁLICOS"/>
    <s v="N"/>
    <s v="00 - N/A"/>
    <s v="10 - FONDO GENERAL"/>
    <s v="(en blanco)"/>
    <s v="99 - MULTIPROVINCIAL"/>
    <n v="0"/>
    <n v="0"/>
    <n v="800000"/>
    <n v="0"/>
  </r>
  <r>
    <s v="2023"/>
    <x v="0"/>
    <x v="0"/>
    <x v="0"/>
    <x v="0"/>
    <s v="2 - Poder Ejecutivo"/>
    <s v="0211 - MINISTERIO DE OBRAS PÚBLICAS Y COMUNICACIONES"/>
    <s v="0010 - COMISION PRESIDENCIAL PARA LA MODERNIZACION Y SEGURIDAD PORTUARIAS"/>
    <x v="3"/>
    <x v="9"/>
    <x v="58"/>
    <s v="2.3 - MATERIALES Y SUMINISTROS"/>
    <s v="2.3.7 - COMBUSTIBLES, LUBRICANTES, PRODUCTOS QUÍMICOS Y CONEXOS"/>
    <s v="N"/>
    <s v="00 - N/A"/>
    <s v="10 - FONDO GENERAL"/>
    <s v="(en blanco)"/>
    <s v="99 - MULTIPROVINCIAL"/>
    <n v="2300000"/>
    <n v="1800000"/>
    <n v="2600000"/>
    <n v="1800000"/>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80000"/>
    <n v="40359.1"/>
    <n v="80000"/>
    <n v="40359.1"/>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500000"/>
    <n v="273382.59999999998"/>
    <n v="480000"/>
    <n v="273382.5999999999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80000"/>
    <n v="24000.07"/>
    <n v="30000"/>
    <n v="24000.07"/>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49504"/>
    <n v="5652.8"/>
    <n v="49504"/>
    <n v="5652.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100000"/>
    <n v="4145"/>
    <n v="150000"/>
    <n v="4145"/>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1860000"/>
    <n v="1860000"/>
    <n v="1860000"/>
    <n v="1250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1200000"/>
    <n v="1200000"/>
    <n v="1200000"/>
    <n v="1000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350000"/>
    <n v="0"/>
    <n v="350000"/>
    <n v="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960000"/>
    <n v="960000"/>
    <n v="960000"/>
    <n v="80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480000"/>
    <n v="480000"/>
    <n v="480000"/>
    <n v="40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131238"/>
    <n v="0"/>
    <n v="131238"/>
    <n v="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0"/>
    <n v="255000"/>
    <n v="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255000"/>
    <n v="255000"/>
    <n v="25500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0"/>
    <n v="255000"/>
    <n v="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0"/>
    <n v="131238"/>
    <n v="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120000"/>
    <n v="131238"/>
    <n v="12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130500"/>
    <n v="131238"/>
    <n v="13050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247730"/>
    <n v="217000"/>
    <n v="247730"/>
    <n v="159525"/>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248120"/>
    <n v="218000"/>
    <n v="248120"/>
    <n v="15975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43090"/>
    <n v="32420.55"/>
    <n v="43090"/>
    <n v="21656.880000000001"/>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02970"/>
    <n v="102725"/>
    <n v="102970"/>
    <n v="8508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03220"/>
    <n v="104000"/>
    <n v="103220"/>
    <n v="8520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6535"/>
    <n v="16000"/>
    <n v="16535"/>
    <n v="132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549579031"/>
    <n v="554485715.8499999"/>
    <n v="559645031"/>
    <n v="453657580.57999998"/>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70991343"/>
    <n v="66512000"/>
    <n v="70143705.439999998"/>
    <n v="55000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312987"/>
    <n v="1312987"/>
    <n v="1312987"/>
    <n v="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56687800"/>
    <n v="56155800"/>
    <n v="56155800"/>
    <n v="467965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2035148"/>
    <n v="2035148"/>
    <n v="2035148"/>
    <n v="765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77642427"/>
    <n v="180566230.30000001"/>
    <n v="182402327"/>
    <n v="13211875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37578934"/>
    <n v="11677041"/>
    <n v="32329834"/>
    <n v="4447954.67"/>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0763334"/>
    <n v="10201334"/>
    <n v="10763334"/>
    <n v="3264167.1500000004"/>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86371639"/>
    <n v="71250"/>
    <n v="86371639"/>
    <n v="7125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100000"/>
    <n v="981800"/>
    <n v="1100000"/>
    <n v="9818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470328"/>
    <n v="1372298.12"/>
    <n v="1470328"/>
    <n v="1329658.53"/>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293232388"/>
    <n v="271283478.84000003"/>
    <n v="298003105"/>
    <n v="202284054.93999997"/>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3493075"/>
    <n v="2700000"/>
    <n v="3493075"/>
    <n v="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366699357"/>
    <n v="364519200"/>
    <n v="377849357"/>
    <n v="291389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090000"/>
    <n v="1400000"/>
    <n v="1090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15967320"/>
    <n v="13339250"/>
    <n v="17167320"/>
    <n v="52705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6640000"/>
    <n v="5900000"/>
    <n v="6640000"/>
    <n v="2095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62259254"/>
    <n v="18000"/>
    <n v="62259254"/>
    <n v="18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3505750"/>
    <n v="14000000"/>
    <n v="1229145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0133348.760000002"/>
    <n v="18000000"/>
    <n v="8463864.7999999989"/>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49690106"/>
    <n v="873170.52"/>
    <n v="20418606"/>
    <n v="775657.03"/>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34896242"/>
    <n v="35467523.920000002"/>
    <n v="35791241.920000002"/>
    <n v="29014469.94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55346942"/>
    <n v="52412150.030000001"/>
    <n v="55266942"/>
    <n v="52412150.03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0"/>
    <n v="7500"/>
    <n v="7500"/>
    <n v="75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21235405"/>
    <n v="200000"/>
    <n v="13235405"/>
    <n v="2000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55205406"/>
    <n v="40362041.530000001"/>
    <n v="55205406"/>
    <n v="40362041.530000001"/>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604331"/>
    <n v="1481086.6099999999"/>
    <n v="18019331"/>
    <n v="1228921.6600000001"/>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80000000"/>
    <n v="50252000"/>
    <n v="62100000"/>
    <n v="47642133.329999998"/>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578731"/>
    <n v="47647441.25"/>
    <n v="51578731"/>
    <n v="47277441.25"/>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0"/>
    <n v="11283"/>
    <n v="11283"/>
    <n v="11283"/>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885400"/>
    <n v="0"/>
    <n v="685400"/>
    <n v="0"/>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604331"/>
    <n v="47737769.5"/>
    <n v="51604331"/>
    <n v="47737769.5"/>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0"/>
    <n v="100000"/>
    <n v="112000000"/>
    <n v="100000"/>
  </r>
  <r>
    <s v="2023"/>
    <x v="0"/>
    <x v="0"/>
    <x v="0"/>
    <x v="0"/>
    <s v="2 - Poder Ejecutivo"/>
    <s v="0212 - MINISTERIO DE INDUSTRIA, COMERCIO Y MIPYMES (MICM)"/>
    <s v="0001 - MINISTERIO DE INDUSTRIA, COMERCIO y MIPYMES (MICM)"/>
    <x v="3"/>
    <x v="12"/>
    <x v="50"/>
    <s v="2.1 - REMUNERACIONES Y CONTRIBUCIONES"/>
    <s v="2.1.3 - DIETAS Y GASTOS DE REPRESENTACIÓN"/>
    <s v="N"/>
    <s v="00 - N/A"/>
    <s v="10 - FONDO GENERAL"/>
    <s v="(en blanco)"/>
    <s v="99 - MULTIPROVINCIAL"/>
    <n v="2000000"/>
    <n v="1092117.5999999999"/>
    <n v="2000000"/>
    <n v="973069.34999999986"/>
  </r>
  <r>
    <s v="2023"/>
    <x v="0"/>
    <x v="0"/>
    <x v="0"/>
    <x v="0"/>
    <s v="2 - Poder Ejecutivo"/>
    <s v="0212 - MINISTERIO DE INDUSTRIA, COMERCIO Y MIPYMES (MICM)"/>
    <s v="0001 - MINISTERIO DE INDUSTRIA, COMERCIO y MIPYMES (MICM)"/>
    <x v="3"/>
    <x v="12"/>
    <x v="50"/>
    <s v="2.1 - REMUNERACIONES Y CONTRIBUCIONES"/>
    <s v="2.1.4 - GRATIFICACIONES Y BONIFICACIONES"/>
    <s v="N"/>
    <s v="00 - N/A"/>
    <s v="20 - FONDOS CON DESTINO ESPECÍFICO"/>
    <s v="(en blanco)"/>
    <s v="99 - MULTIPROVINCIAL"/>
    <n v="400000"/>
    <n v="305000"/>
    <n v="400000"/>
    <n v="120000"/>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56975971"/>
    <n v="53050737.32"/>
    <n v="56954410.530000001"/>
    <n v="41559991.850000009"/>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58014729"/>
    <n v="53407734.899999991"/>
    <n v="58150949.159999996"/>
    <n v="42196773.539999992"/>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10686454"/>
    <n v="8657538.8100000005"/>
    <n v="10823631.949999999"/>
    <n v="5673019.2199999904"/>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52109013"/>
    <n v="49848330.650000006"/>
    <n v="52819013"/>
    <n v="35391648.930000007"/>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53663949"/>
    <n v="51512771.670000002"/>
    <n v="54099949"/>
    <n v="35658966.389999978"/>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8806887"/>
    <n v="8237803.5099999988"/>
    <n v="8813887"/>
    <n v="4657627.8299999991"/>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997179"/>
    <n v="890801.97"/>
    <n v="997179"/>
    <n v="87033.77"/>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6958325"/>
    <n v="4958325"/>
    <n v="6458325"/>
    <n v="1524686.3300000003"/>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7320348"/>
    <n v="9920347.9100000001"/>
    <n v="9920348"/>
    <n v="8959549.8899999987"/>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26651408"/>
    <n v="26651408"/>
    <n v="26651408"/>
    <n v="19852724.880000003"/>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1527437"/>
    <n v="562138"/>
    <n v="1027437"/>
    <n v="434504.2"/>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250800"/>
    <n v="250800"/>
    <n v="250800"/>
    <n v="146355"/>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877179"/>
    <n v="877179"/>
    <n v="262681.59999999998"/>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6418325"/>
    <n v="6418325"/>
    <n v="2574126.2699999996"/>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28804496"/>
    <n v="28804496"/>
    <n v="24898059.609999999"/>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50147264"/>
    <n v="40495218.159999996"/>
    <n v="50147264"/>
    <n v="39627295.780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22000000"/>
    <n v="336750.76"/>
    <n v="10255134"/>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6352736"/>
    <n v="1205575.1000000001"/>
    <n v="2100000"/>
    <n v="1166660.1000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705670129"/>
    <n v="143468584.86000001"/>
    <n v="313728546"/>
    <n v="42561530.57"/>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26000000"/>
    <n v="13576643.039999999"/>
    <n v="16000000"/>
    <n v="10132141.049999999"/>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6700000"/>
    <n v="2272163.31"/>
    <n v="6700000"/>
    <n v="1237095.1099999999"/>
  </r>
  <r>
    <s v="2023"/>
    <x v="0"/>
    <x v="0"/>
    <x v="0"/>
    <x v="0"/>
    <s v="2 - Poder Ejecutivo"/>
    <s v="0212 - MINISTERIO DE INDUSTRIA, COMERCIO Y MIPYMES (MICM)"/>
    <s v="0001 - MINISTERIO DE INDUSTRIA, COMERCIO y MIPYMES (MICM)"/>
    <x v="3"/>
    <x v="12"/>
    <x v="50"/>
    <s v="2.2 - CONTRATACIÓN DE SERVICIOS"/>
    <s v="2.2.3 - VIÁTICOS"/>
    <s v="N"/>
    <s v="00 - N/A"/>
    <s v="10 - FONDO GENERAL"/>
    <s v="(en blanco)"/>
    <s v="99 - MULTIPROVINCIAL"/>
    <n v="18800000"/>
    <n v="19953667.5"/>
    <n v="23840000"/>
    <n v="18525667.5"/>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18630000"/>
    <n v="22176864.5"/>
    <n v="27590000"/>
    <n v="21790382"/>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1000000"/>
    <n v="3834101.2300000004"/>
    <n v="6100000"/>
    <n v="3806204.83"/>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6303162"/>
    <n v="0"/>
    <n v="4203162"/>
    <n v="0"/>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en blanco)"/>
    <s v="99 - MULTIPROVINCIAL"/>
    <n v="3000000"/>
    <n v="854390.3"/>
    <n v="3000000"/>
    <n v="854390.3"/>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en blanco)"/>
    <s v="99 - MULTIPROVINCIAL"/>
    <n v="1409143"/>
    <n v="0"/>
    <n v="809143"/>
    <n v="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2680000"/>
    <n v="1607302.7499999998"/>
    <n v="5780000"/>
    <n v="1607302.7499999998"/>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900000"/>
    <n v="685030"/>
    <n v="900000"/>
    <n v="16303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0"/>
    <n v="1020000"/>
    <n v="2500000"/>
    <n v="102000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3960000"/>
    <n v="1091387.8"/>
    <n v="1960000"/>
    <n v="567887.79999999993"/>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20000"/>
    <n v="0"/>
    <n v="2000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1500000"/>
    <n v="294882"/>
    <n v="752736"/>
    <n v="294882"/>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40000"/>
    <n v="0"/>
    <n v="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790000"/>
    <n v="0"/>
    <n v="79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379542806"/>
    <n v="198597863.74999997"/>
    <n v="253042806"/>
    <n v="192317299.56999999"/>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60000"/>
    <n v="160480"/>
    <n v="60000"/>
    <n v="16048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2000000"/>
    <n v="556672.46"/>
    <n v="2000000"/>
    <n v="357295.1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1050000"/>
    <n v="0"/>
    <n v="105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600000"/>
    <n v="121173.02"/>
    <n v="600000"/>
    <n v="121173.0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8725380"/>
    <n v="15538158.710000001"/>
    <n v="20725380"/>
    <n v="3445070.38"/>
  </r>
  <r>
    <s v="2023"/>
    <x v="0"/>
    <x v="0"/>
    <x v="0"/>
    <x v="0"/>
    <s v="2 - Poder Ejecutivo"/>
    <s v="0212 - MINISTERIO DE INDUSTRIA, COMERCIO Y MIPYMES (MICM)"/>
    <s v="0001 - MINISTERIO DE INDUSTRIA, COMERCIO y MIPYMES (MICM)"/>
    <x v="3"/>
    <x v="12"/>
    <x v="50"/>
    <s v="2.2 - CONTRATACIÓN DE SERVICIOS"/>
    <s v="2.2.6 - SEGUROS"/>
    <s v="N"/>
    <s v="00 - N/A"/>
    <s v="10 - FONDO GENERAL"/>
    <s v="(en blanco)"/>
    <s v="99 - MULTIPROVINCIAL"/>
    <n v="5300001"/>
    <n v="6796132.6799999997"/>
    <n v="7500001"/>
    <n v="6796132.6799999997"/>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12225000"/>
    <n v="11698510.92"/>
    <n v="12225000"/>
    <n v="11698510.9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500000"/>
    <n v="2148793.9500000002"/>
    <n v="3500000"/>
    <n v="2148793.950000000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31713946"/>
    <n v="25069389.690000001"/>
    <n v="34213946"/>
    <n v="25069389.690000001"/>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0"/>
    <n v="0"/>
    <n v="8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839620"/>
    <n v="466385.01"/>
    <n v="720020"/>
    <n v="336713.0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200000"/>
    <n v="1220100.25"/>
    <n v="1700000"/>
    <n v="1220100.2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840590"/>
    <n v="0"/>
    <n v="84059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54000"/>
    <n v="145829"/>
    <n v="154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210000"/>
    <n v="0"/>
    <n v="21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
    <n v="416186"/>
    <n v="100000"/>
    <n v="2218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0"/>
    <n v="97520"/>
    <n v="1000000"/>
    <n v="33369.51"/>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83020"/>
    <n v="690868.58"/>
    <n v="942620"/>
    <n v="230737.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6800000"/>
    <n v="289860.19"/>
    <n v="535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0"/>
    <n v="74415.759999999995"/>
    <n v="100000"/>
    <n v="74415.75999999999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350000"/>
    <n v="343330.02"/>
    <n v="1350000"/>
    <n v="8111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2200000"/>
    <n v="199999"/>
    <n v="2200000"/>
    <n v="27673.6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900000"/>
    <n v="412292"/>
    <n v="900000"/>
    <n v="241168"/>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2000000"/>
    <n v="16767606.529999999"/>
    <n v="15000000"/>
    <n v="9036675.5700000003"/>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5500000"/>
    <n v="4247450.37"/>
    <n v="5100000"/>
    <n v="2013946.700000000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5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00000"/>
    <n v="0"/>
    <n v="2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95000"/>
    <n v="99966.62"/>
    <n v="295000"/>
    <n v="99966.6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00000"/>
    <n v="489000"/>
    <n v="200000"/>
    <n v="489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500000"/>
    <n v="0"/>
    <n v="25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790430"/>
    <n v="1659079.99"/>
    <n v="1890430"/>
    <n v="147617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0"/>
    <n v="0"/>
    <n v="78052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3500000"/>
    <n v="2248694.2599999998"/>
    <n v="6500000"/>
    <n v="129855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400000"/>
    <n v="378038.37"/>
    <n v="400000"/>
    <n v="378038.37"/>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3855624"/>
    <n v="13928190.09"/>
    <n v="24155104"/>
    <n v="5213645.3100000005"/>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
    <n v="402412.68"/>
    <n v="100000"/>
    <n v="402412.6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6449442"/>
    <n v="0"/>
    <n v="149442"/>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2000000"/>
    <n v="290968.34000000003"/>
    <n v="2000000"/>
    <n v="185161.6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100000"/>
    <n v="708840"/>
    <n v="1100000"/>
    <n v="34286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900000"/>
    <n v="118000"/>
    <n v="2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6500000"/>
    <n v="19554675.23"/>
    <n v="27000000"/>
    <n v="17442787.3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4640348"/>
    <n v="0"/>
    <n v="4640348"/>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4190000"/>
    <n v="82318.60000000149"/>
    <n v="5200000"/>
    <n v="82318.6000000000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0957500"/>
    <n v="6709385.0899999999"/>
    <n v="11465123"/>
    <n v="4796605.0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5145000"/>
    <n v="3666004"/>
    <n v="5145000"/>
    <n v="1435003.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34500000"/>
    <n v="20263598.640000001"/>
    <n v="46600000"/>
    <n v="9957988.8000000007"/>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3973632"/>
    <n v="212970.7"/>
    <n v="5473632"/>
    <n v="212970.7"/>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58500000"/>
    <n v="95964299.890000001"/>
    <n v="143990000"/>
    <n v="85947945.590000004"/>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1500000"/>
    <n v="0"/>
    <n v="0"/>
    <n v="0"/>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16300000"/>
    <n v="3198767.89"/>
    <n v="3700000"/>
    <n v="3198767.8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500000"/>
    <n v="462153.89999999997"/>
    <n v="500000"/>
    <n v="462153.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1300000"/>
    <n v="2620003.56"/>
    <n v="1300000"/>
    <n v="1301481"/>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45000000"/>
    <n v="36678536.149999991"/>
    <n v="56200000"/>
    <n v="23611420.379999995"/>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11500000"/>
    <n v="3678237.1799999997"/>
    <n v="11900000"/>
    <n v="2771502.18"/>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37800000"/>
    <n v="30144556.5"/>
    <n v="37800000"/>
    <n v="30043252.700000003"/>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700000"/>
    <n v="9168.6"/>
    <n v="700000"/>
    <n v="9168.6"/>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300000"/>
    <n v="117000"/>
    <n v="300000"/>
    <n v="2700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100000"/>
    <n v="1888"/>
    <n v="101900"/>
    <n v="1888"/>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0"/>
    <n v="1608606.8599999999"/>
    <n v="5000000"/>
    <n v="1608606.8599999999"/>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
    <n v="0"/>
    <n v="1000000"/>
    <n v="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
    <n v="81432"/>
    <n v="1000000"/>
    <n v="48899.990000000005"/>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500000"/>
    <n v="0"/>
    <n v="5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900000"/>
    <n v="515376.8"/>
    <n v="900000"/>
    <n v="515376.80000000005"/>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1200000"/>
    <n v="927952"/>
    <n v="1200000"/>
    <n v="927952"/>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800000"/>
    <n v="375830"/>
    <n v="800000"/>
    <n v="37583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900000"/>
    <n v="0"/>
    <n v="900000"/>
    <n v="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1151300"/>
    <n v="647499.39"/>
    <n v="1151300"/>
    <n v="647499.3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10000000"/>
    <n v="3831294.0700000003"/>
    <n v="9000000"/>
    <n v="1134925.9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7301300"/>
    <n v="10030"/>
    <n v="301300"/>
    <n v="1003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2800000"/>
    <n v="0"/>
    <n v="1800000"/>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2070000"/>
    <n v="2125579.4300000002"/>
    <n v="1990000"/>
    <n v="2125579.4299999997"/>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7644000"/>
    <n v="270000"/>
    <n v="3644000"/>
    <n v="27000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100000"/>
    <n v="1852266"/>
    <n v="100000"/>
    <n v="1852266"/>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40000"/>
    <n v="0"/>
    <n v="4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1250000"/>
    <n v="302965"/>
    <n v="1250000"/>
    <n v="30296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4100000"/>
    <n v="3065.05"/>
    <n v="4100000"/>
    <n v="3065.0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8600000"/>
    <n v="0"/>
    <n v="7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20000000"/>
    <n v="6862061.8899999997"/>
    <n v="12000000"/>
    <n v="6862061.8899999997"/>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14000"/>
    <n v="0"/>
    <n v="14000"/>
    <n v="0"/>
  </r>
  <r>
    <s v="2023"/>
    <x v="0"/>
    <x v="0"/>
    <x v="0"/>
    <x v="0"/>
    <s v="2 - Poder Ejecutivo"/>
    <s v="0212 - MINISTERIO DE INDUSTRIA, COMERCIO Y MIPYMES (MICM)"/>
    <s v="0001 - MINISTERIO DE INDUSTRIA, COMERCIO y MIPYMES (MICM)"/>
    <x v="3"/>
    <x v="12"/>
    <x v="50"/>
    <s v="2.3 - MATERIALES Y SUMINISTROS"/>
    <s v="2.3.4 - PRODUCTOS FARMACÉUTICOS"/>
    <s v="N"/>
    <s v="00 - N/A"/>
    <s v="10 - FONDO GENERAL"/>
    <s v="(en blanco)"/>
    <s v="99 - MULTIPROVINCIAL"/>
    <n v="425000"/>
    <n v="400000"/>
    <n v="425000"/>
    <n v="400000"/>
  </r>
  <r>
    <s v="2023"/>
    <x v="0"/>
    <x v="0"/>
    <x v="0"/>
    <x v="0"/>
    <s v="2 - Poder Ejecutivo"/>
    <s v="0212 - MINISTERIO DE INDUSTRIA, COMERCIO Y MIPYMES (MICM)"/>
    <s v="0001 - MINISTERIO DE INDUSTRIA, COMERCIO y MIPYMES (MICM)"/>
    <x v="3"/>
    <x v="12"/>
    <x v="50"/>
    <s v="2.3 - MATERIALES Y SUMINISTROS"/>
    <s v="2.3.4 - PRODUCTOS FARMACÉUTICOS"/>
    <s v="N"/>
    <s v="00 - N/A"/>
    <s v="20 - FONDOS CON DESTINO ESPECÍFICO"/>
    <s v="(en blanco)"/>
    <s v="99 - MULTIPROVINCIAL"/>
    <n v="650000"/>
    <n v="257961.88"/>
    <n v="650000"/>
    <n v="253377.88"/>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0000"/>
    <n v="0"/>
    <n v="2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700000"/>
    <n v="25231.940000000002"/>
    <n v="700000"/>
    <n v="25231.940000000002"/>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10000"/>
    <n v="0"/>
    <n v="1981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350000"/>
    <n v="216600"/>
    <n v="350000"/>
    <n v="21660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600000"/>
    <n v="1324769.5"/>
    <n v="2000000"/>
    <n v="915152.74999999977"/>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20000"/>
    <n v="0"/>
    <n v="12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00"/>
    <n v="852.36"/>
    <n v="10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70000"/>
    <n v="0"/>
    <n v="37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20000"/>
    <n v="0"/>
    <n v="12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50000"/>
    <n v="0"/>
    <n v="35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60000"/>
    <n v="59991.199999999997"/>
    <n v="60000"/>
    <n v="59991.19999999999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50000"/>
    <n v="0"/>
    <n v="15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600000"/>
    <n v="14915.2"/>
    <n v="605000"/>
    <n v="14915.2"/>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550000"/>
    <n v="12018.3"/>
    <n v="550000"/>
    <n v="12018.3"/>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20000"/>
    <n v="0"/>
    <n v="86636"/>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0"/>
    <n v="4448.6000000000004"/>
    <n v="5000"/>
    <n v="4448.60000000000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000000"/>
    <n v="5927.04"/>
    <n v="1500000"/>
    <n v="5927.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0"/>
    <n v="142297.93"/>
    <n v="500000"/>
    <n v="13275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00000"/>
    <n v="0"/>
    <n v="9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15000"/>
    <n v="8290.7800000000007"/>
    <n v="215000"/>
    <n v="8290.780000000000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00000"/>
    <n v="170437.85"/>
    <n v="900000"/>
    <n v="115056.66"/>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00000"/>
    <n v="0"/>
    <n v="2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300000"/>
    <n v="127376.62000000001"/>
    <n v="496000"/>
    <n v="118766.83"/>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10000"/>
    <n v="3571.99"/>
    <n v="910000"/>
    <n v="1919.99"/>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30964000"/>
    <n v="8764000"/>
    <n v="27464000"/>
    <n v="8764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7764000"/>
    <n v="6380100"/>
    <n v="7764000"/>
    <n v="63801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600000"/>
    <n v="277087.59999999998"/>
    <n v="690000"/>
    <n v="277087.5999999999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377400"/>
    <n v="0"/>
    <n v="3774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0"/>
    <n v="49673.279999999999"/>
    <n v="49700"/>
    <n v="49673.279999999999"/>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10000"/>
    <n v="0"/>
    <n v="2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000000"/>
    <n v="455534.28"/>
    <n v="1000000"/>
    <n v="455534.2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878000"/>
    <n v="0"/>
    <n v="1878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95000"/>
    <n v="885"/>
    <n v="95000"/>
    <n v="88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36000000"/>
    <n v="38532963.119999997"/>
    <n v="48000000"/>
    <n v="26122171.1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720000"/>
    <n v="400000"/>
    <n v="720000"/>
    <n v="200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
    <n v="298652.57"/>
    <n v="40000"/>
    <n v="298652.5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0"/>
    <n v="273779.77"/>
    <n v="400000"/>
    <n v="273779.7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360000"/>
    <n v="0"/>
    <n v="36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33500"/>
    <n v="83712.399999999994"/>
    <n v="133500"/>
    <n v="83712.399999999994"/>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0"/>
    <n v="532597.06000000006"/>
    <n v="400000"/>
    <n v="531261.3000000000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2424700"/>
    <n v="944215.35"/>
    <n v="2424700"/>
    <n v="859255.3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330000"/>
    <n v="130415.35"/>
    <n v="1330000"/>
    <n v="130415.35"/>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600000"/>
    <n v="239604.97999999998"/>
    <n v="1415000"/>
    <n v="239604.97999999998"/>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611719"/>
    <n v="18282.41"/>
    <n v="3611719"/>
    <n v="18282.4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9000"/>
    <n v="24837.26"/>
    <n v="29000"/>
    <n v="24837.2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70000"/>
    <n v="0"/>
    <n v="2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50000"/>
    <n v="460967"/>
    <n v="250000"/>
    <n v="460967"/>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150000"/>
    <n v="196183.41999999998"/>
    <n v="2150000"/>
    <n v="169643.02000000002"/>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100000"/>
    <n v="1439925.81"/>
    <n v="2272736"/>
    <n v="1439925.8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00000"/>
    <n v="0"/>
    <n v="30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000000"/>
    <n v="1911.6"/>
    <n v="1000000"/>
    <n v="1911.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600000"/>
    <n v="370189.36"/>
    <n v="825264"/>
    <n v="370189.36"/>
  </r>
  <r>
    <s v="2023"/>
    <x v="0"/>
    <x v="0"/>
    <x v="1"/>
    <x v="1"/>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500000"/>
    <n v="1082364.01"/>
    <n v="2500000"/>
    <n v="1051792.5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760000"/>
    <n v="8296261.370000001"/>
    <n v="13723520"/>
    <n v="8122352.8500000006"/>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3076665"/>
    <n v="42597.82"/>
    <n v="3076665"/>
    <n v="42597.8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00000"/>
    <n v="892845.23"/>
    <n v="150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00000"/>
    <n v="331693.37"/>
    <n v="1200000"/>
    <n v="63725.99"/>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3003200"/>
    <n v="2876578.05"/>
    <n v="3746400"/>
    <n v="1208340.6199999999"/>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00000"/>
    <n v="810479.79000000015"/>
    <n v="1000000"/>
    <n v="723412.11999999988"/>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00000"/>
    <n v="384926.00999999995"/>
    <n v="1152000"/>
    <n v="84522.099999999977"/>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00000"/>
    <n v="11151"/>
    <n v="1500000"/>
    <n v="10148"/>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80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000000"/>
    <n v="475132.32"/>
    <n v="2594400"/>
    <n v="455750.69000000006"/>
  </r>
  <r>
    <s v="2023"/>
    <x v="0"/>
    <x v="0"/>
    <x v="1"/>
    <x v="1"/>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35000"/>
    <n v="0"/>
    <n v="0"/>
    <n v="0"/>
  </r>
  <r>
    <s v="2023"/>
    <x v="0"/>
    <x v="0"/>
    <x v="0"/>
    <x v="0"/>
    <s v="2 - Poder Ejecutivo"/>
    <s v="0212 - MINISTERIO DE INDUSTRIA, COMERCIO Y MIPYMES (MICM)"/>
    <s v="0001 - MINISTERIO DE INDUSTRIA, COMERCIO y MIPYMES (MICM)"/>
    <x v="2"/>
    <x v="7"/>
    <x v="59"/>
    <s v="2.2 - CONTRATACIÓN DE SERVICIOS"/>
    <s v="2.2.8 - OTROS SERVICIOS NO INCLUIDOS EN CONCEPTOS ANTERIORE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x v="2"/>
    <x v="7"/>
    <x v="59"/>
    <s v="2.3 - MATERIALES Y SUMINISTROS"/>
    <s v="2.3.9 - PRODUCTOS Y ÚTILES VARIOS"/>
    <s v="N"/>
    <s v="00 - N/A"/>
    <s v="20 - FONDOS CON DESTINO ESPECÍFICO"/>
    <s v="(en blanco)"/>
    <s v="99 - MULTIPROVINCIAL"/>
    <n v="600000"/>
    <n v="0"/>
    <n v="6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5760000"/>
    <n v="61121080.369999997"/>
    <n v="61108000"/>
    <n v="50899398.169999987"/>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275000"/>
    <n v="0"/>
    <n v="275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25467869"/>
    <n v="20386000"/>
    <n v="20200869"/>
    <n v="1689400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6727335"/>
    <n v="6999335"/>
    <n v="6999335"/>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0"/>
    <n v="5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1606550"/>
    <n v="1700000"/>
    <n v="160655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560759"/>
    <n v="1300000"/>
    <n v="560756.81000000006"/>
  </r>
  <r>
    <s v="2023"/>
    <x v="0"/>
    <x v="0"/>
    <x v="0"/>
    <x v="0"/>
    <s v="2 - Poder Ejecutivo"/>
    <s v="0212 - MINISTERIO DE INDUSTRIA, COMERCIO Y MIPYMES (MICM)"/>
    <s v="0007 - INDUSTRIA NACIONAL DE LA AGUJA"/>
    <x v="3"/>
    <x v="12"/>
    <x v="32"/>
    <s v="2.1 - REMUNERACIONES Y CONTRIBUCIONES"/>
    <s v="2.1.1 - REMUNERACIONES"/>
    <s v="N"/>
    <s v="00 - N/A"/>
    <s v="20 - FONDOS CON DESTINO ESPECÍFICO"/>
    <s v="(en blanco)"/>
    <s v="99 - MULTIPROVINCIAL"/>
    <n v="25000000"/>
    <n v="10460168"/>
    <n v="14292500"/>
    <n v="8560166.6699999999"/>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264840"/>
    <n v="198324"/>
    <n v="264840"/>
    <n v="198320.47"/>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2751360"/>
    <n v="2682000"/>
    <n v="2751360"/>
    <n v="2235000"/>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1936395"/>
    <n v="5261601"/>
    <n v="5911395"/>
    <n v="5261600.5200000005"/>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880001"/>
    <n v="715241"/>
    <n v="880001"/>
    <n v="715240.34"/>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0"/>
    <n v="0"/>
    <n v="6790295"/>
    <n v="0"/>
  </r>
  <r>
    <s v="2023"/>
    <x v="0"/>
    <x v="0"/>
    <x v="0"/>
    <x v="0"/>
    <s v="2 - Poder Ejecutivo"/>
    <s v="0212 - MINISTERIO DE INDUSTRIA, COMERCIO Y MIPYMES (MICM)"/>
    <s v="0007 - INDUSTRIA NACIONAL DE LA AGUJA"/>
    <x v="3"/>
    <x v="12"/>
    <x v="32"/>
    <s v="2.1 - REMUNERACIONES Y CONTRIBUCIONES"/>
    <s v="2.1.3 - DIETAS Y GASTOS DE REPRESENTACIÓN"/>
    <s v="N"/>
    <s v="00 - N/A"/>
    <s v="10 - FONDO GENERAL"/>
    <s v="(en blanco)"/>
    <s v="99 - MULTIPROVINCIAL"/>
    <n v="50000"/>
    <n v="0"/>
    <n v="50000"/>
    <n v="0"/>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5806581"/>
    <n v="5753384"/>
    <n v="5806581"/>
    <n v="4775694.67"/>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5826699"/>
    <n v="5788266"/>
    <n v="5826699"/>
    <n v="4814591.8500000006"/>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900129"/>
    <n v="889936"/>
    <n v="900129"/>
    <n v="721870.86"/>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00000"/>
    <n v="600000"/>
    <n v="600000"/>
    <n v="20.869999999999997"/>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2894000"/>
    <n v="2894000"/>
    <n v="2894000"/>
    <n v="2369679.14"/>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48000"/>
    <n v="976300"/>
    <n v="648000"/>
    <n v="837152.87000000011"/>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2160000"/>
    <n v="1940000"/>
    <n v="2160000"/>
    <n v="1400018.92"/>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0000"/>
    <n v="23100"/>
    <n v="60000"/>
    <n v="15165"/>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78000"/>
    <n v="6600"/>
    <n v="78000"/>
    <n v="4093"/>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en blanco)"/>
    <s v="99 - MULTIPROVINCIAL"/>
    <n v="1650000"/>
    <n v="942750.04"/>
    <n v="950000"/>
    <n v="942750.04"/>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en blanco)"/>
    <s v="99 - MULTIPROVINCIAL"/>
    <n v="100000"/>
    <n v="0"/>
    <n v="0"/>
    <n v="0"/>
  </r>
  <r>
    <s v="2023"/>
    <x v="0"/>
    <x v="0"/>
    <x v="0"/>
    <x v="0"/>
    <s v="2 - Poder Ejecutivo"/>
    <s v="0212 - MINISTERIO DE INDUSTRIA, COMERCIO Y MIPYMES (MICM)"/>
    <s v="0007 - INDUSTRIA NACIONAL DE LA AGUJA"/>
    <x v="3"/>
    <x v="12"/>
    <x v="32"/>
    <s v="2.2 - CONTRATACIÓN DE SERVICIOS"/>
    <s v="2.2.2 - PUBLICIDAD, IMPRESIÓN Y ENCUADERNACIÓN"/>
    <s v="N"/>
    <s v="00 - N/A"/>
    <s v="20 - FONDOS CON DESTINO ESPECÍFICO"/>
    <s v="(en blanco)"/>
    <s v="99 - MULTIPROVINCIAL"/>
    <n v="761410"/>
    <n v="0"/>
    <n v="0"/>
    <n v="0"/>
  </r>
  <r>
    <s v="2023"/>
    <x v="0"/>
    <x v="0"/>
    <x v="0"/>
    <x v="0"/>
    <s v="2 - Poder Ejecutivo"/>
    <s v="0212 - MINISTERIO DE INDUSTRIA, COMERCIO Y MIPYMES (MICM)"/>
    <s v="0007 - INDUSTRIA NACIONAL DE LA AGUJA"/>
    <x v="3"/>
    <x v="12"/>
    <x v="32"/>
    <s v="2.2 - CONTRATACIÓN DE SERVICIOS"/>
    <s v="2.2.3 - VIÁTICOS"/>
    <s v="N"/>
    <s v="00 - N/A"/>
    <s v="10 - FONDO GENERAL"/>
    <s v="(en blanco)"/>
    <s v="99 - MULTIPROVINCIAL"/>
    <n v="2400000"/>
    <n v="2899992"/>
    <n v="2900000"/>
    <n v="2415750"/>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4538000"/>
    <n v="4276403"/>
    <n v="4278500"/>
    <n v="3538668.5"/>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196000"/>
    <n v="89208"/>
    <n v="196000"/>
    <n v="74334"/>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600000"/>
    <n v="509999.93999999994"/>
    <n v="600000"/>
    <n v="356999.93"/>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400000"/>
    <n v="87000.01"/>
    <n v="88000"/>
    <n v="0"/>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500000"/>
    <n v="0"/>
    <n v="418000"/>
    <n v="0"/>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476373"/>
    <n v="894365.43"/>
    <n v="796373"/>
    <n v="894364.73"/>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0"/>
    <n v="89183"/>
    <n v="232000"/>
    <n v="84933.27"/>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2200000"/>
    <n v="1094995.22"/>
    <n v="1700000"/>
    <n v="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100000"/>
    <n v="751588.97"/>
    <n v="100000"/>
    <n v="751588.97"/>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0000"/>
    <n v="0"/>
    <n v="70000"/>
    <n v="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2000000"/>
    <n v="1717000.01"/>
    <n v="2000000"/>
    <n v="1246000.04"/>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00000"/>
    <n v="499140"/>
    <n v="700000"/>
    <n v="499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70000"/>
    <n v="1251140"/>
    <n v="770000"/>
    <n v="1251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20 - FONDOS CON DESTINO ESPECÍFICO"/>
    <s v="(en blanco)"/>
    <s v="99 - MULTIPROVINCIAL"/>
    <n v="0"/>
    <n v="4100000"/>
    <n v="4100000"/>
    <n v="41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500000"/>
    <n v="499901.3"/>
    <n v="500000"/>
    <n v="499901.3"/>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0"/>
    <n v="0"/>
    <n v="5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50000"/>
    <n v="230500"/>
    <n v="350000"/>
    <n v="2305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2000000"/>
    <n v="0"/>
    <n v="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595000"/>
    <n v="2300000.0099999998"/>
    <n v="1595000"/>
    <n v="212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5500000"/>
    <n v="4964892.57"/>
    <n v="4500000"/>
    <n v="3862725.17"/>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3060000"/>
    <n v="734000"/>
    <n v="2760000"/>
    <n v="733999.99"/>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1200000"/>
    <n v="200000.01"/>
    <n v="200000.01"/>
    <n v="200000.01"/>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1700000"/>
    <n v="330000"/>
    <n v="330000"/>
    <n v="33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7419051"/>
    <n v="0"/>
    <n v="1"/>
    <n v="0"/>
  </r>
  <r>
    <s v="2023"/>
    <x v="0"/>
    <x v="0"/>
    <x v="0"/>
    <x v="0"/>
    <s v="2 - Poder Ejecutivo"/>
    <s v="0212 - MINISTERIO DE INDUSTRIA, COMERCIO Y MIPYMES (MICM)"/>
    <s v="0007 - INDUSTRIA NACIONAL DE LA AGUJA"/>
    <x v="3"/>
    <x v="12"/>
    <x v="32"/>
    <s v="2.2 - CONTRATACIÓN DE SERVICIOS"/>
    <s v="2.2.9 - OTRAS CONTRATACIONES DE SERVICIOS"/>
    <s v="N"/>
    <s v="00 - N/A"/>
    <s v="10 - FONDO GENERAL"/>
    <s v="(en blanco)"/>
    <s v="99 - MULTIPROVINCIAL"/>
    <n v="3715000"/>
    <n v="3254681.44"/>
    <n v="3508000"/>
    <n v="3254664.9399999995"/>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en blanco)"/>
    <s v="99 - MULTIPROVINCIAL"/>
    <n v="250000"/>
    <n v="186895.97"/>
    <n v="250000"/>
    <n v="163265.97"/>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en blanco)"/>
    <s v="99 - MULTIPROVINCIAL"/>
    <n v="100000"/>
    <n v="0"/>
    <n v="0"/>
    <n v="0"/>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6682433"/>
    <n v="14001038.579999998"/>
    <n v="12643628"/>
    <n v="13572038.57"/>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53775"/>
    <n v="50350"/>
    <n v="643775"/>
    <n v="50350"/>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1418150"/>
    <n v="1342499.99"/>
    <n v="2315660"/>
    <n v="1342499.99"/>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47650"/>
    <n v="44840"/>
    <n v="47650"/>
    <n v="44840"/>
  </r>
  <r>
    <s v="2023"/>
    <x v="0"/>
    <x v="0"/>
    <x v="0"/>
    <x v="0"/>
    <s v="2 - Poder Ejecutivo"/>
    <s v="0212 - MINISTERIO DE INDUSTRIA, COMERCIO Y MIPYMES (MICM)"/>
    <s v="0007 - INDUSTRIA NACIONAL DE LA AGUJA"/>
    <x v="3"/>
    <x v="12"/>
    <x v="32"/>
    <s v="2.3 - MATERIALES Y SUMINISTROS"/>
    <s v="2.3.2 - TEXTILES Y VESTUARIOS"/>
    <s v="N"/>
    <s v="00 - N/A"/>
    <s v="20 - FONDOS CON DESTINO ESPECÍFICO"/>
    <s v="(en blanco)"/>
    <s v="99 - MULTIPROVINCIAL"/>
    <n v="26897906"/>
    <n v="22671889.299999997"/>
    <n v="47774931.989999995"/>
    <n v="22671887.460000001"/>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371100"/>
    <n v="8448.7999999999993"/>
    <n v="210600"/>
    <n v="8448.7999999999993"/>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400000"/>
    <n v="409651.16000000003"/>
    <n v="300000"/>
    <n v="409651.16000000003"/>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0"/>
    <n v="0"/>
    <n v="30000"/>
    <n v="0"/>
  </r>
  <r>
    <s v="2023"/>
    <x v="0"/>
    <x v="0"/>
    <x v="0"/>
    <x v="0"/>
    <s v="2 - Poder Ejecutivo"/>
    <s v="0212 - MINISTERIO DE INDUSTRIA, COMERCIO Y MIPYMES (MICM)"/>
    <s v="0007 - INDUSTRIA NACIONAL DE LA AGUJA"/>
    <x v="3"/>
    <x v="12"/>
    <x v="32"/>
    <s v="2.3 - MATERIALES Y SUMINISTROS"/>
    <s v="2.3.4 - PRODUCTOS FARMACÉUTICOS"/>
    <s v="N"/>
    <s v="00 - N/A"/>
    <s v="10 - FONDO GENERAL"/>
    <s v="(en blanco)"/>
    <s v="99 - MULTIPROVINCIAL"/>
    <n v="10000"/>
    <n v="0"/>
    <n v="10000"/>
    <n v="0"/>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240000"/>
    <n v="259990.22"/>
    <n v="240000"/>
    <n v="259990.22"/>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33300"/>
    <n v="0"/>
    <n v="33300"/>
    <n v="0"/>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0"/>
    <n v="0"/>
    <n v="25000"/>
    <n v="0"/>
  </r>
  <r>
    <s v="2023"/>
    <x v="0"/>
    <x v="0"/>
    <x v="0"/>
    <x v="0"/>
    <s v="2 - Poder Ejecutivo"/>
    <s v="0212 - MINISTERIO DE INDUSTRIA, COMERCIO Y MIPYMES (MICM)"/>
    <s v="0007 - INDUSTRIA NACIONAL DE LA AGUJA"/>
    <x v="3"/>
    <x v="12"/>
    <x v="32"/>
    <s v="2.3 - MATERIALES Y SUMINISTROS"/>
    <s v="2.3.5 - CUERO, CAUCHO Y PLÁSTICO"/>
    <s v="N"/>
    <s v="00 - N/A"/>
    <s v="20 - FONDOS CON DESTINO ESPECÍFICO"/>
    <s v="(en blanco)"/>
    <s v="99 - MULTIPROVINCIAL"/>
    <n v="150000"/>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124737"/>
    <n v="118060.01"/>
    <n v="124737"/>
    <n v="118060.01"/>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279770"/>
    <n v="264830"/>
    <n v="279770"/>
    <n v="26483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345990"/>
    <n v="324425.03999999998"/>
    <n v="345990"/>
    <n v="324425.03999999998"/>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3310466"/>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150000"/>
    <n v="0"/>
    <n v="7000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173600"/>
    <n v="0"/>
    <n v="0"/>
    <n v="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4000000"/>
    <n v="4800000"/>
    <n v="4000000"/>
    <n v="3884333"/>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1500000"/>
    <n v="800111.4"/>
    <n v="1600000"/>
    <n v="800097.16999999993"/>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100000"/>
    <n v="121273.32"/>
    <n v="100000"/>
    <n v="121273.32"/>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55000"/>
    <n v="32316.77"/>
    <n v="55000"/>
    <n v="32316.77"/>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200000"/>
    <n v="184663.28999999998"/>
    <n v="185000"/>
    <n v="159675.24"/>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45000"/>
    <n v="131654.49"/>
    <n v="145000"/>
    <n v="131654.49"/>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45505"/>
    <n v="294102.16000000003"/>
    <n v="345505"/>
    <n v="294102.15000000002"/>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20000"/>
    <n v="4705.2"/>
    <n v="20000"/>
    <n v="4705.2"/>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0000"/>
    <n v="0"/>
    <n v="1000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613377"/>
    <n v="579850"/>
    <n v="613377"/>
    <n v="57985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54144.24"/>
    <n v="50000"/>
    <n v="54144.22999999999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373200"/>
    <n v="357199.19"/>
    <n v="373200"/>
    <n v="357199.1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200000"/>
    <n v="225380"/>
    <n v="200000"/>
    <n v="22538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83600"/>
    <n v="92303.51"/>
    <n v="83600"/>
    <n v="92303.51"/>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55000"/>
    <n v="11280"/>
    <n v="155000"/>
    <n v="1128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49359.4"/>
    <n v="50000"/>
    <n v="49359.4"/>
  </r>
  <r>
    <s v="2023"/>
    <x v="0"/>
    <x v="0"/>
    <x v="1"/>
    <x v="1"/>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2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3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5000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0"/>
    <n v="0"/>
    <n v="0"/>
    <n v="0"/>
  </r>
  <r>
    <s v="2023"/>
    <x v="0"/>
    <x v="0"/>
    <x v="1"/>
    <x v="1"/>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40841400"/>
    <n v="40841400"/>
    <n v="39841400"/>
    <n v="33088033.329999998"/>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28968000"/>
    <n v="28968000"/>
    <n v="28335000"/>
    <n v="23273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420000"/>
    <n v="420000"/>
    <n v="420000"/>
    <n v="315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6185450"/>
    <n v="0"/>
    <n v="6185450"/>
    <n v="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600000"/>
    <n v="78000"/>
    <n v="600000"/>
    <n v="78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260000"/>
    <n v="178080.29"/>
    <n v="260000"/>
    <n v="178080.29"/>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4000000"/>
    <n v="3999663"/>
    <n v="4000000"/>
    <n v="3290000"/>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6185450"/>
    <n v="5160950.01"/>
    <n v="5161450"/>
    <n v="5160950.01"/>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110000"/>
    <n v="59800"/>
    <n v="110000"/>
    <n v="59800"/>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6185450"/>
    <n v="0"/>
    <n v="6142450"/>
    <n v="0"/>
  </r>
  <r>
    <s v="2023"/>
    <x v="0"/>
    <x v="0"/>
    <x v="0"/>
    <x v="0"/>
    <s v="2 - Poder Ejecutivo"/>
    <s v="0212 - MINISTERIO DE INDUSTRIA, COMERCIO Y MIPYMES (MICM)"/>
    <s v="0008 - OFICINA NACIONAL DE DERECHO DE AUTOR"/>
    <x v="3"/>
    <x v="12"/>
    <x v="50"/>
    <s v="2.1 - REMUNERACIONES Y CONTRIBUCIONES"/>
    <s v="2.1.3 - DIETAS Y GASTOS DE REPRESENTACIÓN"/>
    <s v="N"/>
    <s v="00 - N/A"/>
    <s v="10 - FONDO GENERAL"/>
    <s v="(en blanco)"/>
    <s v="99 - MULTIPROVINCIAL"/>
    <n v="390000"/>
    <n v="79685.280000000013"/>
    <n v="390000"/>
    <n v="79685.279999999999"/>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4979265"/>
    <n v="4979264.88"/>
    <n v="4979265"/>
    <n v="3968489.1800000006"/>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4986288"/>
    <n v="4986287.45"/>
    <n v="4986288"/>
    <n v="4023998.3700000006"/>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702295"/>
    <n v="702293.70000000007"/>
    <n v="702295"/>
    <n v="529411.92999999993"/>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1950000"/>
    <n v="1558292.8199999998"/>
    <n v="1950000"/>
    <n v="1558292.8199999998"/>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3370000"/>
    <n v="1396100.3800000001"/>
    <n v="2200000"/>
    <n v="1396100.3800000001"/>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102000"/>
    <n v="72214"/>
    <n v="102000"/>
    <n v="72214"/>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432480"/>
    <n v="614707.4"/>
    <n v="682480"/>
    <n v="614707.39999999991"/>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500000"/>
    <n v="143016"/>
    <n v="700000"/>
    <n v="143016"/>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300000"/>
    <n v="289000"/>
    <n v="250000"/>
    <n v="200500"/>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782000"/>
    <n v="153415.93"/>
    <n v="577000"/>
    <n v="153415.93"/>
  </r>
  <r>
    <s v="2023"/>
    <x v="0"/>
    <x v="0"/>
    <x v="0"/>
    <x v="0"/>
    <s v="2 - Poder Ejecutivo"/>
    <s v="0212 - MINISTERIO DE INDUSTRIA, COMERCIO Y MIPYMES (MICM)"/>
    <s v="0008 - OFICINA NACIONAL DE DERECHO DE AUTOR"/>
    <x v="3"/>
    <x v="12"/>
    <x v="50"/>
    <s v="2.2 - CONTRATACIÓN DE SERVICIOS"/>
    <s v="2.2.2 - PUBLICIDAD, IMPRESIÓN Y ENCUADERNACIÓN"/>
    <s v="N"/>
    <s v="00 - N/A"/>
    <s v="20 - FONDOS CON DESTINO ESPECÍFICO"/>
    <s v="(en blanco)"/>
    <s v="99 - MULTIPROVINCIAL"/>
    <n v="0"/>
    <n v="0"/>
    <n v="1200000"/>
    <n v="0"/>
  </r>
  <r>
    <s v="2023"/>
    <x v="0"/>
    <x v="0"/>
    <x v="0"/>
    <x v="0"/>
    <s v="2 - Poder Ejecutivo"/>
    <s v="0212 - MINISTERIO DE INDUSTRIA, COMERCIO Y MIPYMES (MICM)"/>
    <s v="0008 - OFICINA NACIONAL DE DERECHO DE AUTOR"/>
    <x v="3"/>
    <x v="12"/>
    <x v="50"/>
    <s v="2.2 - CONTRATACIÓN DE SERVICIOS"/>
    <s v="2.2.3 - VIÁTICOS"/>
    <s v="N"/>
    <s v="00 - N/A"/>
    <s v="10 - FONDO GENERAL"/>
    <s v="(en blanco)"/>
    <s v="99 - MULTIPROVINCIAL"/>
    <n v="1350000"/>
    <n v="393450"/>
    <n v="550000"/>
    <n v="393450"/>
  </r>
  <r>
    <s v="2023"/>
    <x v="0"/>
    <x v="0"/>
    <x v="0"/>
    <x v="0"/>
    <s v="2 - Poder Ejecutivo"/>
    <s v="0212 - MINISTERIO DE INDUSTRIA, COMERCIO Y MIPYMES (MICM)"/>
    <s v="0008 - OFICINA NACIONAL DE DERECHO DE AUTOR"/>
    <x v="3"/>
    <x v="12"/>
    <x v="50"/>
    <s v="2.2 - CONTRATACIÓN DE SERVICIOS"/>
    <s v="2.2.3 - VIÁTICOS"/>
    <s v="N"/>
    <s v="00 - N/A"/>
    <s v="10 - FONDO GENERAL"/>
    <s v="(en blanco)"/>
    <s v="99 - MULTIPROVINCIAL"/>
    <n v="1200000"/>
    <n v="644950.56000000006"/>
    <n v="1200000"/>
    <n v="644950.56000000006"/>
  </r>
  <r>
    <s v="2023"/>
    <x v="0"/>
    <x v="0"/>
    <x v="0"/>
    <x v="0"/>
    <s v="2 - Poder Ejecutivo"/>
    <s v="0212 - MINISTERIO DE INDUSTRIA, COMERCIO Y MIPYMES (MICM)"/>
    <s v="0008 - OFICINA NACIONAL DE DERECHO DE AUTOR"/>
    <x v="3"/>
    <x v="12"/>
    <x v="50"/>
    <s v="2.2 - CONTRATACIÓN DE SERVICIOS"/>
    <s v="2.2.3 - VIÁTICOS"/>
    <s v="N"/>
    <s v="00 - N/A"/>
    <s v="20 - FONDOS CON DESTINO ESPECÍFICO"/>
    <s v="(en blanco)"/>
    <s v="99 - MULTIPROVINCIAL"/>
    <n v="0"/>
    <n v="0"/>
    <n v="80000"/>
    <n v="0"/>
  </r>
  <r>
    <s v="2023"/>
    <x v="0"/>
    <x v="0"/>
    <x v="0"/>
    <x v="0"/>
    <s v="2 - Poder Ejecutivo"/>
    <s v="0212 - MINISTERIO DE INDUSTRIA, COMERCIO Y MIPYMES (MICM)"/>
    <s v="0008 - OFICINA NACIONAL DE DERECHO DE AUTOR"/>
    <x v="3"/>
    <x v="12"/>
    <x v="50"/>
    <s v="2.2 - CONTRATACIÓN DE SERVICIOS"/>
    <s v="2.2.4 - TRANSPORTE Y ALMACENAJE"/>
    <s v="N"/>
    <s v="00 - N/A"/>
    <s v="10 - FONDO GENERAL"/>
    <s v="(en blanco)"/>
    <s v="99 - MULTIPROVINCIAL"/>
    <n v="0"/>
    <n v="172500"/>
    <n v="173000"/>
    <n v="17250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16700000"/>
    <n v="135932205"/>
    <n v="138904500"/>
    <n v="135932205"/>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0"/>
    <n v="0"/>
    <n v="37000"/>
    <n v="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450000"/>
    <n v="200480"/>
    <n v="450000"/>
    <n v="200480"/>
  </r>
  <r>
    <s v="2023"/>
    <x v="0"/>
    <x v="0"/>
    <x v="0"/>
    <x v="0"/>
    <s v="2 - Poder Ejecutivo"/>
    <s v="0212 - MINISTERIO DE INDUSTRIA, COMERCIO Y MIPYMES (MICM)"/>
    <s v="0008 - OFICINA NACIONAL DE DERECHO DE AUTOR"/>
    <x v="3"/>
    <x v="12"/>
    <x v="50"/>
    <s v="2.2 - CONTRATACIÓN DE SERVICIOS"/>
    <s v="2.2.6 - SEGUROS"/>
    <s v="N"/>
    <s v="00 - N/A"/>
    <s v="10 - FONDO GENERAL"/>
    <s v="(en blanco)"/>
    <s v="99 - MULTIPROVINCIAL"/>
    <n v="225000"/>
    <n v="32364.34"/>
    <n v="225000"/>
    <n v="32364.34"/>
  </r>
  <r>
    <s v="2023"/>
    <x v="0"/>
    <x v="0"/>
    <x v="0"/>
    <x v="0"/>
    <s v="2 - Poder Ejecutivo"/>
    <s v="0212 - MINISTERIO DE INDUSTRIA, COMERCIO Y MIPYMES (MICM)"/>
    <s v="0008 - OFICINA NACIONAL DE DERECHO DE AUTOR"/>
    <x v="3"/>
    <x v="12"/>
    <x v="50"/>
    <s v="2.2 - CONTRATACIÓN DE SERVICIOS"/>
    <s v="2.2.6 - SEGUROS"/>
    <s v="N"/>
    <s v="00 - N/A"/>
    <s v="10 - FONDO GENERAL"/>
    <s v="(en blanco)"/>
    <s v="99 - MULTIPROVINCIAL"/>
    <n v="125000"/>
    <n v="121022.1"/>
    <n v="125000"/>
    <n v="121022.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2380000"/>
    <n v="2401928.89"/>
    <n v="2398000"/>
    <n v="2401928.89"/>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407288.86"/>
    <n v="421178"/>
    <n v="407288.8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2015222.3900000001"/>
    <n v="2025000"/>
    <n v="2015222.390000000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260000"/>
    <n v="1637286.82"/>
    <n v="1847289"/>
    <n v="1637286.82"/>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150000"/>
    <n v="0"/>
    <n v="150000"/>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1100000"/>
    <n v="1075531.06"/>
    <n v="1100000"/>
    <n v="1075531.0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949734.71"/>
    <n v="782500"/>
    <n v="949734.7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0"/>
    <n v="3561428.69"/>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0"/>
    <n v="150000"/>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0"/>
    <n v="390000"/>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0"/>
    <n v="10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80000"/>
    <n v="4821573.22"/>
    <n v="4730000"/>
    <n v="4821573.22"/>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720000"/>
    <n v="280033.59999999998"/>
    <n v="720000"/>
    <n v="209233.6"/>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60000"/>
    <n v="7176"/>
    <n v="360000"/>
    <n v="7176"/>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050000"/>
    <n v="126537.3"/>
    <n v="1050000"/>
    <n v="126537.3"/>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500000"/>
    <n v="0"/>
    <n v="3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57600"/>
    <n v="0"/>
    <n v="2576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00000"/>
    <n v="164100"/>
    <n v="450000"/>
    <n v="16410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80122"/>
    <n v="150000"/>
    <n v="280122"/>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50000"/>
    <n v="296954"/>
    <n v="529000"/>
    <n v="296954"/>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15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200000"/>
    <n v="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175000"/>
    <n v="182000"/>
    <n v="175000"/>
    <n v="18200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460000"/>
    <n v="0"/>
    <n v="393000"/>
    <n v="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5650000"/>
    <n v="5434702.2299999995"/>
    <n v="5650000"/>
    <n v="3902485.69"/>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1202745"/>
    <n v="637927.17999999993"/>
    <n v="1202745"/>
    <n v="637927.17999999993"/>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en blanco)"/>
    <s v="99 - MULTIPROVINCIAL"/>
    <n v="0"/>
    <n v="0"/>
    <n v="14000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200000"/>
    <n v="196469"/>
    <n v="200000"/>
    <n v="113317"/>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50000"/>
    <n v="0"/>
    <n v="5000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0"/>
    <n v="702319.86"/>
    <n v="700000"/>
    <n v="702319.86"/>
  </r>
  <r>
    <s v="2023"/>
    <x v="0"/>
    <x v="0"/>
    <x v="0"/>
    <x v="0"/>
    <s v="2 - Poder Ejecutivo"/>
    <s v="0212 - MINISTERIO DE INDUSTRIA, COMERCIO Y MIPYMES (MICM)"/>
    <s v="0008 - OFICINA NACIONAL DE DERECHO DE AUTOR"/>
    <x v="3"/>
    <x v="12"/>
    <x v="50"/>
    <s v="2.3 - MATERIALES Y SUMINISTROS"/>
    <s v="2.3.1 - ALIMENTOS Y PRODUCTOS AGROFORESTALE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3 - MATERIALES Y SUMINISTROS"/>
    <s v="2.3.2 - TEXTILES Y VESTUARIOS"/>
    <s v="N"/>
    <s v="00 - N/A"/>
    <s v="10 - FONDO GENERAL"/>
    <s v="(en blanco)"/>
    <s v="99 - MULTIPROVINCIAL"/>
    <n v="350000"/>
    <n v="199420"/>
    <n v="200000"/>
    <n v="199420"/>
  </r>
  <r>
    <s v="2023"/>
    <x v="0"/>
    <x v="0"/>
    <x v="0"/>
    <x v="0"/>
    <s v="2 - Poder Ejecutivo"/>
    <s v="0212 - MINISTERIO DE INDUSTRIA, COMERCIO Y MIPYMES (MICM)"/>
    <s v="0008 - OFICINA NACIONAL DE DERECHO DE AUTOR"/>
    <x v="3"/>
    <x v="12"/>
    <x v="50"/>
    <s v="2.3 - MATERIALES Y SUMINISTROS"/>
    <s v="2.3.2 - TEXTILES Y VESTUARIOS"/>
    <s v="N"/>
    <s v="00 - N/A"/>
    <s v="20 - FONDOS CON DESTINO ESPECÍFICO"/>
    <s v="(en blanco)"/>
    <s v="99 - MULTIPROVINCIAL"/>
    <n v="0"/>
    <n v="0"/>
    <n v="300000"/>
    <n v="0"/>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65000"/>
    <n v="66434"/>
    <n v="65000"/>
    <n v="66434"/>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100000"/>
    <n v="282199.37"/>
    <n v="321533"/>
    <n v="282199.37"/>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500000"/>
    <n v="511661.9"/>
    <n v="500000"/>
    <n v="511661.9"/>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en blanco)"/>
    <s v="99 - MULTIPROVINCIAL"/>
    <n v="0"/>
    <n v="0"/>
    <n v="50000"/>
    <n v="0"/>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en blanco)"/>
    <s v="99 - MULTIPROVINCIAL"/>
    <n v="0"/>
    <n v="0"/>
    <n v="90000"/>
    <n v="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en blanco)"/>
    <s v="99 - MULTIPROVINCIAL"/>
    <n v="228000"/>
    <n v="73460"/>
    <n v="78000"/>
    <n v="4160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en blanco)"/>
    <s v="99 - MULTIPROVINCIAL"/>
    <n v="150000"/>
    <n v="0"/>
    <n v="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en blanco)"/>
    <s v="99 - MULTIPROVINCIAL"/>
    <n v="0"/>
    <n v="0"/>
    <n v="15000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en blanco)"/>
    <s v="99 - MULTIPROVINCIAL"/>
    <n v="150000"/>
    <n v="0"/>
    <n v="18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en blanco)"/>
    <s v="99 - MULTIPROVINCIAL"/>
    <n v="0"/>
    <n v="0"/>
    <n v="5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3330000"/>
    <n v="2497500"/>
    <n v="3330000"/>
    <n v="249750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30000"/>
    <n v="0"/>
    <n v="3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25000"/>
    <n v="0"/>
    <n v="225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0"/>
    <n v="13216"/>
    <n v="140000"/>
    <n v="1321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300000"/>
    <n v="277496.3"/>
    <n v="300000"/>
    <n v="90238.5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900000"/>
    <n v="379168.65"/>
    <n v="375000"/>
    <n v="379168.64999999997"/>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130000"/>
    <n v="69391.92"/>
    <n v="130000"/>
    <n v="69391.92"/>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0"/>
    <n v="538459.3899999999"/>
    <n v="550000"/>
    <n v="538459.39"/>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460000"/>
    <n v="0"/>
    <n v="41000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2600000"/>
    <n v="16982.93"/>
    <n v="98000"/>
    <n v="16982.93"/>
  </r>
  <r>
    <s v="2023"/>
    <x v="0"/>
    <x v="0"/>
    <x v="1"/>
    <x v="1"/>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120000"/>
    <n v="0"/>
    <n v="0"/>
    <n v="0"/>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en blanco)"/>
    <s v="99 - MULTIPROVINCIAL"/>
    <n v="0"/>
    <n v="0"/>
    <n v="450000"/>
    <n v="0"/>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en blanco)"/>
    <s v="99 - MULTIPROVINCIAL"/>
    <n v="0"/>
    <n v="0"/>
    <n v="5000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15613200"/>
    <n v="13365000"/>
    <n v="15822600"/>
    <n v="13365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12667976"/>
    <n v="8622000"/>
    <n v="12667976"/>
    <n v="8622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2275100"/>
    <n v="0"/>
    <n v="227510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350000"/>
    <n v="65000"/>
    <n v="350000"/>
    <n v="65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350000"/>
    <n v="172358.1"/>
    <n v="350000"/>
    <n v="172358.1"/>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540000"/>
    <n v="450000"/>
    <n v="540000"/>
    <n v="450000"/>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2275100"/>
    <n v="1989147.7799999998"/>
    <n v="2275100"/>
    <n v="1989147.78"/>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2275100"/>
    <n v="0"/>
    <n v="2275100"/>
    <n v="0"/>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1897369"/>
    <n v="1544486.6700000002"/>
    <n v="1897369"/>
    <n v="1544486.67"/>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1900045"/>
    <n v="1561076.9999999995"/>
    <n v="1900045"/>
    <n v="1561077.0000000002"/>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294373"/>
    <n v="221079.11000000004"/>
    <n v="294373"/>
    <n v="221079.11000000002"/>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550000"/>
    <n v="451257.23999999993"/>
    <n v="550000"/>
    <n v="451257.23999999993"/>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320000"/>
    <n v="279418.71999999997"/>
    <n v="320000"/>
    <n v="279418.71999999997"/>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660000"/>
    <n v="575923.01"/>
    <n v="660000"/>
    <n v="575923.01"/>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12600"/>
    <n v="9352"/>
    <n v="12600"/>
    <n v="9352"/>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7000"/>
    <n v="4922"/>
    <n v="7000"/>
    <n v="4922"/>
  </r>
  <r>
    <s v="2023"/>
    <x v="0"/>
    <x v="0"/>
    <x v="0"/>
    <x v="0"/>
    <s v="2 - Poder Ejecutivo"/>
    <s v="0212 - MINISTERIO DE INDUSTRIA, COMERCIO Y MIPYMES (MICM)"/>
    <s v="0009 - DIRECCION DE FOMENTO Y DESARROLLO DE LA ARTESANIA NACIONAL (FODEARTE)"/>
    <x v="1"/>
    <x v="6"/>
    <x v="13"/>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en blanco)"/>
    <s v="99 - MULTIPROVINCIAL"/>
    <n v="2300000"/>
    <n v="1916598.27"/>
    <n v="2300000"/>
    <n v="1916598.27"/>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en blanco)"/>
    <s v="99 - MULTIPROVINCIAL"/>
    <n v="0"/>
    <n v="110691.84"/>
    <n v="110692"/>
    <n v="110691.84"/>
  </r>
  <r>
    <s v="2023"/>
    <x v="0"/>
    <x v="0"/>
    <x v="0"/>
    <x v="0"/>
    <s v="2 - Poder Ejecutivo"/>
    <s v="0212 - MINISTERIO DE INDUSTRIA, COMERCIO Y MIPYMES (MICM)"/>
    <s v="0009 - DIRECCION DE FOMENTO Y DESARROLLO DE LA ARTESANIA NACIONAL (FODEARTE)"/>
    <x v="1"/>
    <x v="6"/>
    <x v="13"/>
    <s v="2.2 - CONTRATACIÓN DE SERVICIOS"/>
    <s v="2.2.4 - TRANSPORTE Y ALMACENAJE"/>
    <s v="N"/>
    <s v="00 - N/A"/>
    <s v="10 - FONDO GENERAL"/>
    <s v="(en blanco)"/>
    <s v="99 - MULTIPROVINCIAL"/>
    <n v="15000"/>
    <n v="189041.64"/>
    <n v="204308"/>
    <n v="189041.64"/>
  </r>
  <r>
    <s v="2023"/>
    <x v="0"/>
    <x v="0"/>
    <x v="0"/>
    <x v="0"/>
    <s v="2 - Poder Ejecutivo"/>
    <s v="0212 - MINISTERIO DE INDUSTRIA, COMERCIO Y MIPYMES (MICM)"/>
    <s v="0009 - DIRECCION DE FOMENTO Y DESARROLLO DE LA ARTESANIA NACIONAL (FODEARTE)"/>
    <x v="1"/>
    <x v="6"/>
    <x v="13"/>
    <s v="2.2 - CONTRATACIÓN DE SERVICIOS"/>
    <s v="2.2.5 - ALQUILERES Y RENTAS"/>
    <s v="N"/>
    <s v="00 - N/A"/>
    <s v="10 - FONDO GENERAL"/>
    <s v="(en blanco)"/>
    <s v="99 - MULTIPROVINCIAL"/>
    <n v="100000"/>
    <n v="192619.07"/>
    <n v="202795"/>
    <n v="192619.07"/>
  </r>
  <r>
    <s v="2023"/>
    <x v="0"/>
    <x v="0"/>
    <x v="0"/>
    <x v="0"/>
    <s v="2 - Poder Ejecutivo"/>
    <s v="0212 - MINISTERIO DE INDUSTRIA, COMERCIO Y MIPYMES (MICM)"/>
    <s v="0009 - DIRECCION DE FOMENTO Y DESARROLLO DE LA ARTESANIA NACIONAL (FODEARTE)"/>
    <x v="1"/>
    <x v="6"/>
    <x v="13"/>
    <s v="2.2 - CONTRATACIÓN DE SERVICIOS"/>
    <s v="2.2.6 - SEGUROS"/>
    <s v="N"/>
    <s v="00 - N/A"/>
    <s v="10 - FONDO GENERAL"/>
    <s v="(en blanco)"/>
    <s v="99 - MULTIPROVINCIAL"/>
    <n v="150000"/>
    <n v="144727.47"/>
    <n v="150000"/>
    <n v="144727.47"/>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0"/>
    <n v="16284"/>
    <n v="25000"/>
    <n v="16284"/>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150000"/>
    <n v="108907.82999999999"/>
    <n v="388254.08999999997"/>
    <n v="108907.82999999999"/>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0"/>
    <n v="15576"/>
    <n v="33000"/>
    <n v="15576"/>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36000"/>
    <n v="10500.01"/>
    <n v="36000"/>
    <n v="10500.01"/>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0"/>
    <n v="467398"/>
    <n v="1770000"/>
    <n v="467398"/>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1315311"/>
    <n v="0"/>
    <n v="0"/>
    <n v="0"/>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629825"/>
    <n v="1341725.5"/>
    <n v="2329825"/>
    <n v="1341725.5"/>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1250000"/>
    <n v="42285.8"/>
    <n v="950000"/>
    <n v="42285.8"/>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en blanco)"/>
    <s v="99 - MULTIPROVINCIAL"/>
    <n v="150000"/>
    <n v="0"/>
    <n v="70000"/>
    <n v="0"/>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en blanco)"/>
    <s v="99 - MULTIPROVINCIAL"/>
    <n v="100000"/>
    <n v="0"/>
    <n v="0"/>
    <n v="0"/>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en blanco)"/>
    <s v="99 - MULTIPROVINCIAL"/>
    <n v="100000"/>
    <n v="62255.240000000005"/>
    <n v="100000"/>
    <n v="62255.240000000005"/>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en blanco)"/>
    <s v="99 - MULTIPROVINCIAL"/>
    <n v="50000"/>
    <n v="0"/>
    <n v="10000"/>
    <n v="0"/>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en blanco)"/>
    <s v="99 - MULTIPROVINCIAL"/>
    <n v="350000"/>
    <n v="76478"/>
    <n v="378700"/>
    <n v="71522"/>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en blanco)"/>
    <s v="99 - MULTIPROVINCIAL"/>
    <n v="0"/>
    <n v="224200"/>
    <n v="293800"/>
    <n v="224200"/>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en blanco)"/>
    <s v="99 - MULTIPROVINCIAL"/>
    <n v="0"/>
    <n v="35755.990000000005"/>
    <n v="49388.5"/>
    <n v="35755.990000000005"/>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en blanco)"/>
    <s v="99 - MULTIPROVINCIAL"/>
    <n v="200000"/>
    <n v="42711.42"/>
    <n v="100000"/>
    <n v="42711.42"/>
  </r>
  <r>
    <s v="2023"/>
    <x v="0"/>
    <x v="0"/>
    <x v="0"/>
    <x v="0"/>
    <s v="2 - Poder Ejecutivo"/>
    <s v="0212 - MINISTERIO DE INDUSTRIA, COMERCIO Y MIPYMES (MICM)"/>
    <s v="0009 - DIRECCION DE FOMENTO Y DESARROLLO DE LA ARTESANIA NACIONAL (FODEARTE)"/>
    <x v="1"/>
    <x v="6"/>
    <x v="13"/>
    <s v="2.3 - MATERIALES Y SUMINISTROS"/>
    <s v="2.3.4 - PRODUCTOS FARMACÉUTICOS"/>
    <s v="N"/>
    <s v="00 - N/A"/>
    <s v="10 - FONDO GENERAL"/>
    <s v="(en blanco)"/>
    <s v="99 - MULTIPROVINCIAL"/>
    <n v="0"/>
    <n v="4358.6400000000003"/>
    <n v="4500"/>
    <n v="4358.6400000000003"/>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en blanco)"/>
    <s v="99 - MULTIPROVINCIAL"/>
    <n v="300000"/>
    <n v="271400"/>
    <n v="322700"/>
    <n v="129800"/>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en blanco)"/>
    <s v="99 - MULTIPROVINCIAL"/>
    <n v="2005001"/>
    <n v="2714"/>
    <n v="40431.280000000028"/>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167.25"/>
    <n v="1500"/>
    <n v="167.2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121097.5"/>
    <n v="122300"/>
    <n v="121097.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1205000"/>
    <n v="0"/>
    <n v="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944"/>
    <n v="1500"/>
    <n v="94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50000"/>
    <n v="9849.09"/>
    <n v="50000"/>
    <n v="9849.09"/>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30000"/>
    <n v="7463.5"/>
    <n v="30000"/>
    <n v="737.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0"/>
    <n v="1000"/>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3000000"/>
    <n v="3000000"/>
    <n v="3000000"/>
    <n v="300000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15000"/>
    <n v="5225"/>
    <n v="15000"/>
    <n v="5225"/>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708"/>
    <n v="127157.2"/>
    <n v="708"/>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2973.6"/>
    <n v="21240"/>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200000"/>
    <n v="114185.57"/>
    <n v="50000"/>
    <n v="112533.57"/>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50000"/>
    <n v="136041.04"/>
    <n v="135000"/>
    <n v="130023.03999999999"/>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59449.32"/>
    <n v="75980"/>
    <n v="59449.3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281320.77999999997"/>
    <n v="326401.06"/>
    <n v="278724.77999999997"/>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9767.02"/>
    <n v="14500"/>
    <n v="7289.0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84842"/>
    <n v="84970"/>
    <n v="31860"/>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5000"/>
    <n v="31812.800000000003"/>
    <n v="41980"/>
    <n v="30538.400000000001"/>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129033.00999999998"/>
    <n v="182326.39"/>
    <n v="129033.01000000001"/>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167743.94"/>
    <n v="194000"/>
    <n v="167743.94"/>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37768.46"/>
    <n v="27000"/>
    <n v="37768.4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7316"/>
    <n v="18480.16"/>
    <n v="731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17222.27"/>
    <n v="20585.3"/>
    <n v="10850.27"/>
  </r>
  <r>
    <s v="2023"/>
    <x v="0"/>
    <x v="0"/>
    <x v="1"/>
    <x v="1"/>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2000000"/>
    <n v="33843500"/>
    <n v="42000000"/>
    <n v="338435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000000"/>
    <n v="3500000"/>
    <n v="4500000"/>
    <n v="35000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000000"/>
    <n v="0"/>
    <n v="400000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0"/>
    <n v="82500"/>
    <n v="82500"/>
    <n v="825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250000"/>
    <n v="111213.66"/>
    <n v="167500"/>
    <n v="111213.66"/>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3200000"/>
    <n v="2470000"/>
    <n v="3200000"/>
    <n v="247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1929924"/>
    <n v="1429840"/>
    <n v="1429924"/>
    <n v="142984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70000"/>
    <n v="70000"/>
    <n v="70000"/>
    <n v="7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500000"/>
    <n v="0"/>
    <n v="500000"/>
    <n v="0"/>
  </r>
  <r>
    <s v="2023"/>
    <x v="0"/>
    <x v="0"/>
    <x v="0"/>
    <x v="0"/>
    <s v="2 - Poder Ejecutivo"/>
    <s v="0212 - MINISTERIO DE INDUSTRIA, COMERCIO Y MIPYMES (MICM)"/>
    <s v="0010 - CONSEJO DE COORDINACIÓN DE LA ZONA ESPECIAL DE DESARROLLO FRONTERIZO (CCDF)"/>
    <x v="3"/>
    <x v="12"/>
    <x v="50"/>
    <s v="2.1 - REMUNERACIONES Y CONTRIBUCIONES"/>
    <s v="2.1.3 - DIETAS Y GASTOS DE REPRESENTACIÓN"/>
    <s v="N"/>
    <s v="00 - N/A"/>
    <s v="10 - FONDO GENERAL"/>
    <s v="(en blanco)"/>
    <s v="99 - MULTIPROVINCIAL"/>
    <n v="300000"/>
    <n v="7980.8"/>
    <n v="300000"/>
    <n v="7980.8"/>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3020000"/>
    <n v="2597812.5699999998"/>
    <n v="3152000"/>
    <n v="2597812.5700000003"/>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3221600"/>
    <n v="2651388.5000000005"/>
    <n v="3221600"/>
    <n v="2651388.5000000005"/>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660800"/>
    <n v="364352.03"/>
    <n v="528800"/>
    <n v="364352.02999999997"/>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35000"/>
    <n v="87800.65"/>
    <n v="115000"/>
    <n v="87800.639999999999"/>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476000"/>
    <n v="272891.08"/>
    <n v="396000"/>
    <n v="272891.08"/>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772000"/>
    <n v="675868.02999999991"/>
    <n v="772000"/>
    <n v="675868.03"/>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700000"/>
    <n v="501011.11"/>
    <n v="700000"/>
    <n v="501011.11"/>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20000"/>
    <n v="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600000"/>
    <n v="240307"/>
    <n v="600000"/>
    <n v="240307"/>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200000"/>
    <n v="0"/>
    <n v="800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500000"/>
    <n v="0"/>
    <n v="26000"/>
    <n v="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en blanco)"/>
    <s v="99 - MULTIPROVINCIAL"/>
    <n v="2000000"/>
    <n v="1427150"/>
    <n v="1750626.7"/>
    <n v="142715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en blanco)"/>
    <s v="99 - MULTIPROVINCIAL"/>
    <n v="0"/>
    <n v="118700.64"/>
    <n v="118700.64"/>
    <n v="118700.64"/>
  </r>
  <r>
    <s v="2023"/>
    <x v="0"/>
    <x v="0"/>
    <x v="0"/>
    <x v="0"/>
    <s v="2 - Poder Ejecutivo"/>
    <s v="0212 - MINISTERIO DE INDUSTRIA, COMERCIO Y MIPYMES (MICM)"/>
    <s v="0010 - CONSEJO DE COORDINACIÓN DE LA ZONA ESPECIAL DE DESARROLLO FRONTERIZO (CCDF)"/>
    <x v="3"/>
    <x v="12"/>
    <x v="50"/>
    <s v="2.2 - CONTRATACIÓN DE SERVICIOS"/>
    <s v="2.2.4 - TRANSPORTE Y ALMACENAJE"/>
    <s v="N"/>
    <s v="00 - N/A"/>
    <s v="10 - FONDO GENERAL"/>
    <s v="(en blanco)"/>
    <s v="99 - MULTIPROVINCIAL"/>
    <n v="0"/>
    <n v="128566.66"/>
    <n v="128566.66"/>
    <n v="128566.66"/>
  </r>
  <r>
    <s v="2023"/>
    <x v="0"/>
    <x v="0"/>
    <x v="0"/>
    <x v="0"/>
    <s v="2 - Poder Ejecutivo"/>
    <s v="0212 - MINISTERIO DE INDUSTRIA, COMERCIO Y MIPYMES (MICM)"/>
    <s v="0010 - CONSEJO DE COORDINACIÓN DE LA ZONA ESPECIAL DE DESARROLLO FRONTERIZO (CCDF)"/>
    <x v="3"/>
    <x v="12"/>
    <x v="50"/>
    <s v="2.2 - CONTRATACIÓN DE SERVICIOS"/>
    <s v="2.2.5 - ALQUILERES Y RENTAS"/>
    <s v="N"/>
    <s v="00 - N/A"/>
    <s v="10 - FONDO GENERAL"/>
    <s v="(en blanco)"/>
    <s v="99 - MULTIPROVINCIAL"/>
    <n v="500000"/>
    <n v="149960"/>
    <n v="730000"/>
    <n v="149960"/>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en blanco)"/>
    <s v="99 - MULTIPROVINCIAL"/>
    <n v="900000"/>
    <n v="502253.32"/>
    <n v="517654.77"/>
    <n v="502253.32"/>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en blanco)"/>
    <s v="99 - MULTIPROVINCIAL"/>
    <n v="0"/>
    <n v="2106"/>
    <n v="2106"/>
    <n v="2106"/>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100000"/>
    <n v="0"/>
    <n v="50000"/>
    <n v="0"/>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200000"/>
    <n v="245214.72999999998"/>
    <n v="300000"/>
    <n v="101279.84"/>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100000"/>
    <n v="99645.1"/>
    <n v="100000"/>
    <n v="99645.1"/>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
    <n v="45000"/>
    <n v="50000"/>
    <n v="45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0"/>
    <n v="374189.22"/>
    <n v="500000"/>
    <n v="374189.22"/>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0"/>
    <n v="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150000"/>
    <n v="77880"/>
    <n v="150000"/>
    <n v="7788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100000"/>
    <n v="54000"/>
    <n v="100000"/>
    <n v="54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80000"/>
    <n v="0"/>
    <n v="8000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300000"/>
    <n v="0"/>
    <n v="22000"/>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en blanco)"/>
    <s v="99 - MULTIPROVINCIAL"/>
    <n v="229676"/>
    <n v="0"/>
    <n v="1"/>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en blanco)"/>
    <s v="99 - MULTIPROVINCIAL"/>
    <n v="500000"/>
    <n v="1099677.3999999999"/>
    <n v="1250000"/>
    <n v="1099677.3999999999"/>
  </r>
  <r>
    <s v="2023"/>
    <x v="0"/>
    <x v="0"/>
    <x v="0"/>
    <x v="0"/>
    <s v="2 - Poder Ejecutivo"/>
    <s v="0212 - MINISTERIO DE INDUSTRIA, COMERCIO Y MIPYMES (MICM)"/>
    <s v="0010 - CONSEJO DE COORDINACIÓN DE LA ZONA ESPECIAL DE DESARROLLO FRONTERIZO (CCDF)"/>
    <x v="3"/>
    <x v="12"/>
    <x v="50"/>
    <s v="2.3 - MATERIALES Y SUMINISTROS"/>
    <s v="2.3.1 - ALIMENTOS Y PRODUCTOS AGROFORESTALES"/>
    <s v="N"/>
    <s v="00 - N/A"/>
    <s v="10 - FONDO GENERAL"/>
    <s v="(en blanco)"/>
    <s v="99 - MULTIPROVINCIAL"/>
    <n v="200000"/>
    <n v="330948.59999999998"/>
    <n v="379000"/>
    <n v="330948.59999999998"/>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en blanco)"/>
    <s v="99 - MULTIPROVINCIAL"/>
    <n v="50000"/>
    <n v="24638.400000000001"/>
    <n v="50000"/>
    <n v="24638.400000000001"/>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en blanco)"/>
    <s v="99 - MULTIPROVINCIAL"/>
    <n v="200000"/>
    <n v="199833"/>
    <n v="200000"/>
    <n v="0"/>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100000"/>
    <n v="63821.479999999996"/>
    <n v="100000"/>
    <n v="63821.479999999996"/>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150000"/>
    <n v="60663.8"/>
    <n v="150000"/>
    <n v="60663.8"/>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50000"/>
    <n v="31860"/>
    <n v="34475"/>
    <n v="31860"/>
  </r>
  <r>
    <s v="2023"/>
    <x v="0"/>
    <x v="0"/>
    <x v="0"/>
    <x v="0"/>
    <s v="2 - Poder Ejecutivo"/>
    <s v="0212 - MINISTERIO DE INDUSTRIA, COMERCIO Y MIPYMES (MICM)"/>
    <s v="0010 - CONSEJO DE COORDINACIÓN DE LA ZONA ESPECIAL DE DESARROLLO FRONTERIZO (CCDF)"/>
    <x v="3"/>
    <x v="12"/>
    <x v="50"/>
    <s v="2.3 - MATERIALES Y SUMINISTROS"/>
    <s v="2.3.4 - PRODUCTOS FARMACÉUTICOS"/>
    <s v="N"/>
    <s v="00 - N/A"/>
    <s v="10 - FONDO GENERAL"/>
    <s v="(en blanco)"/>
    <s v="99 - MULTIPROVINCIAL"/>
    <n v="100000"/>
    <n v="110601.06"/>
    <n v="120000"/>
    <n v="110601.06"/>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en blanco)"/>
    <s v="99 - MULTIPROVINCIAL"/>
    <n v="150000"/>
    <n v="115861.42000000001"/>
    <n v="150000"/>
    <n v="115861.42000000001"/>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en blanco)"/>
    <s v="99 - MULTIPROVINCIAL"/>
    <n v="25000"/>
    <n v="0"/>
    <n v="25000"/>
    <n v="0"/>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en blanco)"/>
    <s v="99 - MULTIPROVINCIAL"/>
    <n v="50000"/>
    <n v="2950"/>
    <n v="50000"/>
    <n v="2950"/>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en blanco)"/>
    <s v="99 - MULTIPROVINCIAL"/>
    <n v="20000"/>
    <n v="14312.22"/>
    <n v="20000"/>
    <n v="14312.22"/>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4000000"/>
    <n v="2996000"/>
    <n v="3980000"/>
    <n v="2996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0"/>
    <n v="20000"/>
    <n v="20000"/>
    <n v="20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70000"/>
    <n v="69841.84"/>
    <n v="70000"/>
    <n v="69841.84"/>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50000"/>
    <n v="179516.68999999997"/>
    <n v="250000"/>
    <n v="179516.68999999997"/>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500000"/>
    <n v="327810.05"/>
    <n v="417044"/>
    <n v="268573.3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20000"/>
    <n v="208.5"/>
    <n v="20000"/>
    <n v="208.5"/>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50000"/>
    <n v="0"/>
    <n v="0"/>
    <n v="0"/>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133148.53"/>
    <n v="150000"/>
    <n v="127548.54999999999"/>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210656.97999999998"/>
    <n v="279000"/>
    <n v="169652.6800000000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155.76"/>
    <n v="50000"/>
    <n v="155.76"/>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50000"/>
    <n v="21948"/>
    <n v="50000"/>
    <n v="21948"/>
  </r>
  <r>
    <s v="2023"/>
    <x v="0"/>
    <x v="0"/>
    <x v="0"/>
    <x v="0"/>
    <s v="2 - Poder Ejecutivo"/>
    <s v="0213 - MINISTERIO DE TURISMO"/>
    <s v="0001 - MINISTERIO DE TURISMO"/>
    <x v="3"/>
    <x v="17"/>
    <x v="60"/>
    <s v="2.1 - REMUNERACIONES Y CONTRIBUCIONES"/>
    <s v="2.1.1 - REMUNERACIONES"/>
    <s v="N"/>
    <s v="00 - N/A"/>
    <s v="10 - FONDO GENERAL"/>
    <s v="(en blanco)"/>
    <s v="99 - MULTIPROVINCIAL"/>
    <n v="571814938"/>
    <n v="476552155.51000011"/>
    <n v="510814938"/>
    <n v="375484080.08000022"/>
  </r>
  <r>
    <s v="2023"/>
    <x v="0"/>
    <x v="0"/>
    <x v="0"/>
    <x v="0"/>
    <s v="2 - Poder Ejecutivo"/>
    <s v="0213 - MINISTERIO DE TURISMO"/>
    <s v="0001 - MINISTERIO DE TURISMO"/>
    <x v="3"/>
    <x v="17"/>
    <x v="60"/>
    <s v="2.1 - REMUNERACIONES Y CONTRIBUCIONES"/>
    <s v="2.1.1 - REMUNERACIONES"/>
    <s v="N"/>
    <s v="00 - N/A"/>
    <s v="10 - FONDO GENERAL"/>
    <s v="(en blanco)"/>
    <s v="99 - MULTIPROVINCIAL"/>
    <n v="0"/>
    <n v="270000"/>
    <n v="270000"/>
    <n v="180000"/>
  </r>
  <r>
    <s v="2023"/>
    <x v="0"/>
    <x v="0"/>
    <x v="0"/>
    <x v="0"/>
    <s v="2 - Poder Ejecutivo"/>
    <s v="0213 - MINISTERIO DE TURISMO"/>
    <s v="0001 - MINISTERIO DE TURISMO"/>
    <x v="3"/>
    <x v="17"/>
    <x v="60"/>
    <s v="2.1 - REMUNERACIONES Y CONTRIBUCIONES"/>
    <s v="2.1.1 - REMUNERACIONES"/>
    <s v="N"/>
    <s v="00 - N/A"/>
    <s v="10 - FONDO GENERAL"/>
    <s v="(en blanco)"/>
    <s v="99 - MULTIPROVINCIAL"/>
    <n v="1253527"/>
    <n v="2659250"/>
    <n v="1253527"/>
    <n v="1422000.01"/>
  </r>
  <r>
    <s v="2023"/>
    <x v="0"/>
    <x v="0"/>
    <x v="0"/>
    <x v="0"/>
    <s v="2 - Poder Ejecutivo"/>
    <s v="0213 - MINISTERIO DE TURISMO"/>
    <s v="0001 - MINISTERIO DE TURISMO"/>
    <x v="3"/>
    <x v="17"/>
    <x v="60"/>
    <s v="2.1 - REMUNERACIONES Y CONTRIBUCIONES"/>
    <s v="2.1.1 - REMUNERACIONES"/>
    <s v="N"/>
    <s v="00 - N/A"/>
    <s v="10 - FONDO GENERAL"/>
    <s v="(en blanco)"/>
    <s v="99 - MULTIPROVINCIAL"/>
    <n v="210094566"/>
    <n v="223639508.87"/>
    <n v="228114566"/>
    <n v="213837787.83999994"/>
  </r>
  <r>
    <s v="2023"/>
    <x v="0"/>
    <x v="0"/>
    <x v="0"/>
    <x v="0"/>
    <s v="2 - Poder Ejecutivo"/>
    <s v="0213 - MINISTERIO DE TURISMO"/>
    <s v="0001 - MINISTERIO DE TURISMO"/>
    <x v="3"/>
    <x v="17"/>
    <x v="60"/>
    <s v="2.1 - REMUNERACIONES Y CONTRIBUCIONES"/>
    <s v="2.1.1 - REMUNERACIONES"/>
    <s v="N"/>
    <s v="00 - N/A"/>
    <s v="10 - FONDO GENERAL"/>
    <s v="(en blanco)"/>
    <s v="99 - MULTIPROVINCIAL"/>
    <n v="1500000"/>
    <n v="1500000"/>
    <n v="1500000"/>
    <n v="1262500"/>
  </r>
  <r>
    <s v="2023"/>
    <x v="0"/>
    <x v="0"/>
    <x v="0"/>
    <x v="0"/>
    <s v="2 - Poder Ejecutivo"/>
    <s v="0213 - MINISTERIO DE TURISMO"/>
    <s v="0001 - MINISTERIO DE TURISMO"/>
    <x v="3"/>
    <x v="17"/>
    <x v="60"/>
    <s v="2.1 - REMUNERACIONES Y CONTRIBUCIONES"/>
    <s v="2.1.1 - REMUNERACIONES"/>
    <s v="N"/>
    <s v="00 - N/A"/>
    <s v="10 - FONDO GENERAL"/>
    <s v="(en blanco)"/>
    <s v="99 - MULTIPROVINCIAL"/>
    <n v="9677680"/>
    <n v="9677680"/>
    <n v="10677680"/>
    <n v="6809650"/>
  </r>
  <r>
    <s v="2023"/>
    <x v="0"/>
    <x v="0"/>
    <x v="0"/>
    <x v="0"/>
    <s v="2 - Poder Ejecutivo"/>
    <s v="0213 - MINISTERIO DE TURISMO"/>
    <s v="0001 - MINISTERIO DE TURISMO"/>
    <x v="3"/>
    <x v="17"/>
    <x v="60"/>
    <s v="2.1 - REMUNERACIONES Y CONTRIBUCIONES"/>
    <s v="2.1.1 - REMUNERACIONES"/>
    <s v="N"/>
    <s v="00 - N/A"/>
    <s v="10 - FONDO GENERAL"/>
    <s v="(en blanco)"/>
    <s v="99 - MULTIPROVINCIAL"/>
    <n v="71611723"/>
    <n v="71611723"/>
    <n v="71611723"/>
    <n v="0"/>
  </r>
  <r>
    <s v="2023"/>
    <x v="0"/>
    <x v="0"/>
    <x v="0"/>
    <x v="0"/>
    <s v="2 - Poder Ejecutivo"/>
    <s v="0213 - MINISTERIO DE TURISMO"/>
    <s v="0001 - MINISTERIO DE TURISMO"/>
    <x v="3"/>
    <x v="17"/>
    <x v="60"/>
    <s v="2.1 - REMUNERACIONES Y CONTRIBUCIONES"/>
    <s v="2.1.1 - REMUNERACIONES"/>
    <s v="N"/>
    <s v="00 - N/A"/>
    <s v="10 - FONDO GENERAL"/>
    <s v="(en blanco)"/>
    <s v="99 - MULTIPROVINCIAL"/>
    <n v="36742325"/>
    <n v="7638750"/>
    <n v="26742325"/>
    <n v="7638750"/>
  </r>
  <r>
    <s v="2023"/>
    <x v="0"/>
    <x v="0"/>
    <x v="0"/>
    <x v="0"/>
    <s v="2 - Poder Ejecutivo"/>
    <s v="0213 - MINISTERIO DE TURISMO"/>
    <s v="0001 - MINISTERIO DE TURISMO"/>
    <x v="3"/>
    <x v="17"/>
    <x v="60"/>
    <s v="2.1 - REMUNERACIONES Y CONTRIBUCIONES"/>
    <s v="2.1.1 - REMUNERACIONES"/>
    <s v="N"/>
    <s v="00 - N/A"/>
    <s v="10 - FONDO GENERAL"/>
    <s v="(en blanco)"/>
    <s v="99 - MULTIPROVINCIAL"/>
    <n v="23257675"/>
    <n v="6073699.1799999997"/>
    <n v="23257675"/>
    <n v="5802073.8899999997"/>
  </r>
  <r>
    <s v="2023"/>
    <x v="0"/>
    <x v="0"/>
    <x v="0"/>
    <x v="0"/>
    <s v="2 - Poder Ejecutivo"/>
    <s v="0213 - MINISTERIO DE TURISMO"/>
    <s v="0001 - MINISTERIO DE TURISMO"/>
    <x v="3"/>
    <x v="17"/>
    <x v="60"/>
    <s v="2.1 - REMUNERACIONES Y CONTRIBUCIONES"/>
    <s v="2.1.2 - SOBRESUELDOS"/>
    <s v="N"/>
    <s v="00 - N/A"/>
    <s v="10 - FONDO GENERAL"/>
    <s v="(en blanco)"/>
    <s v="99 - MULTIPROVINCIAL"/>
    <n v="12693031"/>
    <n v="6067062.6100000003"/>
    <n v="12693031"/>
    <n v="6067062.6099999994"/>
  </r>
  <r>
    <s v="2023"/>
    <x v="0"/>
    <x v="0"/>
    <x v="0"/>
    <x v="0"/>
    <s v="2 - Poder Ejecutivo"/>
    <s v="0213 - MINISTERIO DE TURISMO"/>
    <s v="0001 - MINISTERIO DE TURISMO"/>
    <x v="3"/>
    <x v="17"/>
    <x v="60"/>
    <s v="2.1 - REMUNERACIONES Y CONTRIBUCIONES"/>
    <s v="2.1.2 - SOBRESUELDOS"/>
    <s v="N"/>
    <s v="00 - N/A"/>
    <s v="10 - FONDO GENERAL"/>
    <s v="(en blanco)"/>
    <s v="99 - MULTIPROVINCIAL"/>
    <n v="37532224"/>
    <n v="41147916.850000001"/>
    <n v="42032224"/>
    <n v="41147916.290000007"/>
  </r>
  <r>
    <s v="2023"/>
    <x v="0"/>
    <x v="0"/>
    <x v="0"/>
    <x v="0"/>
    <s v="2 - Poder Ejecutivo"/>
    <s v="0213 - MINISTERIO DE TURISMO"/>
    <s v="0001 - MINISTERIO DE TURISMO"/>
    <x v="3"/>
    <x v="17"/>
    <x v="60"/>
    <s v="2.1 - REMUNERACIONES Y CONTRIBUCIONES"/>
    <s v="2.1.2 - SOBRESUELDOS"/>
    <s v="N"/>
    <s v="00 - N/A"/>
    <s v="10 - FONDO GENERAL"/>
    <s v="(en blanco)"/>
    <s v="99 - MULTIPROVINCIAL"/>
    <n v="0"/>
    <n v="170800"/>
    <n v="1710000"/>
    <n v="0"/>
  </r>
  <r>
    <s v="2023"/>
    <x v="0"/>
    <x v="0"/>
    <x v="0"/>
    <x v="0"/>
    <s v="2 - Poder Ejecutivo"/>
    <s v="0213 - MINISTERIO DE TURISMO"/>
    <s v="0001 - MINISTERIO DE TURISMO"/>
    <x v="3"/>
    <x v="17"/>
    <x v="60"/>
    <s v="2.1 - REMUNERACIONES Y CONTRIBUCIONES"/>
    <s v="2.1.2 - SOBRESUELDOS"/>
    <s v="N"/>
    <s v="00 - N/A"/>
    <s v="10 - FONDO GENERAL"/>
    <s v="(en blanco)"/>
    <s v="99 - MULTIPROVINCIAL"/>
    <n v="14999998"/>
    <n v="9916070.0199999996"/>
    <n v="10499998"/>
    <n v="9916070.0199999996"/>
  </r>
  <r>
    <s v="2023"/>
    <x v="0"/>
    <x v="0"/>
    <x v="0"/>
    <x v="0"/>
    <s v="2 - Poder Ejecutivo"/>
    <s v="0213 - MINISTERIO DE TURISMO"/>
    <s v="0001 - MINISTERIO DE TURISMO"/>
    <x v="3"/>
    <x v="17"/>
    <x v="60"/>
    <s v="2.1 - REMUNERACIONES Y CONTRIBUCIONES"/>
    <s v="2.1.2 - SOBRESUELDOS"/>
    <s v="N"/>
    <s v="00 - N/A"/>
    <s v="10 - FONDO GENERAL"/>
    <s v="(en blanco)"/>
    <s v="99 - MULTIPROVINCIAL"/>
    <n v="66611723"/>
    <n v="40762656.489999995"/>
    <n v="66611723"/>
    <n v="40762656.489999995"/>
  </r>
  <r>
    <s v="2023"/>
    <x v="0"/>
    <x v="0"/>
    <x v="0"/>
    <x v="0"/>
    <s v="2 - Poder Ejecutivo"/>
    <s v="0213 - MINISTERIO DE TURISMO"/>
    <s v="0001 - MINISTERIO DE TURISMO"/>
    <x v="3"/>
    <x v="17"/>
    <x v="60"/>
    <s v="2.1 - REMUNERACIONES Y CONTRIBUCIONES"/>
    <s v="2.1.2 - SOBRESUELDOS"/>
    <s v="N"/>
    <s v="00 - N/A"/>
    <s v="10 - FONDO GENERAL"/>
    <s v="(en blanco)"/>
    <s v="99 - MULTIPROVINCIAL"/>
    <n v="0"/>
    <n v="0"/>
    <n v="133223448"/>
    <n v="0"/>
  </r>
  <r>
    <s v="2023"/>
    <x v="0"/>
    <x v="0"/>
    <x v="0"/>
    <x v="0"/>
    <s v="2 - Poder Ejecutivo"/>
    <s v="0213 - MINISTERIO DE TURISMO"/>
    <s v="0001 - MINISTERIO DE TURISMO"/>
    <x v="3"/>
    <x v="17"/>
    <x v="60"/>
    <s v="2.1 - REMUNERACIONES Y CONTRIBUCIONES"/>
    <s v="2.1.2 - SOBRESUELDOS"/>
    <s v="N"/>
    <s v="00 - N/A"/>
    <s v="20 - FONDOS CON DESTINO ESPECÍFICO"/>
    <s v="(en blanco)"/>
    <s v="99 - MULTIPROVINCIAL"/>
    <n v="77720100"/>
    <n v="71621000"/>
    <n v="77720100"/>
    <n v="58306166.670000002"/>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65648024"/>
    <n v="51767367.979999997"/>
    <n v="55648024"/>
    <n v="39537217.390000015"/>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66113613"/>
    <n v="57086923.479999997"/>
    <n v="66113613"/>
    <n v="42342391.770000003"/>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8008126"/>
    <n v="6980353.4300000016"/>
    <n v="8008126"/>
    <n v="4682353.2600000007"/>
  </r>
  <r>
    <s v="2023"/>
    <x v="0"/>
    <x v="0"/>
    <x v="0"/>
    <x v="0"/>
    <s v="2 - Poder Ejecutivo"/>
    <s v="0213 - MINISTERIO DE TURISMO"/>
    <s v="0001 - MINISTERIO DE TURISMO"/>
    <x v="3"/>
    <x v="17"/>
    <x v="60"/>
    <s v="2.2 - CONTRATACIÓN DE SERVICIOS"/>
    <s v="2.2.1 - SERVICIOS BÁSICOS"/>
    <s v="N"/>
    <s v="00 - N/A"/>
    <s v="10 - FONDO GENERAL"/>
    <s v="(en blanco)"/>
    <s v="99 - MULTIPROVINCIAL"/>
    <n v="3500000"/>
    <n v="1972418.6699999995"/>
    <n v="4131868.65"/>
    <n v="1972395.9099999992"/>
  </r>
  <r>
    <s v="2023"/>
    <x v="0"/>
    <x v="0"/>
    <x v="0"/>
    <x v="0"/>
    <s v="2 - Poder Ejecutivo"/>
    <s v="0213 - MINISTERIO DE TURISMO"/>
    <s v="0001 - MINISTERIO DE TURISMO"/>
    <x v="3"/>
    <x v="17"/>
    <x v="60"/>
    <s v="2.2 - CONTRATACIÓN DE SERVICIOS"/>
    <s v="2.2.1 - SERVICIOS BÁSICOS"/>
    <s v="N"/>
    <s v="00 - N/A"/>
    <s v="10 - FONDO GENERAL"/>
    <s v="(en blanco)"/>
    <s v="99 - MULTIPROVINCIAL"/>
    <n v="16713540"/>
    <n v="10156339.690000001"/>
    <n v="13256112"/>
    <n v="10156339.689999999"/>
  </r>
  <r>
    <s v="2023"/>
    <x v="0"/>
    <x v="0"/>
    <x v="0"/>
    <x v="0"/>
    <s v="2 - Poder Ejecutivo"/>
    <s v="0213 - MINISTERIO DE TURISMO"/>
    <s v="0001 - MINISTERIO DE TURISMO"/>
    <x v="3"/>
    <x v="17"/>
    <x v="60"/>
    <s v="2.2 - CONTRATACIÓN DE SERVICIOS"/>
    <s v="2.2.1 - SERVICIOS BÁSICOS"/>
    <s v="N"/>
    <s v="00 - N/A"/>
    <s v="10 - FONDO GENERAL"/>
    <s v="(en blanco)"/>
    <s v="99 - MULTIPROVINCIAL"/>
    <n v="3065651"/>
    <n v="2184441.2599999993"/>
    <n v="3939709.05"/>
    <n v="2091125.1999999993"/>
  </r>
  <r>
    <s v="2023"/>
    <x v="0"/>
    <x v="0"/>
    <x v="0"/>
    <x v="0"/>
    <s v="2 - Poder Ejecutivo"/>
    <s v="0213 - MINISTERIO DE TURISMO"/>
    <s v="0001 - MINISTERIO DE TURISMO"/>
    <x v="3"/>
    <x v="17"/>
    <x v="60"/>
    <s v="2.2 - CONTRATACIÓN DE SERVICIOS"/>
    <s v="2.2.1 - SERVICIOS BÁSICOS"/>
    <s v="N"/>
    <s v="00 - N/A"/>
    <s v="10 - FONDO GENERAL"/>
    <s v="(en blanco)"/>
    <s v="99 - MULTIPROVINCIAL"/>
    <n v="22562420"/>
    <n v="20554084.18"/>
    <n v="24728108.84"/>
    <n v="20554075.169999998"/>
  </r>
  <r>
    <s v="2023"/>
    <x v="0"/>
    <x v="0"/>
    <x v="0"/>
    <x v="0"/>
    <s v="2 - Poder Ejecutivo"/>
    <s v="0213 - MINISTERIO DE TURISMO"/>
    <s v="0001 - MINISTERIO DE TURISMO"/>
    <x v="3"/>
    <x v="17"/>
    <x v="60"/>
    <s v="2.2 - CONTRATACIÓN DE SERVICIOS"/>
    <s v="2.2.1 - SERVICIOS BÁSICOS"/>
    <s v="N"/>
    <s v="00 - N/A"/>
    <s v="10 - FONDO GENERAL"/>
    <s v="(en blanco)"/>
    <s v="99 - MULTIPROVINCIAL"/>
    <n v="24893260"/>
    <n v="21582187.959999993"/>
    <n v="27600431.34"/>
    <n v="21577515.760000002"/>
  </r>
  <r>
    <s v="2023"/>
    <x v="0"/>
    <x v="0"/>
    <x v="0"/>
    <x v="0"/>
    <s v="2 - Poder Ejecutivo"/>
    <s v="0213 - MINISTERIO DE TURISMO"/>
    <s v="0001 - MINISTERIO DE TURISMO"/>
    <x v="3"/>
    <x v="17"/>
    <x v="60"/>
    <s v="2.2 - CONTRATACIÓN DE SERVICIOS"/>
    <s v="2.2.1 - SERVICIOS BÁSICOS"/>
    <s v="N"/>
    <s v="00 - N/A"/>
    <s v="10 - FONDO GENERAL"/>
    <s v="(en blanco)"/>
    <s v="99 - MULTIPROVINCIAL"/>
    <n v="300000"/>
    <n v="221245.75000000003"/>
    <n v="518562.67000000004"/>
    <n v="221245.75"/>
  </r>
  <r>
    <s v="2023"/>
    <x v="0"/>
    <x v="0"/>
    <x v="0"/>
    <x v="0"/>
    <s v="2 - Poder Ejecutivo"/>
    <s v="0213 - MINISTERIO DE TURISMO"/>
    <s v="0001 - MINISTERIO DE TURISMO"/>
    <x v="3"/>
    <x v="17"/>
    <x v="60"/>
    <s v="2.2 - CONTRATACIÓN DE SERVICIOS"/>
    <s v="2.2.1 - SERVICIOS BÁSICOS"/>
    <s v="N"/>
    <s v="00 - N/A"/>
    <s v="10 - FONDO GENERAL"/>
    <s v="(en blanco)"/>
    <s v="99 - MULTIPROVINCIAL"/>
    <n v="240000"/>
    <n v="170137"/>
    <n v="356176"/>
    <n v="170137"/>
  </r>
  <r>
    <s v="2023"/>
    <x v="0"/>
    <x v="0"/>
    <x v="0"/>
    <x v="0"/>
    <s v="2 - Poder Ejecutivo"/>
    <s v="0213 - MINISTERIO DE TURISMO"/>
    <s v="0001 - MINISTERIO DE TURISMO"/>
    <x v="3"/>
    <x v="17"/>
    <x v="60"/>
    <s v="2.2 - CONTRATACIÓN DE SERVICIOS"/>
    <s v="2.2.1 - SERVICIOS BÁSICOS"/>
    <s v="N"/>
    <s v="00 - N/A"/>
    <s v="20 - FONDOS CON DESTINO ESPECÍFICO"/>
    <s v="(en blanco)"/>
    <s v="99 - MULTIPROVINCIAL"/>
    <n v="50000"/>
    <n v="0"/>
    <n v="50000"/>
    <n v="0"/>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266183000"/>
    <n v="132361801"/>
    <n v="266183000"/>
    <n v="126036801"/>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873139289"/>
    <n v="779952519.84000027"/>
    <n v="755644203"/>
    <n v="547076845.0999999"/>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3000000"/>
    <n v="4227659.9700000007"/>
    <n v="520000"/>
    <n v="60000"/>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8600"/>
    <n v="155219.4"/>
    <n v="833524"/>
    <n v="7310.4"/>
  </r>
  <r>
    <s v="2023"/>
    <x v="0"/>
    <x v="0"/>
    <x v="0"/>
    <x v="0"/>
    <s v="2 - Poder Ejecutivo"/>
    <s v="0213 - MINISTERIO DE TURISMO"/>
    <s v="0001 - MINISTERIO DE TURISMO"/>
    <x v="3"/>
    <x v="17"/>
    <x v="60"/>
    <s v="2.2 - CONTRATACIÓN DE SERVICIOS"/>
    <s v="2.2.2 - PUBLICIDAD, IMPRESIÓN Y ENCUADERNACIÓN"/>
    <s v="N"/>
    <s v="00 - N/A"/>
    <s v="20 - FONDOS CON DESTINO ESPECÍFICO"/>
    <s v="(en blanco)"/>
    <s v="99 - MULTIPROVINCIAL"/>
    <n v="1544294540"/>
    <n v="468818443.83999997"/>
    <n v="1144294540"/>
    <n v="66767431.939999998"/>
  </r>
  <r>
    <s v="2023"/>
    <x v="0"/>
    <x v="0"/>
    <x v="0"/>
    <x v="0"/>
    <s v="2 - Poder Ejecutivo"/>
    <s v="0213 - MINISTERIO DE TURISMO"/>
    <s v="0001 - MINISTERIO DE TURISMO"/>
    <x v="3"/>
    <x v="17"/>
    <x v="60"/>
    <s v="2.2 - CONTRATACIÓN DE SERVICIOS"/>
    <s v="2.2.2 - PUBLICIDAD, IMPRESIÓN Y ENCUADERNACIÓN"/>
    <s v="N"/>
    <s v="00 - N/A"/>
    <s v="20 - FONDOS CON DESTINO ESPECÍFICO"/>
    <s v="(en blanco)"/>
    <s v="99 - MULTIPROVINCIAL"/>
    <n v="3000000"/>
    <n v="0"/>
    <n v="1385000"/>
    <n v="0"/>
  </r>
  <r>
    <s v="2023"/>
    <x v="0"/>
    <x v="0"/>
    <x v="0"/>
    <x v="0"/>
    <s v="2 - Poder Ejecutivo"/>
    <s v="0213 - MINISTERIO DE TURISMO"/>
    <s v="0001 - MINISTERIO DE TURISMO"/>
    <x v="3"/>
    <x v="17"/>
    <x v="60"/>
    <s v="2.2 - CONTRATACIÓN DE SERVICIOS"/>
    <s v="2.2.4 - TRANSPORTE Y ALMACENAJE"/>
    <s v="N"/>
    <s v="00 - N/A"/>
    <s v="10 - FONDO GENERAL"/>
    <s v="(en blanco)"/>
    <s v="99 - MULTIPROVINCIAL"/>
    <n v="10000000"/>
    <n v="3399999.99"/>
    <n v="10399999.99"/>
    <n v="1180452"/>
  </r>
  <r>
    <s v="2023"/>
    <x v="0"/>
    <x v="0"/>
    <x v="0"/>
    <x v="0"/>
    <s v="2 - Poder Ejecutivo"/>
    <s v="0213 - MINISTERIO DE TURISMO"/>
    <s v="0001 - MINISTERIO DE TURISMO"/>
    <x v="3"/>
    <x v="17"/>
    <x v="60"/>
    <s v="2.2 - CONTRATACIÓN DE SERVICIOS"/>
    <s v="2.2.4 - TRANSPORTE Y ALMACENAJE"/>
    <s v="N"/>
    <s v="00 - N/A"/>
    <s v="10 - FONDO GENERAL"/>
    <s v="(en blanco)"/>
    <s v="99 - MULTIPROVINCIAL"/>
    <n v="50000"/>
    <n v="170000"/>
    <n v="50000"/>
    <n v="58000"/>
  </r>
  <r>
    <s v="2023"/>
    <x v="0"/>
    <x v="0"/>
    <x v="0"/>
    <x v="0"/>
    <s v="2 - Poder Ejecutivo"/>
    <s v="0213 - MINISTERIO DE TURISMO"/>
    <s v="0001 - MINISTERIO DE TURISMO"/>
    <x v="3"/>
    <x v="17"/>
    <x v="60"/>
    <s v="2.2 - CONTRATACIÓN DE SERVICIOS"/>
    <s v="2.2.4 - TRANSPORTE Y ALMACENAJE"/>
    <s v="N"/>
    <s v="00 - N/A"/>
    <s v="10 - FONDO GENERAL"/>
    <s v="(en blanco)"/>
    <s v="99 - MULTIPROVINCIAL"/>
    <n v="3000000"/>
    <n v="1250000"/>
    <n v="3000000"/>
    <n v="1250000"/>
  </r>
  <r>
    <s v="2023"/>
    <x v="0"/>
    <x v="0"/>
    <x v="0"/>
    <x v="0"/>
    <s v="2 - Poder Ejecutivo"/>
    <s v="0213 - MINISTERIO DE TURISMO"/>
    <s v="0001 - MINISTERIO DE TURISMO"/>
    <x v="3"/>
    <x v="17"/>
    <x v="60"/>
    <s v="2.2 - CONTRATACIÓN DE SERVICIOS"/>
    <s v="2.2.4 - TRANSPORTE Y ALMACENAJE"/>
    <s v="N"/>
    <s v="00 - N/A"/>
    <s v="20 - FONDOS CON DESTINO ESPECÍFICO"/>
    <s v="(en blanco)"/>
    <s v="99 - MULTIPROVINCIAL"/>
    <n v="90000"/>
    <n v="0"/>
    <n v="150000"/>
    <n v="0"/>
  </r>
  <r>
    <s v="2023"/>
    <x v="0"/>
    <x v="0"/>
    <x v="0"/>
    <x v="0"/>
    <s v="2 - Poder Ejecutivo"/>
    <s v="0213 - MINISTERIO DE TURISMO"/>
    <s v="0001 - MINISTERIO DE TURISMO"/>
    <x v="3"/>
    <x v="17"/>
    <x v="60"/>
    <s v="2.2 - CONTRATACIÓN DE SERVICIOS"/>
    <s v="2.2.5 - ALQUILERES Y RENTAS"/>
    <s v="N"/>
    <s v="00 - N/A"/>
    <s v="10 - FONDO GENERAL"/>
    <s v="(en blanco)"/>
    <s v="99 - MULTIPROVINCIAL"/>
    <n v="92269029"/>
    <n v="90140703.840000004"/>
    <n v="93865340"/>
    <n v="75622158.340000018"/>
  </r>
  <r>
    <s v="2023"/>
    <x v="0"/>
    <x v="0"/>
    <x v="0"/>
    <x v="0"/>
    <s v="2 - Poder Ejecutivo"/>
    <s v="0213 - MINISTERIO DE TURISMO"/>
    <s v="0001 - MINISTERIO DE TURISMO"/>
    <x v="3"/>
    <x v="17"/>
    <x v="60"/>
    <s v="2.2 - CONTRATACIÓN DE SERVICIOS"/>
    <s v="2.2.5 - ALQUILERES Y RENTAS"/>
    <s v="N"/>
    <s v="00 - N/A"/>
    <s v="10 - FONDO GENERAL"/>
    <s v="(en blanco)"/>
    <s v="99 - MULTIPROVINCIAL"/>
    <n v="0"/>
    <n v="184371.20000000001"/>
    <n v="200000"/>
    <n v="136719"/>
  </r>
  <r>
    <s v="2023"/>
    <x v="0"/>
    <x v="0"/>
    <x v="0"/>
    <x v="0"/>
    <s v="2 - Poder Ejecutivo"/>
    <s v="0213 - MINISTERIO DE TURISMO"/>
    <s v="0001 - MINISTERIO DE TURISMO"/>
    <x v="3"/>
    <x v="17"/>
    <x v="60"/>
    <s v="2.2 - CONTRATACIÓN DE SERVICIOS"/>
    <s v="2.2.5 - ALQUILERES Y RENTAS"/>
    <s v="N"/>
    <s v="00 - N/A"/>
    <s v="10 - FONDO GENERAL"/>
    <s v="(en blanco)"/>
    <s v="99 - MULTIPROVINCIAL"/>
    <n v="0"/>
    <n v="189034.8"/>
    <n v="5281160"/>
    <n v="81064.800000000003"/>
  </r>
  <r>
    <s v="2023"/>
    <x v="0"/>
    <x v="0"/>
    <x v="0"/>
    <x v="0"/>
    <s v="2 - Poder Ejecutivo"/>
    <s v="0213 - MINISTERIO DE TURISMO"/>
    <s v="0001 - MINISTERIO DE TURISMO"/>
    <x v="3"/>
    <x v="17"/>
    <x v="60"/>
    <s v="2.2 - CONTRATACIÓN DE SERVICIOS"/>
    <s v="2.2.5 - ALQUILERES Y RENTAS"/>
    <s v="N"/>
    <s v="00 - N/A"/>
    <s v="10 - FONDO GENERAL"/>
    <s v="(en blanco)"/>
    <s v="99 - MULTIPROVINCIAL"/>
    <n v="0"/>
    <n v="115423.78"/>
    <n v="338800"/>
    <n v="110426.97999999998"/>
  </r>
  <r>
    <s v="2023"/>
    <x v="0"/>
    <x v="0"/>
    <x v="0"/>
    <x v="0"/>
    <s v="2 - Poder Ejecutivo"/>
    <s v="0213 - MINISTERIO DE TURISMO"/>
    <s v="0001 - MINISTERIO DE TURISMO"/>
    <x v="3"/>
    <x v="17"/>
    <x v="60"/>
    <s v="2.2 - CONTRATACIÓN DE SERVICIOS"/>
    <s v="2.2.5 - ALQUILERES Y RENTAS"/>
    <s v="N"/>
    <s v="00 - N/A"/>
    <s v="10 - FONDO GENERAL"/>
    <s v="(en blanco)"/>
    <s v="99 - MULTIPROVINCIAL"/>
    <n v="6200000"/>
    <n v="5837513.9499999993"/>
    <n v="5718840"/>
    <n v="2832487.2199999997"/>
  </r>
  <r>
    <s v="2023"/>
    <x v="0"/>
    <x v="0"/>
    <x v="0"/>
    <x v="0"/>
    <s v="2 - Poder Ejecutivo"/>
    <s v="0213 - MINISTERIO DE TURISMO"/>
    <s v="0001 - MINISTERIO DE TURISMO"/>
    <x v="3"/>
    <x v="17"/>
    <x v="60"/>
    <s v="2.2 - CONTRATACIÓN DE SERVICIOS"/>
    <s v="2.2.5 - ALQUILERES Y RENTAS"/>
    <s v="N"/>
    <s v="00 - N/A"/>
    <s v="10 - FONDO GENERAL"/>
    <s v="(en blanco)"/>
    <s v="99 - MULTIPROVINCIAL"/>
    <n v="90000"/>
    <n v="170000"/>
    <n v="81000"/>
    <n v="0"/>
  </r>
  <r>
    <s v="2023"/>
    <x v="0"/>
    <x v="0"/>
    <x v="0"/>
    <x v="0"/>
    <s v="2 - Poder Ejecutivo"/>
    <s v="0213 - MINISTERIO DE TURISMO"/>
    <s v="0001 - MINISTERIO DE TURISMO"/>
    <x v="3"/>
    <x v="17"/>
    <x v="60"/>
    <s v="2.2 - CONTRATACIÓN DE SERVICIOS"/>
    <s v="2.2.5 - ALQUILERES Y RENTAS"/>
    <s v="N"/>
    <s v="00 - N/A"/>
    <s v="10 - FONDO GENERAL"/>
    <s v="(en blanco)"/>
    <s v="99 - MULTIPROVINCIAL"/>
    <n v="46665807"/>
    <n v="42125629.479999997"/>
    <n v="41714677"/>
    <n v="32343170.82"/>
  </r>
  <r>
    <s v="2023"/>
    <x v="0"/>
    <x v="0"/>
    <x v="0"/>
    <x v="0"/>
    <s v="2 - Poder Ejecutivo"/>
    <s v="0213 - MINISTERIO DE TURISMO"/>
    <s v="0001 - MINISTERIO DE TURISMO"/>
    <x v="3"/>
    <x v="17"/>
    <x v="60"/>
    <s v="2.2 - CONTRATACIÓN DE SERVICIOS"/>
    <s v="2.2.6 - SEGUROS"/>
    <s v="N"/>
    <s v="00 - N/A"/>
    <s v="10 - FONDO GENERAL"/>
    <s v="(en blanco)"/>
    <s v="99 - MULTIPROVINCIAL"/>
    <n v="14595000"/>
    <n v="0"/>
    <n v="14595000"/>
    <n v="0"/>
  </r>
  <r>
    <s v="2023"/>
    <x v="0"/>
    <x v="0"/>
    <x v="0"/>
    <x v="0"/>
    <s v="2 - Poder Ejecutivo"/>
    <s v="0213 - MINISTERIO DE TURISMO"/>
    <s v="0001 - MINISTERIO DE TURISMO"/>
    <x v="3"/>
    <x v="17"/>
    <x v="60"/>
    <s v="2.2 - CONTRATACIÓN DE SERVICIOS"/>
    <s v="2.2.6 - SEGUROS"/>
    <s v="N"/>
    <s v="00 - N/A"/>
    <s v="10 - FONDO GENERAL"/>
    <s v="(en blanco)"/>
    <s v="99 - MULTIPROVINCIAL"/>
    <n v="14788000"/>
    <n v="17196073.27"/>
    <n v="14788000"/>
    <n v="17181703.640000001"/>
  </r>
  <r>
    <s v="2023"/>
    <x v="0"/>
    <x v="0"/>
    <x v="0"/>
    <x v="0"/>
    <s v="2 - Poder Ejecutivo"/>
    <s v="0213 - MINISTERIO DE TURISMO"/>
    <s v="0001 - MINISTERIO DE TURISMO"/>
    <x v="3"/>
    <x v="17"/>
    <x v="60"/>
    <s v="2.2 - CONTRATACIÓN DE SERVICIOS"/>
    <s v="2.2.6 - SEGUROS"/>
    <s v="N"/>
    <s v="00 - N/A"/>
    <s v="10 - FONDO GENERAL"/>
    <s v="(en blanco)"/>
    <s v="99 - MULTIPROVINCIAL"/>
    <n v="13604834"/>
    <n v="8753918.6799999997"/>
    <n v="13604834"/>
    <n v="8487988.629999999"/>
  </r>
  <r>
    <s v="2023"/>
    <x v="0"/>
    <x v="0"/>
    <x v="0"/>
    <x v="0"/>
    <s v="2 - Poder Ejecutivo"/>
    <s v="0213 - MINISTERIO DE TURISMO"/>
    <s v="0001 - MINISTERIO DE TURISMO"/>
    <x v="3"/>
    <x v="17"/>
    <x v="60"/>
    <s v="2.2 - CONTRATACIÓN DE SERVICIOS"/>
    <s v="2.2.6 - SEGUROS"/>
    <s v="N"/>
    <s v="00 - N/A"/>
    <s v="20 - FONDOS CON DESTINO ESPECÍFICO"/>
    <s v="(en blanco)"/>
    <s v="99 - MULTIPROVINCIAL"/>
    <n v="2112500"/>
    <n v="0"/>
    <n v="21125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7000000"/>
    <n v="424862.54"/>
    <n v="63469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200000"/>
    <n v="0"/>
    <n v="120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7000000"/>
    <n v="0"/>
    <n v="410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680000"/>
    <n v="0"/>
    <n v="168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600000"/>
    <n v="0"/>
    <n v="181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3000000"/>
    <n v="150151.08000000002"/>
    <n v="1223600"/>
    <n v="2474.08"/>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24940000"/>
    <n v="12093222"/>
    <n v="9738053.3100000005"/>
    <n v="5916372.8299999991"/>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0"/>
    <n v="419362.55"/>
    <n v="420000"/>
    <n v="419362.55"/>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690000"/>
    <n v="0"/>
    <n v="1192000"/>
    <n v="0"/>
  </r>
  <r>
    <s v="2023"/>
    <x v="0"/>
    <x v="0"/>
    <x v="0"/>
    <x v="0"/>
    <s v="2 - Poder Ejecutivo"/>
    <s v="0213 - MINISTERIO DE TURISMO"/>
    <s v="0001 - MINISTERIO DE TURISMO"/>
    <x v="3"/>
    <x v="17"/>
    <x v="60"/>
    <s v="2.2 - CONTRATACIÓN DE SERVICIOS"/>
    <s v="2.2.7 - SERVICIOS DE CONSERVACIÓN, REPARACIONES MENORES E INSTALACIONES TEMPORALES"/>
    <s v="N"/>
    <s v="00 - N/A"/>
    <s v="20 - FONDOS CON DESTINO ESPECÍFICO"/>
    <s v="(en blanco)"/>
    <s v="99 - MULTIPROVINCIAL"/>
    <n v="1080000"/>
    <n v="0"/>
    <n v="1080000"/>
    <n v="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500000"/>
    <n v="288980.71000000002"/>
    <n v="1500000"/>
    <n v="32980.71"/>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2400000"/>
    <n v="1015916.28"/>
    <n v="2400000"/>
    <n v="208838.7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2580000"/>
    <n v="1132656.04"/>
    <n v="3759218.5300000003"/>
    <n v="806953.37"/>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0000000"/>
    <n v="14782737.469999999"/>
    <n v="37000000"/>
    <n v="13694719.289999999"/>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000000"/>
    <n v="4244200"/>
    <n v="9000000"/>
    <n v="175150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2500000"/>
    <n v="0"/>
    <n v="2500000"/>
    <n v="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500000"/>
    <n v="3542655"/>
    <n v="5696000"/>
    <n v="2932595"/>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6200000"/>
    <n v="6910062.0300000012"/>
    <n v="6200000"/>
    <n v="1110062"/>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40695660"/>
    <n v="4033837.6499999994"/>
    <n v="15568400.000000002"/>
    <n v="1616056.1500000001"/>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000000"/>
    <n v="1264572.71"/>
    <n v="5000000"/>
    <n v="604411.5600000000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3320000"/>
    <n v="3839004.86"/>
    <n v="9450000"/>
    <n v="12295.2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0"/>
    <n v="0"/>
    <n v="560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1435000"/>
    <n v="0"/>
    <n v="269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2565000"/>
    <n v="0"/>
    <n v="256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84690"/>
    <n v="0"/>
    <n v="379690"/>
    <n v="0"/>
  </r>
  <r>
    <s v="2023"/>
    <x v="0"/>
    <x v="0"/>
    <x v="0"/>
    <x v="0"/>
    <s v="2 - Poder Ejecutivo"/>
    <s v="0213 - MINISTERIO DE TURISMO"/>
    <s v="0001 - MINISTERIO DE TURISMO"/>
    <x v="3"/>
    <x v="17"/>
    <x v="60"/>
    <s v="2.2 - CONTRATACIÓN DE SERVICIOS"/>
    <s v="2.2.9 - OTRAS CONTRATACIONES DE SERVICIOS"/>
    <s v="N"/>
    <s v="00 - N/A"/>
    <s v="10 - FONDO GENERAL"/>
    <s v="(en blanco)"/>
    <s v="99 - MULTIPROVINCIAL"/>
    <n v="950000"/>
    <n v="151755.54999999999"/>
    <n v="950000"/>
    <n v="151755.54999999999"/>
  </r>
  <r>
    <s v="2023"/>
    <x v="0"/>
    <x v="0"/>
    <x v="0"/>
    <x v="0"/>
    <s v="2 - Poder Ejecutivo"/>
    <s v="0213 - MINISTERIO DE TURISMO"/>
    <s v="0001 - MINISTERIO DE TURISMO"/>
    <x v="3"/>
    <x v="17"/>
    <x v="60"/>
    <s v="2.2 - CONTRATACIÓN DE SERVICIOS"/>
    <s v="2.2.9 - OTRAS CONTRATACIONES DE SERVICIOS"/>
    <s v="N"/>
    <s v="00 - N/A"/>
    <s v="10 - FONDO GENERAL"/>
    <s v="(en blanco)"/>
    <s v="99 - MULTIPROVINCIAL"/>
    <n v="25400000"/>
    <n v="16628170.1"/>
    <n v="26226980"/>
    <n v="16628170.1"/>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5117500"/>
    <n v="1848139.9400000002"/>
    <n v="5753750"/>
    <n v="1300464.8600000001"/>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396499"/>
    <n v="17464"/>
    <n v="396499"/>
    <n v="17464"/>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10499"/>
    <n v="0"/>
    <n v="10499"/>
    <n v="0"/>
  </r>
  <r>
    <s v="2023"/>
    <x v="0"/>
    <x v="0"/>
    <x v="0"/>
    <x v="0"/>
    <s v="2 - Poder Ejecutivo"/>
    <s v="0213 - MINISTERIO DE TURISMO"/>
    <s v="0001 - MINISTERIO DE TURISMO"/>
    <x v="3"/>
    <x v="17"/>
    <x v="60"/>
    <s v="2.3 - MATERIALES Y SUMINISTROS"/>
    <s v="2.3.2 - TEXTILES Y VESTUARIOS"/>
    <s v="N"/>
    <s v="00 - N/A"/>
    <s v="10 - FONDO GENERAL"/>
    <s v="(en blanco)"/>
    <s v="99 - MULTIPROVINCIAL"/>
    <n v="70008"/>
    <n v="0"/>
    <n v="70008"/>
    <n v="0"/>
  </r>
  <r>
    <s v="2023"/>
    <x v="0"/>
    <x v="0"/>
    <x v="0"/>
    <x v="0"/>
    <s v="2 - Poder Ejecutivo"/>
    <s v="0213 - MINISTERIO DE TURISMO"/>
    <s v="0001 - MINISTERIO DE TURISMO"/>
    <x v="3"/>
    <x v="17"/>
    <x v="60"/>
    <s v="2.3 - MATERIALES Y SUMINISTROS"/>
    <s v="2.3.2 - TEXTILES Y VESTUARIOS"/>
    <s v="N"/>
    <s v="00 - N/A"/>
    <s v="10 - FONDO GENERAL"/>
    <s v="(en blanco)"/>
    <s v="99 - MULTIPROVINCIAL"/>
    <n v="1497200"/>
    <n v="181484"/>
    <n v="185000"/>
    <n v="181484"/>
  </r>
  <r>
    <s v="2023"/>
    <x v="0"/>
    <x v="0"/>
    <x v="0"/>
    <x v="0"/>
    <s v="2 - Poder Ejecutivo"/>
    <s v="0213 - MINISTERIO DE TURISMO"/>
    <s v="0001 - MINISTERIO DE TURISMO"/>
    <x v="3"/>
    <x v="17"/>
    <x v="60"/>
    <s v="2.3 - MATERIALES Y SUMINISTROS"/>
    <s v="2.3.2 - TEXTILES Y VESTUARIOS"/>
    <s v="N"/>
    <s v="00 - N/A"/>
    <s v="10 - FONDO GENERAL"/>
    <s v="(en blanco)"/>
    <s v="99 - MULTIPROVINCIAL"/>
    <n v="5889808"/>
    <n v="46423.56"/>
    <n v="5923191"/>
    <n v="46423.56"/>
  </r>
  <r>
    <s v="2023"/>
    <x v="0"/>
    <x v="0"/>
    <x v="0"/>
    <x v="0"/>
    <s v="2 - Poder Ejecutivo"/>
    <s v="0213 - MINISTERIO DE TURISMO"/>
    <s v="0001 - MINISTERIO DE TURISMO"/>
    <x v="3"/>
    <x v="17"/>
    <x v="60"/>
    <s v="2.3 - MATERIALES Y SUMINISTROS"/>
    <s v="2.3.2 - TEXTILES Y VESTUARIOS"/>
    <s v="N"/>
    <s v="00 - N/A"/>
    <s v="10 - FONDO GENERAL"/>
    <s v="(en blanco)"/>
    <s v="99 - MULTIPROVINCIAL"/>
    <n v="415800"/>
    <n v="0"/>
    <n v="1765800"/>
    <n v="0"/>
  </r>
  <r>
    <s v="2023"/>
    <x v="0"/>
    <x v="0"/>
    <x v="0"/>
    <x v="0"/>
    <s v="2 - Poder Ejecutivo"/>
    <s v="0213 - MINISTERIO DE TURISMO"/>
    <s v="0001 - MINISTERIO DE TURISMO"/>
    <x v="3"/>
    <x v="17"/>
    <x v="60"/>
    <s v="2.3 - MATERIALES Y SUMINISTROS"/>
    <s v="2.3.3 - PAPEL, CARTÓN E IMPRESOS"/>
    <s v="N"/>
    <s v="00 - N/A"/>
    <s v="10 - FONDO GENERAL"/>
    <s v="(en blanco)"/>
    <s v="99 - MULTIPROVINCIAL"/>
    <n v="1669125"/>
    <n v="1208296.52"/>
    <n v="1347550"/>
    <n v="1191154.54"/>
  </r>
  <r>
    <s v="2023"/>
    <x v="0"/>
    <x v="0"/>
    <x v="0"/>
    <x v="0"/>
    <s v="2 - Poder Ejecutivo"/>
    <s v="0213 - MINISTERIO DE TURISMO"/>
    <s v="0001 - MINISTERIO DE TURISMO"/>
    <x v="3"/>
    <x v="17"/>
    <x v="60"/>
    <s v="2.3 - MATERIALES Y SUMINISTROS"/>
    <s v="2.3.3 - PAPEL, CARTÓN E IMPRESOS"/>
    <s v="N"/>
    <s v="00 - N/A"/>
    <s v="10 - FONDO GENERAL"/>
    <s v="(en blanco)"/>
    <s v="99 - MULTIPROVINCIAL"/>
    <n v="4708086"/>
    <n v="994634.1"/>
    <n v="663425.5"/>
    <n v="663425.5"/>
  </r>
  <r>
    <s v="2023"/>
    <x v="0"/>
    <x v="0"/>
    <x v="0"/>
    <x v="0"/>
    <s v="2 - Poder Ejecutivo"/>
    <s v="0213 - MINISTERIO DE TURISMO"/>
    <s v="0001 - MINISTERIO DE TURISMO"/>
    <x v="3"/>
    <x v="17"/>
    <x v="60"/>
    <s v="2.3 - MATERIALES Y SUMINISTROS"/>
    <s v="2.3.3 - PAPEL, CARTÓN E IMPRESOS"/>
    <s v="N"/>
    <s v="00 - N/A"/>
    <s v="10 - FONDO GENERAL"/>
    <s v="(en blanco)"/>
    <s v="99 - MULTIPROVINCIAL"/>
    <n v="13080"/>
    <n v="6195"/>
    <n v="13080"/>
    <n v="0"/>
  </r>
  <r>
    <s v="2023"/>
    <x v="0"/>
    <x v="0"/>
    <x v="0"/>
    <x v="0"/>
    <s v="2 - Poder Ejecutivo"/>
    <s v="0213 - MINISTERIO DE TURISMO"/>
    <s v="0001 - MINISTERIO DE TURISMO"/>
    <x v="3"/>
    <x v="17"/>
    <x v="60"/>
    <s v="2.3 - MATERIALES Y SUMINISTROS"/>
    <s v="2.3.3 - PAPEL, CARTÓN E IMPRESOS"/>
    <s v="N"/>
    <s v="00 - N/A"/>
    <s v="10 - FONDO GENERAL"/>
    <s v="(en blanco)"/>
    <s v="99 - MULTIPROVINCIAL"/>
    <n v="1023000"/>
    <n v="96075"/>
    <n v="723000"/>
    <n v="96075"/>
  </r>
  <r>
    <s v="2023"/>
    <x v="0"/>
    <x v="0"/>
    <x v="0"/>
    <x v="0"/>
    <s v="2 - Poder Ejecutivo"/>
    <s v="0213 - MINISTERIO DE TURISMO"/>
    <s v="0001 - MINISTERIO DE TURISMO"/>
    <x v="3"/>
    <x v="17"/>
    <x v="60"/>
    <s v="2.3 - MATERIALES Y SUMINISTROS"/>
    <s v="2.3.4 - PRODUCTOS FARMACÉUTICOS"/>
    <s v="N"/>
    <s v="00 - N/A"/>
    <s v="10 - FONDO GENERAL"/>
    <s v="(en blanco)"/>
    <s v="99 - MULTIPROVINCIAL"/>
    <n v="0"/>
    <n v="78563.199999999997"/>
    <n v="300000"/>
    <n v="0"/>
  </r>
  <r>
    <s v="2023"/>
    <x v="0"/>
    <x v="0"/>
    <x v="0"/>
    <x v="0"/>
    <s v="2 - Poder Ejecutivo"/>
    <s v="0213 - MINISTERIO DE TURISMO"/>
    <s v="0001 - MINISTERIO DE TURISMO"/>
    <x v="3"/>
    <x v="17"/>
    <x v="60"/>
    <s v="2.3 - MATERIALES Y SUMINISTROS"/>
    <s v="2.3.5 - CUERO, CAUCHO Y PLÁSTICO"/>
    <s v="N"/>
    <s v="00 - N/A"/>
    <s v="10 - FONDO GENERAL"/>
    <s v="(en blanco)"/>
    <s v="99 - MULTIPROVINCIAL"/>
    <n v="7602200"/>
    <n v="2496072.4400000004"/>
    <n v="4178200"/>
    <n v="2362072.4900000002"/>
  </r>
  <r>
    <s v="2023"/>
    <x v="0"/>
    <x v="0"/>
    <x v="0"/>
    <x v="0"/>
    <s v="2 - Poder Ejecutivo"/>
    <s v="0213 - MINISTERIO DE TURISMO"/>
    <s v="0001 - MINISTERIO DE TURISMO"/>
    <x v="3"/>
    <x v="17"/>
    <x v="60"/>
    <s v="2.3 - MATERIALES Y SUMINISTROS"/>
    <s v="2.3.5 - CUERO, CAUCHO Y PLÁSTICO"/>
    <s v="N"/>
    <s v="00 - N/A"/>
    <s v="10 - FONDO GENERAL"/>
    <s v="(en blanco)"/>
    <s v="99 - MULTIPROVINCIAL"/>
    <n v="38395"/>
    <n v="0"/>
    <n v="15760"/>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8037"/>
    <n v="0"/>
    <n v="18037"/>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0"/>
    <n v="174640"/>
    <n v="105000"/>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2786"/>
    <n v="70210"/>
    <n v="100500"/>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899174"/>
    <n v="25164.400000000001"/>
    <n v="1408752"/>
    <n v="25164.400000000001"/>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383737"/>
    <n v="0"/>
    <n v="794128"/>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40000000"/>
    <n v="17178000"/>
    <n v="40000000"/>
    <n v="1717800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600000"/>
    <n v="350000"/>
    <n v="1600000"/>
    <n v="147807.20000000001"/>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00000"/>
    <n v="0"/>
    <n v="10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2000"/>
    <n v="0"/>
    <n v="2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0"/>
    <n v="0"/>
    <n v="2126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00000"/>
    <n v="70375.399999999994"/>
    <n v="262000"/>
    <n v="70375.399999999994"/>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200000"/>
    <n v="0"/>
    <n v="20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50000"/>
    <n v="0"/>
    <n v="5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727650"/>
    <n v="245229.96999999997"/>
    <n v="824900"/>
    <n v="245229.96999999997"/>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938148"/>
    <n v="14527.730000000001"/>
    <n v="941613"/>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13605566"/>
    <n v="488134.73000000004"/>
    <n v="668634.66999999993"/>
    <n v="27238.55"/>
  </r>
  <r>
    <s v="2023"/>
    <x v="0"/>
    <x v="0"/>
    <x v="0"/>
    <x v="0"/>
    <s v="2 - Poder Ejecutivo"/>
    <s v="0213 - MINISTERIO DE TURISMO"/>
    <s v="0001 - MINISTERIO DE TURISMO"/>
    <x v="3"/>
    <x v="17"/>
    <x v="60"/>
    <s v="2.3 - MATERIALES Y SUMINISTROS"/>
    <s v="2.3.9 - PRODUCTOS Y ÚTILES VARIOS"/>
    <s v="N"/>
    <s v="00 - N/A"/>
    <s v="10 - FONDO GENERAL"/>
    <s v="(en blanco)"/>
    <s v="99 - MULTIPROVINCIAL"/>
    <n v="8429048"/>
    <n v="1866101.09"/>
    <n v="871892"/>
    <n v="752077.72999999986"/>
  </r>
  <r>
    <s v="2023"/>
    <x v="0"/>
    <x v="0"/>
    <x v="0"/>
    <x v="0"/>
    <s v="2 - Poder Ejecutivo"/>
    <s v="0213 - MINISTERIO DE TURISMO"/>
    <s v="0001 - MINISTERIO DE TURISMO"/>
    <x v="3"/>
    <x v="17"/>
    <x v="60"/>
    <s v="2.3 - MATERIALES Y SUMINISTROS"/>
    <s v="2.3.9 - PRODUCTOS Y ÚTILES VARIOS"/>
    <s v="N"/>
    <s v="00 - N/A"/>
    <s v="10 - FONDO GENERAL"/>
    <s v="(en blanco)"/>
    <s v="99 - MULTIPROVINCIAL"/>
    <n v="212140"/>
    <n v="36364.46"/>
    <n v="124260"/>
    <n v="20907.46"/>
  </r>
  <r>
    <s v="2023"/>
    <x v="0"/>
    <x v="0"/>
    <x v="0"/>
    <x v="0"/>
    <s v="2 - Poder Ejecutivo"/>
    <s v="0213 - MINISTERIO DE TURISMO"/>
    <s v="0001 - MINISTERIO DE TURISMO"/>
    <x v="3"/>
    <x v="17"/>
    <x v="60"/>
    <s v="2.3 - MATERIALES Y SUMINISTROS"/>
    <s v="2.3.9 - PRODUCTOS Y ÚTILES VARIOS"/>
    <s v="N"/>
    <s v="00 - N/A"/>
    <s v="10 - FONDO GENERAL"/>
    <s v="(en blanco)"/>
    <s v="99 - MULTIPROVINCIAL"/>
    <n v="144446"/>
    <n v="37948.410000000003"/>
    <n v="473947"/>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0"/>
    <n v="350000"/>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2407165"/>
    <n v="987325.21"/>
    <n v="1758845"/>
    <n v="798794.93"/>
  </r>
  <r>
    <s v="2023"/>
    <x v="0"/>
    <x v="0"/>
    <x v="0"/>
    <x v="0"/>
    <s v="2 - Poder Ejecutivo"/>
    <s v="0213 - MINISTERIO DE TURISMO"/>
    <s v="0001 - MINISTERIO DE TURISMO"/>
    <x v="3"/>
    <x v="17"/>
    <x v="60"/>
    <s v="2.3 - MATERIALES Y SUMINISTROS"/>
    <s v="2.3.9 - PRODUCTOS Y ÚTILES VARIOS"/>
    <s v="N"/>
    <s v="00 - N/A"/>
    <s v="10 - FONDO GENERAL"/>
    <s v="(en blanco)"/>
    <s v="99 - MULTIPROVINCIAL"/>
    <n v="32576491"/>
    <n v="859258.67999999993"/>
    <n v="577451.07999999821"/>
    <n v="859258.67999999993"/>
  </r>
  <r>
    <s v="2023"/>
    <x v="0"/>
    <x v="0"/>
    <x v="0"/>
    <x v="0"/>
    <s v="2 - Poder Ejecutivo"/>
    <s v="0213 - MINISTERIO DE TURISMO"/>
    <s v="0001 - MINISTERIO DE TURISMO"/>
    <x v="3"/>
    <x v="17"/>
    <x v="60"/>
    <s v="2.3 - MATERIALES Y SUMINISTROS"/>
    <s v="2.3.9 - PRODUCTOS Y ÚTILES VARIOS"/>
    <s v="N"/>
    <s v="00 - N/A"/>
    <s v="10 - FONDO GENERAL"/>
    <s v="(en blanco)"/>
    <s v="99 - MULTIPROVINCIAL"/>
    <n v="1193291"/>
    <n v="0"/>
    <n v="1039092"/>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817572"/>
    <n v="1929571.4"/>
    <n v="1783971"/>
    <n v="101893"/>
  </r>
  <r>
    <s v="2023"/>
    <x v="0"/>
    <x v="0"/>
    <x v="0"/>
    <x v="0"/>
    <s v="2 - Poder Ejecutivo"/>
    <s v="0213 - MINISTERIO DE TURISMO"/>
    <s v="0001 - MINISTERIO DE TURISMO"/>
    <x v="3"/>
    <x v="17"/>
    <x v="60"/>
    <s v="2.3 - MATERIALES Y SUMINISTROS"/>
    <s v="2.3.9 - PRODUCTOS Y ÚTILES VARIOS"/>
    <s v="N"/>
    <s v="00 - N/A"/>
    <s v="10 - FONDO GENERAL"/>
    <s v="(en blanco)"/>
    <s v="99 - MULTIPROVINCIAL"/>
    <n v="7238524"/>
    <n v="1436.06"/>
    <n v="1288.5599999995902"/>
    <n v="1200.06"/>
  </r>
  <r>
    <s v="2023"/>
    <x v="0"/>
    <x v="0"/>
    <x v="0"/>
    <x v="0"/>
    <s v="2 - Poder Ejecutivo"/>
    <s v="0213 - MINISTERIO DE TURISMO"/>
    <s v="0001 - MINISTERIO DE TURISMO"/>
    <x v="3"/>
    <x v="17"/>
    <x v="60"/>
    <s v="2.3 - MATERIALES Y SUMINISTROS"/>
    <s v="2.3.9 - PRODUCTOS Y ÚTILES VARIOS"/>
    <s v="N"/>
    <s v="00 - N/A"/>
    <s v="10 - FONDO GENERAL"/>
    <s v="(en blanco)"/>
    <s v="99 - MULTIPROVINCIAL"/>
    <n v="607851"/>
    <n v="172460.39"/>
    <n v="1182508"/>
    <n v="89298.489999999991"/>
  </r>
  <r>
    <s v="2023"/>
    <x v="0"/>
    <x v="0"/>
    <x v="1"/>
    <x v="1"/>
    <s v="2 - Poder Ejecutivo"/>
    <s v="0213 - MINISTERIO DE TURISMO"/>
    <s v="0001 - MINISTERIO DE TURISMO"/>
    <x v="3"/>
    <x v="17"/>
    <x v="60"/>
    <s v="2.3 - MATERIALES Y SUMINISTROS"/>
    <s v="2.3.9 - PRODUCTOS Y ÚTILES VARIOS"/>
    <s v="N"/>
    <s v="00 - N/A"/>
    <s v="10 - FONDO GENERAL"/>
    <s v="(en blanco)"/>
    <s v="99 - MULTIPROVINCIAL"/>
    <n v="14998578"/>
    <n v="0"/>
    <n v="0"/>
    <n v="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55000000"/>
    <n v="51001200"/>
    <n v="51800000"/>
    <n v="40643733.340000004"/>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2000000"/>
    <n v="1235000"/>
    <n v="1235000"/>
    <n v="505533.33"/>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54500000"/>
    <n v="154434500"/>
    <n v="168184500"/>
    <n v="121981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45000000"/>
    <n v="42354000"/>
    <n v="45679500"/>
    <n v="37687000.010000005"/>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3000000"/>
    <n v="510666.67"/>
    <n v="952141.32000000007"/>
    <n v="65666.67"/>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0"/>
    <n v="40000"/>
    <n v="150000"/>
    <n v="40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200000"/>
    <n v="860000"/>
    <n v="980000"/>
    <n v="860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8500000"/>
    <n v="8500000"/>
    <n v="8500000"/>
    <n v="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2100000"/>
    <n v="601000"/>
    <n v="1141000"/>
    <n v="601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500000"/>
    <n v="1051245.98"/>
    <n v="1500000"/>
    <n v="1051245.98"/>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2500000"/>
    <n v="2359137.0499999998"/>
    <n v="2500000"/>
    <n v="1838409.37"/>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2500000"/>
    <n v="240000"/>
    <n v="240000"/>
    <n v="20000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7500000"/>
    <n v="6087858.3399999999"/>
    <n v="6087858.6799999997"/>
    <n v="6087858.339999999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50000"/>
    <n v="0"/>
    <n v="0"/>
    <n v="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8500000"/>
    <n v="0"/>
    <n v="8500000"/>
    <n v="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8500000"/>
    <n v="0"/>
    <n v="20000000"/>
    <n v="0"/>
  </r>
  <r>
    <s v="2023"/>
    <x v="0"/>
    <x v="0"/>
    <x v="0"/>
    <x v="0"/>
    <s v="2 - Poder Ejecutivo"/>
    <s v="0213 - MINISTERIO DE TURISMO"/>
    <s v="0002 - COMITE EJECUTOR DE INFRAESTRUCTA EN ZONAS TURISTICAS (CEIZTUR)"/>
    <x v="3"/>
    <x v="17"/>
    <x v="60"/>
    <s v="2.1 - REMUNERACIONES Y CONTRIBUCIONES"/>
    <s v="2.1.4 - GRATIFICACIONES Y BONIFICACIONES"/>
    <s v="N"/>
    <s v="00 - N/A"/>
    <s v="20 - FONDOS CON DESTINO ESPECÍFICO"/>
    <s v="(en blanco)"/>
    <s v="99 - MULTIPROVINCIAL"/>
    <n v="100000"/>
    <n v="0"/>
    <n v="0"/>
    <n v="0"/>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8000000"/>
    <n v="6775902.4199999999"/>
    <n v="7000000"/>
    <n v="5625786.1899999995"/>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8000000"/>
    <n v="6869834.1999999993"/>
    <n v="7500000"/>
    <n v="5661274.919999999"/>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3500000"/>
    <n v="1090784.3"/>
    <n v="1500000"/>
    <n v="918634.63000000012"/>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2300000"/>
    <n v="1576755.55"/>
    <n v="2500000"/>
    <n v="1576755.55"/>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145600.76999999999"/>
    <n v="500000"/>
    <n v="145600.76999999999"/>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en blanco)"/>
    <s v="99 - MULTIPROVINCIAL"/>
    <n v="3000000"/>
    <n v="964091.05"/>
    <n v="2000000"/>
    <n v="706462.94"/>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en blanco)"/>
    <s v="99 - MULTIPROVINCIAL"/>
    <n v="1000000"/>
    <n v="1339890.1000000001"/>
    <n v="1455000"/>
    <n v="1339890"/>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en blanco)"/>
    <s v="99 - MULTIPROVINCIAL"/>
    <n v="14000000"/>
    <n v="11576337.5"/>
    <n v="20000000"/>
    <n v="11576337.5"/>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en blanco)"/>
    <s v="99 - MULTIPROVINCIAL"/>
    <n v="100000"/>
    <n v="82922.25"/>
    <n v="300000"/>
    <n v="82922.25"/>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600000"/>
    <n v="106115.26000000001"/>
    <n v="600000"/>
    <n v="106115.26000000001"/>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
    <n v="0"/>
    <n v="25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0"/>
    <n v="374130"/>
    <n v="1000000"/>
    <n v="37413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9000000"/>
    <n v="6692385.8399999999"/>
    <n v="9000000"/>
    <n v="6692184.54"/>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0"/>
    <n v="203347.32"/>
    <n v="1000000"/>
    <n v="203347.28"/>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2000000"/>
    <n v="611200"/>
    <n v="2000000"/>
    <n v="61120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1000000"/>
    <n v="2259849.62"/>
    <n v="6850000"/>
    <n v="2259849.62"/>
  </r>
  <r>
    <s v="2023"/>
    <x v="0"/>
    <x v="0"/>
    <x v="0"/>
    <x v="0"/>
    <s v="2 - Poder Ejecutivo"/>
    <s v="0213 - MINISTERIO DE TURISMO"/>
    <s v="0002 - COMITE EJECUTOR DE INFRAESTRUCTA EN ZONAS TURISTICAS (CEIZTUR)"/>
    <x v="3"/>
    <x v="17"/>
    <x v="60"/>
    <s v="2.2 - CONTRATACIÓN DE SERVICIOS"/>
    <s v="2.2.6 - SEGUROS"/>
    <s v="N"/>
    <s v="00 - N/A"/>
    <s v="20 - FONDOS CON DESTINO ESPECÍFICO"/>
    <s v="(en blanco)"/>
    <s v="99 - MULTIPROVINCIAL"/>
    <n v="4000000"/>
    <n v="7250965.2999999989"/>
    <n v="9460000"/>
    <n v="7250965.2999999989"/>
  </r>
  <r>
    <s v="2023"/>
    <x v="0"/>
    <x v="0"/>
    <x v="0"/>
    <x v="0"/>
    <s v="2 - Poder Ejecutivo"/>
    <s v="0213 - MINISTERIO DE TURISMO"/>
    <s v="0002 - COMITE EJECUTOR DE INFRAESTRUCTA EN ZONAS TURISTICAS (CEIZTUR)"/>
    <x v="3"/>
    <x v="17"/>
    <x v="60"/>
    <s v="2.2 - CONTRATACIÓN DE SERVICIOS"/>
    <s v="2.2.6 - SEGUROS"/>
    <s v="N"/>
    <s v="00 - N/A"/>
    <s v="20 - FONDOS CON DESTINO ESPECÍFICO"/>
    <s v="(en blanco)"/>
    <s v="99 - MULTIPROVINCIAL"/>
    <n v="15000000"/>
    <n v="11479171.52"/>
    <n v="15000000"/>
    <n v="11479171.52"/>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200000"/>
    <n v="426334"/>
    <n v="2000000"/>
    <n v="34633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700000"/>
    <n v="494956.48"/>
    <n v="1200000"/>
    <n v="494956.4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6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0"/>
    <n v="0"/>
    <n v="30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171918.91999999998"/>
    <n v="200000"/>
    <n v="171918.9199999999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200000"/>
    <n v="214490"/>
    <n v="465000"/>
    <n v="12106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6000000"/>
    <n v="10848581.410000002"/>
    <n v="13000000"/>
    <n v="2337457.9700000002"/>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0"/>
    <n v="905148.07000000007"/>
    <n v="1000000"/>
    <n v="259126.07"/>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250000"/>
    <n v="31281.950000000004"/>
    <n v="250000"/>
    <n v="31281.950000000004"/>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140000"/>
    <n v="30000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
    <n v="139362.04"/>
    <n v="300000"/>
    <n v="7210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200000"/>
    <n v="57893.75"/>
    <n v="200000"/>
    <n v="57893.75"/>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0"/>
    <n v="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5000000"/>
    <n v="19217344.27"/>
    <n v="19217748"/>
    <n v="12864024.9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40000000"/>
    <n v="1311592.1299999999"/>
    <n v="2842752"/>
    <n v="52392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0"/>
    <n v="80000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2832000"/>
    <n v="4000000"/>
    <n v="56640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000000"/>
    <n v="710172.23"/>
    <n v="1350000"/>
    <n v="605172.23"/>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00000"/>
    <n v="168178.32"/>
    <n v="60000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1276170"/>
    <n v="2000000"/>
    <n v="127617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60000"/>
    <n v="0"/>
    <n v="6000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50000"/>
    <n v="200000"/>
    <n v="50000"/>
  </r>
  <r>
    <s v="2023"/>
    <x v="0"/>
    <x v="0"/>
    <x v="0"/>
    <x v="0"/>
    <s v="2 - Poder Ejecutivo"/>
    <s v="0213 - MINISTERIO DE TURISMO"/>
    <s v="0002 - COMITE EJECUTOR DE INFRAESTRUCTA EN ZONAS TURISTICAS (CEIZTUR)"/>
    <x v="3"/>
    <x v="17"/>
    <x v="60"/>
    <s v="2.2 - CONTRATACIÓN DE SERVICIOS"/>
    <s v="2.2.9 - OTRAS CONTRATACIONES DE SERVICIOS"/>
    <s v="N"/>
    <s v="00 - N/A"/>
    <s v="20 - FONDOS CON DESTINO ESPECÍFICO"/>
    <s v="(en blanco)"/>
    <s v="99 - MULTIPROVINCIAL"/>
    <n v="13000000"/>
    <n v="4116532.11"/>
    <n v="6424500"/>
    <n v="3645735.71"/>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500000"/>
    <n v="363811.31"/>
    <n v="1000000"/>
    <n v="246001.31"/>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100000"/>
    <n v="2148440.5099999998"/>
    <n v="2320000"/>
    <n v="1550620.01"/>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100000"/>
    <n v="8566.7999999999993"/>
    <n v="100000"/>
    <n v="8566.7999999999993"/>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2500000"/>
    <n v="1659723.1"/>
    <n v="3000000"/>
    <n v="1659723.1"/>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100000"/>
    <n v="0"/>
    <n v="40000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300000"/>
    <n v="142892.54999999999"/>
    <n v="500000"/>
    <n v="96046.55"/>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300000"/>
    <n v="135428.13"/>
    <n v="500000"/>
    <n v="135428.13"/>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100000"/>
    <n v="8968"/>
    <n v="100000"/>
    <n v="8968"/>
  </r>
  <r>
    <s v="2023"/>
    <x v="0"/>
    <x v="0"/>
    <x v="0"/>
    <x v="0"/>
    <s v="2 - Poder Ejecutivo"/>
    <s v="0213 - MINISTERIO DE TURISMO"/>
    <s v="0002 - COMITE EJECUTOR DE INFRAESTRUCTA EN ZONAS TURISTICAS (CEIZTUR)"/>
    <x v="3"/>
    <x v="17"/>
    <x v="60"/>
    <s v="2.3 - MATERIALES Y SUMINISTROS"/>
    <s v="2.3.4 - PRODUCTOS FARMACÉUTICOS"/>
    <s v="N"/>
    <s v="00 - N/A"/>
    <s v="20 - FONDOS CON DESTINO ESPECÍFICO"/>
    <s v="(en blanco)"/>
    <s v="99 - MULTIPROVINCIAL"/>
    <n v="25000"/>
    <n v="14291.38"/>
    <n v="50000"/>
    <n v="0"/>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2000000"/>
    <n v="468582.15"/>
    <n v="1000000"/>
    <n v="468582.15"/>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1000000"/>
    <n v="230520.02"/>
    <n v="900000"/>
    <n v="230520.02"/>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266"/>
    <n v="100000"/>
    <n v="266"/>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2000000"/>
    <n v="1262661.1600000001"/>
    <n v="2500000"/>
    <n v="694560.08"/>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0"/>
    <n v="11281.98"/>
    <n v="200000"/>
    <n v="9865.98"/>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0"/>
    <n v="1518863.66"/>
    <n v="1560000"/>
    <n v="1518863.66"/>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5000000"/>
    <n v="1450"/>
    <n v="41450"/>
    <n v="145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0"/>
    <n v="8180000"/>
    <n v="19958550"/>
    <n v="818000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29913"/>
    <n v="100000"/>
    <n v="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183.4"/>
    <n v="100000"/>
    <n v="183.4"/>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300000"/>
    <n v="52491.17"/>
    <n v="300000"/>
    <n v="43145.57"/>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68368.990000000005"/>
    <n v="100000"/>
    <n v="19199.990000000002"/>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
    <n v="201341.22999999998"/>
    <n v="300000"/>
    <n v="195051.8299999999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12000000"/>
    <n v="2948719.6400000006"/>
    <n v="4355000"/>
    <n v="2854784.2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
    <n v="4697.87"/>
    <n v="100000"/>
    <n v="0"/>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0"/>
    <n v="55323.97"/>
    <n v="200000"/>
    <n v="55323.9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600000"/>
    <n v="326279.52999999997"/>
    <n v="800000"/>
    <n v="318833.7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243953.54999999996"/>
    <n v="800000"/>
    <n v="239698.4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6833063.2300000004"/>
    <n v="7100000"/>
    <n v="57820.40999999999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269715.71000000002"/>
    <n v="500000"/>
    <n v="269715.7099999999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100000"/>
    <n v="558.73"/>
    <n v="100000"/>
    <n v="558.7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600000"/>
    <n v="517406"/>
    <n v="1200000"/>
    <n v="504643.12"/>
  </r>
  <r>
    <s v="2023"/>
    <x v="0"/>
    <x v="0"/>
    <x v="1"/>
    <x v="1"/>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0"/>
    <n v="0"/>
    <n v="0"/>
    <n v="0"/>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3516332178"/>
    <n v="2930276815.0000005"/>
    <n v="3516332178"/>
    <n v="2930276815.0000005"/>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0"/>
    <n v="8204381.6000000006"/>
    <n v="9845257.9600000009"/>
    <n v="8204381.6000000006"/>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17247842"/>
    <n v="14373201.699999999"/>
    <n v="17247842"/>
    <n v="14373201.699999999"/>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8031483"/>
    <n v="6692902.5"/>
    <n v="8031483"/>
    <n v="6692902.5"/>
  </r>
  <r>
    <s v="2023"/>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0"/>
    <n v="524999.97000000009"/>
    <n v="700000"/>
    <n v="524999.97000000009"/>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000000"/>
    <n v="7500000"/>
    <n v="9000000"/>
    <n v="7500000"/>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2016000"/>
    <n v="1680000"/>
    <n v="2016000"/>
    <n v="1680000"/>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39871224"/>
    <n v="61901101.70000001"/>
    <n v="74281322.039999992"/>
    <n v="61901101.70000001"/>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876975344"/>
    <n v="832060153.25"/>
    <n v="876975344"/>
    <n v="832060153.25"/>
  </r>
  <r>
    <s v="2023"/>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24813571"/>
    <n v="179072835.80000001"/>
    <n v="261697104.53"/>
    <n v="179072835.80000001"/>
  </r>
  <r>
    <s v="2023"/>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70064956"/>
    <n v="21258000"/>
    <n v="25509600"/>
    <n v="21258000"/>
  </r>
  <r>
    <s v="2023"/>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0"/>
    <n v="3000000"/>
    <n v="6000000"/>
    <n v="3000000"/>
  </r>
  <r>
    <s v="2023"/>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63333333.29999999"/>
    <n v="76000000"/>
    <n v="63333333.29999999"/>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1733333.3599999999"/>
    <n v="2600000"/>
    <n v="1733333.3599999999"/>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8223132.5999999996"/>
    <n v="9559197.0199999996"/>
    <n v="8223132.5999999996"/>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3037613"/>
    <n v="174825333.11000001"/>
    <n v="262237999.63999999"/>
    <n v="174825333.11000001"/>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4000000"/>
    <n v="6000000"/>
    <n v="4000000"/>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1666666.6400000001"/>
    <n v="2500000"/>
    <n v="1666666.6400000001"/>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4000000"/>
    <n v="2666666.64"/>
    <n v="4000000"/>
    <n v="2666666.64"/>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12300132"/>
    <n v="2533333.36"/>
    <n v="3800000"/>
    <n v="2533333.36"/>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16210602"/>
    <n v="17341162.170000002"/>
    <n v="24000000"/>
    <n v="17341162.170000002"/>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0"/>
    <n v="6286708.8199999994"/>
    <n v="13480168.65"/>
    <n v="6286708.8199999994"/>
  </r>
  <r>
    <s v="2023"/>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0"/>
    <n v="250000"/>
    <n v="300000"/>
    <n v="25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3000000"/>
    <n v="5333333.3600000003"/>
    <n v="8000000"/>
    <n v="5333333.3600000003"/>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0"/>
    <n v="800000"/>
    <n v="1200000"/>
    <n v="8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0"/>
    <n v="2800000"/>
    <n v="4200000"/>
    <n v="2800000"/>
  </r>
  <r>
    <s v="2023"/>
    <x v="0"/>
    <x v="0"/>
    <x v="0"/>
    <x v="0"/>
    <s v="2 - Poder Ejecutivo"/>
    <s v="0214 - PROCURADURÍA GENERAL DE LA REPÚBLICA"/>
    <s v="0001 - PROCURADURIA GENERAL DE LA REPUBLICA DOMINICANA"/>
    <x v="0"/>
    <x v="1"/>
    <x v="1"/>
    <s v="2.2 - CONTRATACIÓN DE SERVICIOS"/>
    <s v="2.2.5 - ALQUILERES Y RENTAS"/>
    <s v="N"/>
    <s v="00 - N/A"/>
    <s v="10 - FONDO GENERAL"/>
    <s v="(en blanco)"/>
    <s v="99 - MULTIPROVINCIAL"/>
    <n v="8790000"/>
    <n v="7325000"/>
    <n v="8790000"/>
    <n v="7325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50000000"/>
    <n v="75000000"/>
    <n v="500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500000"/>
    <n v="750000"/>
    <n v="5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32000000.000000004"/>
    <n v="48000000"/>
    <n v="32000000.000000004"/>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10000"/>
    <n v="15000"/>
    <n v="1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6848087"/>
    <n v="0"/>
    <n v="0"/>
    <n v="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666666.64"/>
    <n v="1000000"/>
    <n v="666666.64"/>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300000"/>
    <n v="450000"/>
    <n v="3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100000"/>
    <n v="150000"/>
    <n v="1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48490933.360000007"/>
    <n v="72736400"/>
    <n v="48490933.360000007"/>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6000000"/>
    <n v="5000000"/>
    <n v="6000000"/>
    <n v="5000000"/>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1000000"/>
    <n v="17500000"/>
    <n v="21000000"/>
    <n v="17500000"/>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149837602"/>
    <n v="88198001.700000003"/>
    <n v="105837602"/>
    <n v="88198001.700000003"/>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40000000"/>
    <n v="21421990"/>
    <n v="25706388"/>
    <n v="2142199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8881250"/>
    <n v="8881250"/>
    <n v="888125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66666.64"/>
    <n v="100000"/>
    <n v="66666.64"/>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00000"/>
    <n v="150000"/>
    <n v="1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333333.3600000001"/>
    <n v="2000000"/>
    <n v="1333333.36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33333.359999999993"/>
    <n v="50000"/>
    <n v="33333.359999999993"/>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56666.640000000007"/>
    <n v="85000"/>
    <n v="56666.640000000007"/>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36666.64000000001"/>
    <n v="205000"/>
    <n v="136666.640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83666.64"/>
    <n v="125500"/>
    <n v="83666.64"/>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5000000"/>
    <n v="766666.6399999999"/>
    <n v="1150000"/>
    <n v="766666.6399999999"/>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20200"/>
    <n v="180300"/>
    <n v="1202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40266.640000000007"/>
    <n v="60400"/>
    <n v="40266.640000000007"/>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26796.640000000007"/>
    <n v="40195"/>
    <n v="26796.640000000007"/>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000000"/>
    <n v="1500000"/>
    <n v="10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8000000"/>
    <n v="666666.64"/>
    <n v="1000000"/>
    <n v="666666.64"/>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3353000.0100000002"/>
    <n v="3353000.01"/>
    <n v="3353000.0100000002"/>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9000000"/>
    <n v="7916666.7000000002"/>
    <n v="9500000"/>
    <n v="7916666.7000000002"/>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4092049"/>
    <n v="1250000"/>
    <n v="1500000"/>
    <n v="125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000000"/>
    <n v="8203692.3600000003"/>
    <n v="11148102.779999999"/>
    <n v="8203692.3600000003"/>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000000"/>
    <n v="6566666.6399999997"/>
    <n v="9850000"/>
    <n v="6566666.6399999997"/>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320000"/>
    <n v="480000"/>
    <n v="32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201601"/>
    <n v="166666.64000000001"/>
    <n v="250000"/>
    <n v="166666.640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552647"/>
    <n v="2000000"/>
    <n v="3000000"/>
    <n v="20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000000"/>
    <n v="8000000"/>
    <n v="12000000"/>
    <n v="80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1333333.3600000001"/>
    <n v="2000000"/>
    <n v="1333333.36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323918"/>
    <n v="500000"/>
    <n v="750000"/>
    <n v="5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94163"/>
    <n v="5064133.3499999996"/>
    <n v="5783700"/>
    <n v="5064133.349999999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0222780"/>
    <n v="5565181.6600000001"/>
    <n v="5222780"/>
    <n v="5565181.66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68455448"/>
    <n v="1131106.3500000001"/>
    <n v="1696659.4499999881"/>
    <n v="1131106.35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8200000"/>
    <n v="16624074.969999999"/>
    <n v="22436112.48"/>
    <n v="16624074.96999999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85682"/>
    <n v="833333.3600000001"/>
    <n v="1250000"/>
    <n v="833333.36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4416666.6500000004"/>
    <n v="6000000"/>
    <n v="4416666.6500000004"/>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0"/>
    <n v="180000"/>
    <n v="270000"/>
    <n v="1800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9000000"/>
    <n v="5325000"/>
    <n v="9000000"/>
    <n v="53250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3240679"/>
    <n v="2160452.64"/>
    <n v="3240679"/>
    <n v="2160452.64"/>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744478924"/>
    <n v="549706371.01999998"/>
    <n v="823696848.18999994"/>
    <n v="549706371.01999998"/>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3750000"/>
    <n v="833333.36000000022"/>
    <n v="833333.35999999987"/>
    <n v="833333.36000000022"/>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0"/>
    <n v="53333.359999999993"/>
    <n v="80000"/>
    <n v="53333.359999999993"/>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200000"/>
    <n v="233333.35999999993"/>
    <n v="350000"/>
    <n v="233333.35999999993"/>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0"/>
    <n v="800000"/>
    <n v="1200000"/>
    <n v="8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695833.32"/>
    <n v="1695833.3199999998"/>
    <n v="1695833.32"/>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333333.3600000001"/>
    <n v="2000000"/>
    <n v="1333333.3600000001"/>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000000"/>
    <n v="2000000"/>
    <n v="3000000"/>
    <n v="20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53333.35999999999"/>
    <n v="230000"/>
    <n v="153333.35999999999"/>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0000000"/>
    <n v="9388135.1899999995"/>
    <n v="16093946"/>
    <n v="9388135.1899999995"/>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6000000"/>
    <n v="9666666.6400000006"/>
    <n v="14500000"/>
    <n v="9666666.6400000006"/>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2864017"/>
    <n v="2633333.36"/>
    <n v="3950000"/>
    <n v="2633333.36"/>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0"/>
    <n v="33333.359999999993"/>
    <n v="50000"/>
    <n v="33333.359999999993"/>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0"/>
    <n v="40333.359999999993"/>
    <n v="60500"/>
    <n v="40333.359999999993"/>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175866"/>
    <n v="783910.1399999999"/>
    <n v="1175866"/>
    <n v="783910.1399999999"/>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0"/>
    <n v="108333.32"/>
    <n v="108333.32"/>
    <n v="108333.32"/>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0"/>
    <n v="30000"/>
    <n v="45000"/>
    <n v="30000"/>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0"/>
    <n v="453333.35999999993"/>
    <n v="680000"/>
    <n v="453333.35999999993"/>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437611"/>
    <n v="4291740.6399999997"/>
    <n v="6437611"/>
    <n v="4291740.6399999997"/>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2074838"/>
    <n v="1383225.36"/>
    <n v="2074838"/>
    <n v="1383225.36"/>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3767258"/>
    <n v="4333333.3600000003"/>
    <n v="6500000"/>
    <n v="4333333.3600000003"/>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326666.64000000007"/>
    <n v="490000"/>
    <n v="326666.6400000000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0000"/>
    <n v="30000"/>
    <n v="2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93333.36"/>
    <n v="290000"/>
    <n v="193333.36"/>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06666.64"/>
    <n v="160000"/>
    <n v="106666.64"/>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000000"/>
    <n v="1500000"/>
    <n v="10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60000"/>
    <n v="90000"/>
    <n v="6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000000"/>
    <n v="1500000"/>
    <n v="10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7500000"/>
    <n v="1000000"/>
    <n v="1500000"/>
    <n v="10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5724435.3600000003"/>
    <n v="8586653"/>
    <n v="5724435.3600000003"/>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73333.36"/>
    <n v="110000"/>
    <n v="73333.36"/>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66666.64000000001"/>
    <n v="250000"/>
    <n v="166666.64000000001"/>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6666.640000000007"/>
    <n v="40000"/>
    <n v="26666.64000000000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62866.640000000007"/>
    <n v="94300"/>
    <n v="62866.64000000000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49333.359999999993"/>
    <n v="74000"/>
    <n v="49333.359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81800132"/>
    <n v="187146754.63999999"/>
    <n v="281800132"/>
    <n v="187146754.6399999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4000000"/>
    <n v="20430666.640000001"/>
    <n v="30646000"/>
    <n v="20430666.640000001"/>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53333.359999999993"/>
    <n v="80000"/>
    <n v="53333.359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76260000"/>
    <n v="27333333.360000007"/>
    <n v="41000000"/>
    <n v="27333333.36000000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801937"/>
    <n v="1201291.3600000001"/>
    <n v="1801937"/>
    <n v="1201291.3600000001"/>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329769"/>
    <n v="500000"/>
    <n v="750000"/>
    <n v="5000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16666.64"/>
    <n v="25000"/>
    <n v="16666.64"/>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23333.360000000001"/>
    <n v="35000"/>
    <n v="23333.360000000001"/>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35833.35"/>
    <n v="35833.35"/>
    <n v="35833.3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169166.69"/>
    <n v="290000"/>
    <n v="169166.6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00"/>
    <n v="1666666.6400000001"/>
    <n v="2500000"/>
    <n v="1666666.6400000001"/>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33333.359999999993"/>
    <n v="50000"/>
    <n v="33333.359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331822"/>
    <n v="333333.35999999993"/>
    <n v="500000"/>
    <n v="333333.35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6000000"/>
    <n v="2333333.36"/>
    <n v="3500000"/>
    <n v="2333333.36"/>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100000"/>
    <n v="150000"/>
    <n v="1000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222838"/>
    <n v="815225.3600000001"/>
    <n v="1222838"/>
    <n v="815225.3600000001"/>
  </r>
  <r>
    <s v="2023"/>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7000000"/>
    <n v="708297.5"/>
    <n v="850000"/>
    <n v="708297.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5000000"/>
    <n v="7500000"/>
    <n v="500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0000000"/>
    <n v="16900610.439999998"/>
    <n v="22701831.350000001"/>
    <n v="16900610.439999998"/>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094983"/>
    <n v="160666.64000000001"/>
    <n v="241000"/>
    <n v="160666.64000000001"/>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238753"/>
    <n v="2159168.64"/>
    <n v="3238753"/>
    <n v="2159168.6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80000"/>
    <n v="120000"/>
    <n v="8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418606"/>
    <n v="2279070.64"/>
    <n v="3418606"/>
    <n v="2279070.6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5000000"/>
    <n v="3333333.36"/>
    <n v="5000000"/>
    <n v="3333333.3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15333.36"/>
    <n v="23000"/>
    <n v="15333.3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2666666.64"/>
    <n v="4000000"/>
    <n v="2666666.6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500000"/>
    <n v="238666.64000000007"/>
    <n v="358000"/>
    <n v="238666.64000000007"/>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500000"/>
    <n v="2333333.36"/>
    <n v="3500000"/>
    <n v="2333333.3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6000000"/>
    <n v="2666666.64"/>
    <n v="4000000"/>
    <n v="2666666.64"/>
  </r>
  <r>
    <s v="2023"/>
    <x v="0"/>
    <x v="0"/>
    <x v="1"/>
    <x v="1"/>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0"/>
    <n v="0"/>
    <n v="0"/>
  </r>
  <r>
    <s v="2023"/>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6"/>
    <n v="0"/>
    <n v="6479926"/>
    <n v="0"/>
  </r>
  <r>
    <s v="2023"/>
    <x v="0"/>
    <x v="0"/>
    <x v="0"/>
    <x v="0"/>
    <s v="2 - Poder Ejecutivo"/>
    <s v="0214 - PROCURADURÍA GENERAL DE LA REPÚBLICA"/>
    <s v="0001 - PROCURADURIA GENERAL DE LA REPUBLICA DOMINICANA"/>
    <x v="0"/>
    <x v="1"/>
    <x v="61"/>
    <s v="2.1 - REMUNERACIONES Y CONTRIBUCIONES"/>
    <s v="2.1.1 - REMUNERACIONES"/>
    <s v="N"/>
    <s v="00 - N/A"/>
    <s v="10 - FONDO GENERAL"/>
    <s v="(en blanco)"/>
    <s v="99 - MULTIPROVINCIAL"/>
    <n v="1374149695"/>
    <n v="1145124745.8000002"/>
    <n v="1374149695"/>
    <n v="1145124745.8000002"/>
  </r>
  <r>
    <s v="2023"/>
    <x v="0"/>
    <x v="0"/>
    <x v="0"/>
    <x v="0"/>
    <s v="2 - Poder Ejecutivo"/>
    <s v="0214 - PROCURADURÍA GENERAL DE LA REPÚBLICA"/>
    <s v="0001 - PROCURADURIA GENERAL DE LA REPUBLICA DOMINICANA"/>
    <x v="0"/>
    <x v="1"/>
    <x v="61"/>
    <s v="2.3 - MATERIALES Y SUMINISTROS"/>
    <s v="2.3.9 - PRODUCTOS Y ÚTILES VARIOS"/>
    <s v="N"/>
    <s v="00 - N/A"/>
    <s v="10 - FONDO GENERAL"/>
    <s v="(en blanco)"/>
    <s v="99 - MULTIPROVINCIAL"/>
    <n v="7934088"/>
    <n v="6611740"/>
    <n v="7934088"/>
    <n v="6611740"/>
  </r>
  <r>
    <s v="2023"/>
    <x v="0"/>
    <x v="0"/>
    <x v="0"/>
    <x v="0"/>
    <s v="2 - Poder Ejecutivo"/>
    <s v="0214 - PROCURADURÍA GENERAL DE LA REPÚBLICA"/>
    <s v="0001 - PROCURADURIA GENERAL DE LA REPUBLICA DOMINICANA"/>
    <x v="0"/>
    <x v="1"/>
    <x v="62"/>
    <s v="2.1 - REMUNERACIONES Y CONTRIBUCIONES"/>
    <s v="2.1.1 - REMUNERACIONES"/>
    <s v="N"/>
    <s v="00 - N/A"/>
    <s v="10 - FONDO GENERAL"/>
    <s v="(en blanco)"/>
    <s v="99 - MULTIPROVINCIAL"/>
    <n v="63415200"/>
    <n v="52846000"/>
    <n v="63415200"/>
    <n v="52846000"/>
  </r>
  <r>
    <s v="2023"/>
    <x v="0"/>
    <x v="0"/>
    <x v="0"/>
    <x v="0"/>
    <s v="2 - Poder Ejecutivo"/>
    <s v="0214 - PROCURADURÍA GENERAL DE LA REPÚBLICA"/>
    <s v="0001 - PROCURADURIA GENERAL DE LA REPUBLICA DOMINICANA"/>
    <x v="0"/>
    <x v="1"/>
    <x v="62"/>
    <s v="2.2 - CONTRATACIÓN DE SERVICIOS"/>
    <s v="2.2.8 - OTROS SERVICIOS NO INCLUIDOS EN CONCEPTOS ANTERIORES"/>
    <s v="N"/>
    <s v="00 - N/A"/>
    <s v="70 - DONACION EXTERNA"/>
    <s v="(en blanco)"/>
    <s v="99 - MULTIPROVINCIAL"/>
    <n v="5603527"/>
    <n v="0"/>
    <n v="5603527"/>
    <n v="0"/>
  </r>
  <r>
    <s v="2023"/>
    <x v="0"/>
    <x v="0"/>
    <x v="0"/>
    <x v="0"/>
    <s v="2 - Poder Ejecutivo"/>
    <s v="0214 - PROCURADURÍA GENERAL DE LA REPÚBLICA"/>
    <s v="0001 - PROCURADURIA GENERAL DE LA REPUBLICA DOMINICANA"/>
    <x v="0"/>
    <x v="1"/>
    <x v="11"/>
    <s v="2.1 - REMUNERACIONES Y CONTRIBUCIONES"/>
    <s v="2.1.1 - REMUNERACIONES"/>
    <s v="N"/>
    <s v="00 - N/A"/>
    <s v="10 - FONDO GENERAL"/>
    <s v="(en blanco)"/>
    <s v="99 - MULTIPROVINCIAL"/>
    <n v="235867274"/>
    <n v="196556061.70000005"/>
    <n v="235867274"/>
    <n v="196556061.70000005"/>
  </r>
  <r>
    <s v="2023"/>
    <x v="0"/>
    <x v="0"/>
    <x v="0"/>
    <x v="0"/>
    <s v="2 - Poder Ejecutivo"/>
    <s v="0215 - MINISTERIO DE LA MUJER"/>
    <s v="0001 - MINISTERIO DE LA MUJER"/>
    <x v="0"/>
    <x v="0"/>
    <x v="31"/>
    <s v="2.1 - REMUNERACIONES Y CONTRIBUCIONES"/>
    <s v="2.1.1 - REMUNERACIONES"/>
    <s v="N"/>
    <s v="00 - N/A"/>
    <s v="10 - FONDO GENERAL"/>
    <s v="(en blanco)"/>
    <s v="99 - MULTIPROVINCIAL"/>
    <n v="168163426"/>
    <n v="157869998.06999999"/>
    <n v="168163426"/>
    <n v="127831987.34000002"/>
  </r>
  <r>
    <s v="2023"/>
    <x v="0"/>
    <x v="0"/>
    <x v="0"/>
    <x v="0"/>
    <s v="2 - Poder Ejecutivo"/>
    <s v="0215 - MINISTERIO DE LA MUJER"/>
    <s v="0001 - MINISTERIO DE LA MUJER"/>
    <x v="0"/>
    <x v="0"/>
    <x v="31"/>
    <s v="2.1 - REMUNERACIONES Y CONTRIBUCIONES"/>
    <s v="2.1.1 - REMUNERACIONES"/>
    <s v="N"/>
    <s v="00 - N/A"/>
    <s v="10 - FONDO GENERAL"/>
    <s v="(en blanco)"/>
    <s v="99 - MULTIPROVINCIAL"/>
    <n v="360000"/>
    <n v="1224000"/>
    <n v="360000"/>
    <n v="900000"/>
  </r>
  <r>
    <s v="2023"/>
    <x v="0"/>
    <x v="0"/>
    <x v="0"/>
    <x v="0"/>
    <s v="2 - Poder Ejecutivo"/>
    <s v="0215 - MINISTERIO DE LA MUJER"/>
    <s v="0001 - MINISTERIO DE LA MUJER"/>
    <x v="0"/>
    <x v="0"/>
    <x v="31"/>
    <s v="2.1 - REMUNERACIONES Y CONTRIBUCIONES"/>
    <s v="2.1.1 - REMUNERACIONES"/>
    <s v="N"/>
    <s v="00 - N/A"/>
    <s v="10 - FONDO GENERAL"/>
    <s v="(en blanco)"/>
    <s v="99 - MULTIPROVINCIAL"/>
    <n v="129532998"/>
    <n v="135138354.18000001"/>
    <n v="134532998"/>
    <n v="116586495.13"/>
  </r>
  <r>
    <s v="2023"/>
    <x v="0"/>
    <x v="0"/>
    <x v="0"/>
    <x v="0"/>
    <s v="2 - Poder Ejecutivo"/>
    <s v="0215 - MINISTERIO DE LA MUJER"/>
    <s v="0001 - MINISTERIO DE LA MUJER"/>
    <x v="0"/>
    <x v="0"/>
    <x v="31"/>
    <s v="2.1 - REMUNERACIONES Y CONTRIBUCIONES"/>
    <s v="2.1.1 - REMUNERACIONES"/>
    <s v="N"/>
    <s v="00 - N/A"/>
    <s v="10 - FONDO GENERAL"/>
    <s v="(en blanco)"/>
    <s v="99 - MULTIPROVINCIAL"/>
    <n v="365000"/>
    <n v="487800"/>
    <n v="487000"/>
    <n v="487800"/>
  </r>
  <r>
    <s v="2023"/>
    <x v="0"/>
    <x v="0"/>
    <x v="0"/>
    <x v="0"/>
    <s v="2 - Poder Ejecutivo"/>
    <s v="0215 - MINISTERIO DE LA MUJER"/>
    <s v="0001 - MINISTERIO DE LA MUJER"/>
    <x v="0"/>
    <x v="0"/>
    <x v="31"/>
    <s v="2.1 - REMUNERACIONES Y CONTRIBUCIONES"/>
    <s v="2.1.1 - REMUNERACIONES"/>
    <s v="N"/>
    <s v="00 - N/A"/>
    <s v="10 - FONDO GENERAL"/>
    <s v="(en blanco)"/>
    <s v="99 - MULTIPROVINCIAL"/>
    <n v="2896000"/>
    <n v="2265400"/>
    <n v="2896000"/>
    <n v="1635000"/>
  </r>
  <r>
    <s v="2023"/>
    <x v="0"/>
    <x v="0"/>
    <x v="0"/>
    <x v="0"/>
    <s v="2 - Poder Ejecutivo"/>
    <s v="0215 - MINISTERIO DE LA MUJER"/>
    <s v="0001 - MINISTERIO DE LA MUJER"/>
    <x v="0"/>
    <x v="0"/>
    <x v="31"/>
    <s v="2.1 - REMUNERACIONES Y CONTRIBUCIONES"/>
    <s v="2.1.1 - REMUNERACIONES"/>
    <s v="N"/>
    <s v="00 - N/A"/>
    <s v="10 - FONDO GENERAL"/>
    <s v="(en blanco)"/>
    <s v="99 - MULTIPROVINCIAL"/>
    <n v="1844580"/>
    <n v="2389200"/>
    <n v="2375605"/>
    <n v="1975800"/>
  </r>
  <r>
    <s v="2023"/>
    <x v="0"/>
    <x v="0"/>
    <x v="0"/>
    <x v="0"/>
    <s v="2 - Poder Ejecutivo"/>
    <s v="0215 - MINISTERIO DE LA MUJER"/>
    <s v="0001 - MINISTERIO DE LA MUJER"/>
    <x v="0"/>
    <x v="0"/>
    <x v="31"/>
    <s v="2.1 - REMUNERACIONES Y CONTRIBUCIONES"/>
    <s v="2.1.1 - REMUNERACIONES"/>
    <s v="N"/>
    <s v="00 - N/A"/>
    <s v="10 - FONDO GENERAL"/>
    <s v="(en blanco)"/>
    <s v="99 - MULTIPROVINCIAL"/>
    <n v="25095825"/>
    <n v="25095825"/>
    <n v="25095825"/>
    <n v="6966.67"/>
  </r>
  <r>
    <s v="2023"/>
    <x v="0"/>
    <x v="0"/>
    <x v="0"/>
    <x v="0"/>
    <s v="2 - Poder Ejecutivo"/>
    <s v="0215 - MINISTERIO DE LA MUJER"/>
    <s v="0001 - MINISTERIO DE LA MUJER"/>
    <x v="0"/>
    <x v="0"/>
    <x v="31"/>
    <s v="2.1 - REMUNERACIONES Y CONTRIBUCIONES"/>
    <s v="2.1.1 - REMUNERACIONES"/>
    <s v="N"/>
    <s v="00 - N/A"/>
    <s v="10 - FONDO GENERAL"/>
    <s v="(en blanco)"/>
    <s v="99 - MULTIPROVINCIAL"/>
    <n v="2350436"/>
    <n v="966800"/>
    <n v="2350436"/>
    <n v="614000"/>
  </r>
  <r>
    <s v="2023"/>
    <x v="0"/>
    <x v="0"/>
    <x v="0"/>
    <x v="0"/>
    <s v="2 - Poder Ejecutivo"/>
    <s v="0215 - MINISTERIO DE LA MUJER"/>
    <s v="0001 - MINISTERIO DE LA MUJER"/>
    <x v="0"/>
    <x v="0"/>
    <x v="31"/>
    <s v="2.1 - REMUNERACIONES Y CONTRIBUCIONES"/>
    <s v="2.1.1 - REMUNERACIONES"/>
    <s v="N"/>
    <s v="00 - N/A"/>
    <s v="10 - FONDO GENERAL"/>
    <s v="(en blanco)"/>
    <s v="99 - MULTIPROVINCIAL"/>
    <n v="2540400"/>
    <n v="1809760.71"/>
    <n v="2540400"/>
    <n v="1729003.2600000002"/>
  </r>
  <r>
    <s v="2023"/>
    <x v="0"/>
    <x v="0"/>
    <x v="0"/>
    <x v="0"/>
    <s v="2 - Poder Ejecutivo"/>
    <s v="0215 - MINISTERIO DE LA MUJER"/>
    <s v="0001 - MINISTERIO DE LA MUJER"/>
    <x v="0"/>
    <x v="0"/>
    <x v="31"/>
    <s v="2.1 - REMUNERACIONES Y CONTRIBUCIONES"/>
    <s v="2.1.2 - SOBRESUELDOS"/>
    <s v="N"/>
    <s v="00 - N/A"/>
    <s v="10 - FONDO GENERAL"/>
    <s v="(en blanco)"/>
    <s v="99 - MULTIPROVINCIAL"/>
    <n v="6204000"/>
    <n v="4544000"/>
    <n v="6082000"/>
    <n v="2883000"/>
  </r>
  <r>
    <s v="2023"/>
    <x v="0"/>
    <x v="0"/>
    <x v="0"/>
    <x v="0"/>
    <s v="2 - Poder Ejecutivo"/>
    <s v="0215 - MINISTERIO DE LA MUJER"/>
    <s v="0001 - MINISTERIO DE LA MUJER"/>
    <x v="0"/>
    <x v="0"/>
    <x v="31"/>
    <s v="2.1 - REMUNERACIONES Y CONTRIBUCIONES"/>
    <s v="2.1.2 - SOBRESUELDOS"/>
    <s v="N"/>
    <s v="00 - N/A"/>
    <s v="10 - FONDO GENERAL"/>
    <s v="(en blanco)"/>
    <s v="99 - MULTIPROVINCIAL"/>
    <n v="21548396"/>
    <n v="23415374"/>
    <n v="25120956.550000001"/>
    <n v="23373873.549999997"/>
  </r>
  <r>
    <s v="2023"/>
    <x v="0"/>
    <x v="0"/>
    <x v="0"/>
    <x v="0"/>
    <s v="2 - Poder Ejecutivo"/>
    <s v="0215 - MINISTERIO DE LA MUJER"/>
    <s v="0001 - MINISTERIO DE LA MUJER"/>
    <x v="0"/>
    <x v="0"/>
    <x v="31"/>
    <s v="2.1 - REMUNERACIONES Y CONTRIBUCIONES"/>
    <s v="2.1.2 - SOBRESUELDOS"/>
    <s v="N"/>
    <s v="00 - N/A"/>
    <s v="10 - FONDO GENERAL"/>
    <s v="(en blanco)"/>
    <s v="99 - MULTIPROVINCIAL"/>
    <n v="3763000"/>
    <n v="0"/>
    <n v="3763000"/>
    <n v="0"/>
  </r>
  <r>
    <s v="2023"/>
    <x v="0"/>
    <x v="0"/>
    <x v="0"/>
    <x v="0"/>
    <s v="2 - Poder Ejecutivo"/>
    <s v="0215 - MINISTERIO DE LA MUJER"/>
    <s v="0001 - MINISTERIO DE LA MUJER"/>
    <x v="0"/>
    <x v="0"/>
    <x v="31"/>
    <s v="2.1 - REMUNERACIONES Y CONTRIBUCIONES"/>
    <s v="2.1.2 - SOBRESUELDOS"/>
    <s v="N"/>
    <s v="00 - N/A"/>
    <s v="10 - FONDO GENERAL"/>
    <s v="(en blanco)"/>
    <s v="99 - MULTIPROVINCIAL"/>
    <n v="10800000"/>
    <n v="25629822"/>
    <n v="25629822"/>
    <n v="24006553.780000001"/>
  </r>
  <r>
    <s v="2023"/>
    <x v="0"/>
    <x v="0"/>
    <x v="0"/>
    <x v="0"/>
    <s v="2 - Poder Ejecutivo"/>
    <s v="0215 - MINISTERIO DE LA MUJER"/>
    <s v="0001 - MINISTERIO DE LA MUJER"/>
    <x v="0"/>
    <x v="0"/>
    <x v="31"/>
    <s v="2.1 - REMUNERACIONES Y CONTRIBUCIONES"/>
    <s v="2.1.2 - SOBRESUELDOS"/>
    <s v="N"/>
    <s v="00 - N/A"/>
    <s v="10 - FONDO GENERAL"/>
    <s v="(en blanco)"/>
    <s v="99 - MULTIPROVINCIAL"/>
    <n v="0"/>
    <n v="0"/>
    <n v="25768409"/>
    <n v="0"/>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18449775"/>
    <n v="19458849.350000009"/>
    <n v="18449775"/>
    <n v="17342354.809999995"/>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20959325"/>
    <n v="19438067.710000001"/>
    <n v="20959325"/>
    <n v="17673979.429999992"/>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3192549"/>
    <n v="2710014.8799999994"/>
    <n v="3192549"/>
    <n v="2283282.66"/>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0"/>
    <n v="50000"/>
    <n v="0"/>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283.68000000000006"/>
    <n v="50000"/>
    <n v="283.68000000000006"/>
  </r>
  <r>
    <s v="2023"/>
    <x v="0"/>
    <x v="0"/>
    <x v="0"/>
    <x v="0"/>
    <s v="2 - Poder Ejecutivo"/>
    <s v="0215 - MINISTERIO DE LA MUJER"/>
    <s v="0001 - MINISTERIO DE LA MUJER"/>
    <x v="0"/>
    <x v="0"/>
    <x v="31"/>
    <s v="2.2 - CONTRATACIÓN DE SERVICIOS"/>
    <s v="2.2.1 - SERVICIOS BÁSICOS"/>
    <s v="N"/>
    <s v="00 - N/A"/>
    <s v="10 - FONDO GENERAL"/>
    <s v="(en blanco)"/>
    <s v="99 - MULTIPROVINCIAL"/>
    <n v="10000000"/>
    <n v="10973028.75"/>
    <n v="8014142"/>
    <n v="10973028.75"/>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280862.8"/>
    <n v="50000"/>
    <n v="280862.8"/>
  </r>
  <r>
    <s v="2023"/>
    <x v="0"/>
    <x v="0"/>
    <x v="0"/>
    <x v="0"/>
    <s v="2 - Poder Ejecutivo"/>
    <s v="0215 - MINISTERIO DE LA MUJER"/>
    <s v="0001 - MINISTERIO DE LA MUJER"/>
    <x v="0"/>
    <x v="0"/>
    <x v="31"/>
    <s v="2.2 - CONTRATACIÓN DE SERVICIOS"/>
    <s v="2.2.1 - SERVICIOS BÁSICOS"/>
    <s v="N"/>
    <s v="00 - N/A"/>
    <s v="10 - FONDO GENERAL"/>
    <s v="(en blanco)"/>
    <s v="99 - MULTIPROVINCIAL"/>
    <n v="11400000"/>
    <n v="2896848.01"/>
    <n v="8400000"/>
    <n v="2896848.01"/>
  </r>
  <r>
    <s v="2023"/>
    <x v="0"/>
    <x v="0"/>
    <x v="0"/>
    <x v="0"/>
    <s v="2 - Poder Ejecutivo"/>
    <s v="0215 - MINISTERIO DE LA MUJER"/>
    <s v="0001 - MINISTERIO DE LA MUJER"/>
    <x v="0"/>
    <x v="0"/>
    <x v="31"/>
    <s v="2.2 - CONTRATACIÓN DE SERVICIOS"/>
    <s v="2.2.1 - SERVICIOS BÁSICOS"/>
    <s v="N"/>
    <s v="00 - N/A"/>
    <s v="10 - FONDO GENERAL"/>
    <s v="(en blanco)"/>
    <s v="99 - MULTIPROVINCIAL"/>
    <n v="8500000"/>
    <n v="7762736.9299999997"/>
    <n v="7955000"/>
    <n v="7762736.9299999997"/>
  </r>
  <r>
    <s v="2023"/>
    <x v="0"/>
    <x v="0"/>
    <x v="0"/>
    <x v="0"/>
    <s v="2 - Poder Ejecutivo"/>
    <s v="0215 - MINISTERIO DE LA MUJER"/>
    <s v="0001 - MINISTERIO DE LA MUJER"/>
    <x v="0"/>
    <x v="0"/>
    <x v="31"/>
    <s v="2.2 - CONTRATACIÓN DE SERVICIOS"/>
    <s v="2.2.1 - SERVICIOS BÁSICOS"/>
    <s v="N"/>
    <s v="00 - N/A"/>
    <s v="10 - FONDO GENERAL"/>
    <s v="(en blanco)"/>
    <s v="99 - MULTIPROVINCIAL"/>
    <n v="400000"/>
    <n v="284932.83"/>
    <n v="400000"/>
    <n v="284932.83"/>
  </r>
  <r>
    <s v="2023"/>
    <x v="0"/>
    <x v="0"/>
    <x v="0"/>
    <x v="0"/>
    <s v="2 - Poder Ejecutivo"/>
    <s v="0215 - MINISTERIO DE LA MUJER"/>
    <s v="0001 - MINISTERIO DE LA MUJER"/>
    <x v="0"/>
    <x v="0"/>
    <x v="31"/>
    <s v="2.2 - CONTRATACIÓN DE SERVICIOS"/>
    <s v="2.2.1 - SERVICIOS BÁSICOS"/>
    <s v="N"/>
    <s v="00 - N/A"/>
    <s v="10 - FONDO GENERAL"/>
    <s v="(en blanco)"/>
    <s v="99 - MULTIPROVINCIAL"/>
    <n v="100000"/>
    <n v="92910"/>
    <n v="100000"/>
    <n v="92910"/>
  </r>
  <r>
    <s v="2023"/>
    <x v="0"/>
    <x v="0"/>
    <x v="0"/>
    <x v="0"/>
    <s v="2 - Poder Ejecutivo"/>
    <s v="0215 - MINISTERIO DE LA MUJER"/>
    <s v="0001 - MINISTERIO DE LA MUJER"/>
    <x v="0"/>
    <x v="0"/>
    <x v="31"/>
    <s v="2.2 - CONTRATACIÓN DE SERVICIOS"/>
    <s v="2.2.2 - PUBLICIDAD, IMPRESIÓN Y ENCUADERNACIÓN"/>
    <s v="N"/>
    <s v="00 - N/A"/>
    <s v="10 - FONDO GENERAL"/>
    <s v="(en blanco)"/>
    <s v="99 - MULTIPROVINCIAL"/>
    <n v="2000000"/>
    <n v="421998.8"/>
    <n v="500000"/>
    <n v="421998.8"/>
  </r>
  <r>
    <s v="2023"/>
    <x v="0"/>
    <x v="0"/>
    <x v="0"/>
    <x v="0"/>
    <s v="2 - Poder Ejecutivo"/>
    <s v="0215 - MINISTERIO DE LA MUJER"/>
    <s v="0001 - MINISTERIO DE LA MUJER"/>
    <x v="0"/>
    <x v="0"/>
    <x v="31"/>
    <s v="2.2 - CONTRATACIÓN DE SERVICIOS"/>
    <s v="2.2.2 - PUBLICIDAD, IMPRESIÓN Y ENCUADERNACIÓN"/>
    <s v="N"/>
    <s v="00 - N/A"/>
    <s v="10 - FONDO GENERAL"/>
    <s v="(en blanco)"/>
    <s v="99 - MULTIPROVINCIAL"/>
    <n v="3000000"/>
    <n v="3363980.8000000003"/>
    <n v="4175344.69"/>
    <n v="1830700.79"/>
  </r>
  <r>
    <s v="2023"/>
    <x v="0"/>
    <x v="0"/>
    <x v="0"/>
    <x v="0"/>
    <s v="2 - Poder Ejecutivo"/>
    <s v="0215 - MINISTERIO DE LA MUJER"/>
    <s v="0001 - MINISTERIO DE LA MUJER"/>
    <x v="0"/>
    <x v="0"/>
    <x v="31"/>
    <s v="2.2 - CONTRATACIÓN DE SERVICIOS"/>
    <s v="2.2.2 - PUBLICIDAD, IMPRESIÓN Y ENCUADERNACIÓN"/>
    <s v="N"/>
    <s v="00 - N/A"/>
    <s v="70 - DONACION EXTERNA"/>
    <s v="(en blanco)"/>
    <s v="99 - MULTIPROVINCIAL"/>
    <n v="0"/>
    <n v="417800"/>
    <n v="3000000"/>
    <n v="417800"/>
  </r>
  <r>
    <s v="2023"/>
    <x v="0"/>
    <x v="0"/>
    <x v="0"/>
    <x v="0"/>
    <s v="2 - Poder Ejecutivo"/>
    <s v="0215 - MINISTERIO DE LA MUJER"/>
    <s v="0001 - MINISTERIO DE LA MUJER"/>
    <x v="0"/>
    <x v="0"/>
    <x v="31"/>
    <s v="2.2 - CONTRATACIÓN DE SERVICIOS"/>
    <s v="2.2.2 - PUBLICIDAD, IMPRESIÓN Y ENCUADERNACIÓN"/>
    <s v="N"/>
    <s v="00 - N/A"/>
    <s v="70 - DONACION EXTERNA"/>
    <s v="(en blanco)"/>
    <s v="99 - MULTIPROVINCIAL"/>
    <n v="0"/>
    <n v="3198944.08"/>
    <n v="3429000"/>
    <n v="1919800.48"/>
  </r>
  <r>
    <s v="2023"/>
    <x v="0"/>
    <x v="0"/>
    <x v="0"/>
    <x v="0"/>
    <s v="2 - Poder Ejecutivo"/>
    <s v="0215 - MINISTERIO DE LA MUJER"/>
    <s v="0001 - MINISTERIO DE LA MUJER"/>
    <x v="0"/>
    <x v="0"/>
    <x v="31"/>
    <s v="2.2 - CONTRATACIÓN DE SERVICIOS"/>
    <s v="2.2.3 - VIÁTICOS"/>
    <s v="N"/>
    <s v="00 - N/A"/>
    <s v="10 - FONDO GENERAL"/>
    <s v="(en blanco)"/>
    <s v="99 - MULTIPROVINCIAL"/>
    <n v="2210000"/>
    <n v="865773.75"/>
    <n v="960000"/>
    <n v="813386.25"/>
  </r>
  <r>
    <s v="2023"/>
    <x v="0"/>
    <x v="0"/>
    <x v="0"/>
    <x v="0"/>
    <s v="2 - Poder Ejecutivo"/>
    <s v="0215 - MINISTERIO DE LA MUJER"/>
    <s v="0001 - MINISTERIO DE LA MUJER"/>
    <x v="0"/>
    <x v="0"/>
    <x v="31"/>
    <s v="2.2 - CONTRATACIÓN DE SERVICIOS"/>
    <s v="2.2.3 - VIÁTICOS"/>
    <s v="N"/>
    <s v="00 - N/A"/>
    <s v="10 - FONDO GENERAL"/>
    <s v="(en blanco)"/>
    <s v="99 - MULTIPROVINCIAL"/>
    <n v="1500000"/>
    <n v="3380701.4899999998"/>
    <n v="3427246.45"/>
    <n v="3380700.0900000003"/>
  </r>
  <r>
    <s v="2023"/>
    <x v="0"/>
    <x v="0"/>
    <x v="0"/>
    <x v="0"/>
    <s v="2 - Poder Ejecutivo"/>
    <s v="0215 - MINISTERIO DE LA MUJER"/>
    <s v="0001 - MINISTERIO DE LA MUJER"/>
    <x v="0"/>
    <x v="0"/>
    <x v="31"/>
    <s v="2.2 - CONTRATACIÓN DE SERVICIOS"/>
    <s v="2.2.3 - VIÁTICOS"/>
    <s v="N"/>
    <s v="00 - N/A"/>
    <s v="70 - DONACION EXTERNA"/>
    <s v="(en blanco)"/>
    <s v="99 - MULTIPROVINCIAL"/>
    <n v="0"/>
    <n v="11000"/>
    <n v="700000"/>
    <n v="2400"/>
  </r>
  <r>
    <s v="2023"/>
    <x v="0"/>
    <x v="0"/>
    <x v="0"/>
    <x v="0"/>
    <s v="2 - Poder Ejecutivo"/>
    <s v="0215 - MINISTERIO DE LA MUJER"/>
    <s v="0001 - MINISTERIO DE LA MUJER"/>
    <x v="0"/>
    <x v="0"/>
    <x v="31"/>
    <s v="2.2 - CONTRATACIÓN DE SERVICIOS"/>
    <s v="2.2.4 - TRANSPORTE Y ALMACENAJE"/>
    <s v="N"/>
    <s v="00 - N/A"/>
    <s v="10 - FONDO GENERAL"/>
    <s v="(en blanco)"/>
    <s v="99 - MULTIPROVINCIAL"/>
    <n v="1530779"/>
    <n v="616019"/>
    <n v="956350"/>
    <n v="616019"/>
  </r>
  <r>
    <s v="2023"/>
    <x v="0"/>
    <x v="0"/>
    <x v="0"/>
    <x v="0"/>
    <s v="2 - Poder Ejecutivo"/>
    <s v="0215 - MINISTERIO DE LA MUJER"/>
    <s v="0001 - MINISTERIO DE LA MUJER"/>
    <x v="0"/>
    <x v="0"/>
    <x v="31"/>
    <s v="2.2 - CONTRATACIÓN DE SERVICIOS"/>
    <s v="2.2.4 - TRANSPORTE Y ALMACENAJE"/>
    <s v="N"/>
    <s v="00 - N/A"/>
    <s v="10 - FONDO GENERAL"/>
    <s v="(en blanco)"/>
    <s v="99 - MULTIPROVINCIAL"/>
    <n v="25000"/>
    <n v="36679.449999999997"/>
    <n v="25000"/>
    <n v="36679.449999999997"/>
  </r>
  <r>
    <s v="2023"/>
    <x v="0"/>
    <x v="0"/>
    <x v="0"/>
    <x v="0"/>
    <s v="2 - Poder Ejecutivo"/>
    <s v="0215 - MINISTERIO DE LA MUJER"/>
    <s v="0001 - MINISTERIO DE LA MUJER"/>
    <x v="0"/>
    <x v="0"/>
    <x v="31"/>
    <s v="2.2 - CONTRATACIÓN DE SERVICIOS"/>
    <s v="2.2.4 - TRANSPORTE Y ALMACENAJE"/>
    <s v="N"/>
    <s v="00 - N/A"/>
    <s v="10 - FONDO GENERAL"/>
    <s v="(en blanco)"/>
    <s v="99 - MULTIPROVINCIAL"/>
    <n v="75000"/>
    <n v="43119"/>
    <n v="100000"/>
    <n v="43119"/>
  </r>
  <r>
    <s v="2023"/>
    <x v="0"/>
    <x v="0"/>
    <x v="0"/>
    <x v="0"/>
    <s v="2 - Poder Ejecutivo"/>
    <s v="0215 - MINISTERIO DE LA MUJER"/>
    <s v="0001 - MINISTERIO DE LA MUJER"/>
    <x v="0"/>
    <x v="0"/>
    <x v="31"/>
    <s v="2.2 - CONTRATACIÓN DE SERVICIOS"/>
    <s v="2.2.4 - TRANSPORTE Y ALMACENAJE"/>
    <s v="N"/>
    <s v="00 - N/A"/>
    <s v="70 - DONACION EXTERNA"/>
    <s v="(en blanco)"/>
    <s v="99 - MULTIPROVINCIAL"/>
    <n v="0"/>
    <n v="61374.16"/>
    <n v="1400000"/>
    <n v="0"/>
  </r>
  <r>
    <s v="2023"/>
    <x v="0"/>
    <x v="0"/>
    <x v="0"/>
    <x v="0"/>
    <s v="2 - Poder Ejecutivo"/>
    <s v="0215 - MINISTERIO DE LA MUJER"/>
    <s v="0001 - MINISTERIO DE LA MUJER"/>
    <x v="0"/>
    <x v="0"/>
    <x v="31"/>
    <s v="2.2 - CONTRATACIÓN DE SERVICIOS"/>
    <s v="2.2.5 - ALQUILERES Y RENTAS"/>
    <s v="N"/>
    <s v="00 - N/A"/>
    <s v="10 - FONDO GENERAL"/>
    <s v="(en blanco)"/>
    <s v="99 - MULTIPROVINCIAL"/>
    <n v="22534000"/>
    <n v="31173148.619999997"/>
    <n v="34401676.799999997"/>
    <n v="24467797.809999995"/>
  </r>
  <r>
    <s v="2023"/>
    <x v="0"/>
    <x v="0"/>
    <x v="0"/>
    <x v="0"/>
    <s v="2 - Poder Ejecutivo"/>
    <s v="0215 - MINISTERIO DE LA MUJER"/>
    <s v="0001 - MINISTERIO DE LA MUJER"/>
    <x v="0"/>
    <x v="0"/>
    <x v="31"/>
    <s v="2.2 - CONTRATACIÓN DE SERVICIOS"/>
    <s v="2.2.5 - ALQUILERES Y RENTAS"/>
    <s v="N"/>
    <s v="00 - N/A"/>
    <s v="10 - FONDO GENERAL"/>
    <s v="(en blanco)"/>
    <s v="99 - MULTIPROVINCIAL"/>
    <n v="800000"/>
    <n v="199999.99"/>
    <n v="350000"/>
    <n v="0"/>
  </r>
  <r>
    <s v="2023"/>
    <x v="0"/>
    <x v="0"/>
    <x v="0"/>
    <x v="0"/>
    <s v="2 - Poder Ejecutivo"/>
    <s v="0215 - MINISTERIO DE LA MUJER"/>
    <s v="0001 - MINISTERIO DE LA MUJER"/>
    <x v="0"/>
    <x v="0"/>
    <x v="31"/>
    <s v="2.2 - CONTRATACIÓN DE SERVICIOS"/>
    <s v="2.2.5 - ALQUILERES Y RENTAS"/>
    <s v="N"/>
    <s v="00 - N/A"/>
    <s v="10 - FONDO GENERAL"/>
    <s v="(en blanco)"/>
    <s v="99 - MULTIPROVINCIAL"/>
    <n v="1920000"/>
    <n v="483000"/>
    <n v="802976"/>
    <n v="483000"/>
  </r>
  <r>
    <s v="2023"/>
    <x v="0"/>
    <x v="0"/>
    <x v="0"/>
    <x v="0"/>
    <s v="2 - Poder Ejecutivo"/>
    <s v="0215 - MINISTERIO DE LA MUJER"/>
    <s v="0001 - MINISTERIO DE LA MUJER"/>
    <x v="0"/>
    <x v="0"/>
    <x v="31"/>
    <s v="2.2 - CONTRATACIÓN DE SERVICIOS"/>
    <s v="2.2.5 - ALQUILERES Y RENTAS"/>
    <s v="N"/>
    <s v="00 - N/A"/>
    <s v="10 - FONDO GENERAL"/>
    <s v="(en blanco)"/>
    <s v="99 - MULTIPROVINCIAL"/>
    <n v="900000"/>
    <n v="1685856"/>
    <n v="1782000"/>
    <n v="1189474"/>
  </r>
  <r>
    <s v="2023"/>
    <x v="0"/>
    <x v="0"/>
    <x v="0"/>
    <x v="0"/>
    <s v="2 - Poder Ejecutivo"/>
    <s v="0215 - MINISTERIO DE LA MUJER"/>
    <s v="0001 - MINISTERIO DE LA MUJER"/>
    <x v="0"/>
    <x v="0"/>
    <x v="31"/>
    <s v="2.2 - CONTRATACIÓN DE SERVICIOS"/>
    <s v="2.2.5 - ALQUILERES Y RENTAS"/>
    <s v="N"/>
    <s v="00 - N/A"/>
    <s v="10 - FONDO GENERAL"/>
    <s v="(en blanco)"/>
    <s v="99 - MULTIPROVINCIAL"/>
    <n v="3650000"/>
    <n v="621538.80000000005"/>
    <n v="150000"/>
    <n v="381508.8"/>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354560"/>
    <n v="1000000"/>
    <n v="0"/>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134000"/>
    <n v="2000000"/>
    <n v="134000"/>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0"/>
    <n v="3000000"/>
    <n v="0"/>
  </r>
  <r>
    <s v="2023"/>
    <x v="0"/>
    <x v="0"/>
    <x v="0"/>
    <x v="0"/>
    <s v="2 - Poder Ejecutivo"/>
    <s v="0215 - MINISTERIO DE LA MUJER"/>
    <s v="0001 - MINISTERIO DE LA MUJER"/>
    <x v="0"/>
    <x v="0"/>
    <x v="31"/>
    <s v="2.2 - CONTRATACIÓN DE SERVICIOS"/>
    <s v="2.2.6 - SEGUROS"/>
    <s v="N"/>
    <s v="00 - N/A"/>
    <s v="10 - FONDO GENERAL"/>
    <s v="(en blanco)"/>
    <s v="99 - MULTIPROVINCIAL"/>
    <n v="2200000"/>
    <n v="187160.15"/>
    <n v="130000"/>
    <n v="187160.15"/>
  </r>
  <r>
    <s v="2023"/>
    <x v="0"/>
    <x v="0"/>
    <x v="0"/>
    <x v="0"/>
    <s v="2 - Poder Ejecutivo"/>
    <s v="0215 - MINISTERIO DE LA MUJER"/>
    <s v="0001 - MINISTERIO DE LA MUJER"/>
    <x v="0"/>
    <x v="0"/>
    <x v="31"/>
    <s v="2.2 - CONTRATACIÓN DE SERVICIOS"/>
    <s v="2.2.6 - SEGUROS"/>
    <s v="N"/>
    <s v="00 - N/A"/>
    <s v="10 - FONDO GENERAL"/>
    <s v="(en blanco)"/>
    <s v="99 - MULTIPROVINCIAL"/>
    <n v="1730000"/>
    <n v="1497634.15"/>
    <n v="1797225"/>
    <n v="1497634.15"/>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200000"/>
    <n v="1156992.21"/>
    <n v="1100000"/>
    <n v="792779.2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67080"/>
    <n v="100000"/>
    <n v="670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0"/>
    <n v="5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400000"/>
    <n v="108980"/>
    <n v="200000"/>
    <n v="1089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350000"/>
    <n v="137011.76"/>
    <n v="565000"/>
    <n v="137011.76"/>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500000"/>
    <n v="40028.230000000003"/>
    <n v="61000"/>
    <n v="40028.230000000003"/>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00000"/>
    <n v="9912"/>
    <n v="15000"/>
    <n v="991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4500000"/>
    <n v="3145212.56"/>
    <n v="3000000"/>
    <n v="1386142.19"/>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300000"/>
    <n v="0"/>
    <n v="26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27228.5"/>
    <n v="50000"/>
    <n v="27228.5"/>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50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80000"/>
    <n v="2398.25"/>
    <n v="30000"/>
    <n v="2398.25"/>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350000"/>
    <n v="27730"/>
    <n v="70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00000"/>
    <n v="85030"/>
    <n v="135000"/>
    <n v="37524"/>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50000"/>
    <n v="54220"/>
    <n v="50000"/>
    <n v="3422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800000"/>
    <n v="3250333.6"/>
    <n v="3251152"/>
    <n v="3250333.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615000"/>
    <n v="259128"/>
    <n v="369848"/>
    <n v="259128"/>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400000"/>
    <n v="1340224.27"/>
    <n v="975000"/>
    <n v="886227.32000000007"/>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650000"/>
    <n v="772900"/>
    <n v="900000"/>
    <n v="53100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50000"/>
    <n v="0"/>
    <n v="150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300000"/>
    <n v="1387580.6099999999"/>
    <n v="1550000"/>
    <n v="1321830.6099999999"/>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0"/>
    <n v="27803.75"/>
    <n v="250000"/>
    <n v="27803.75"/>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7262664"/>
    <n v="3609666.46"/>
    <n v="3847472"/>
    <n v="2005355.7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4308.6899999999996"/>
    <n v="25000"/>
    <n v="4308.689999999999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660000"/>
    <n v="3200000"/>
    <n v="50000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2489520.9699999997"/>
    <n v="3000000"/>
    <n v="2039920.19"/>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850000"/>
    <n v="688299.64"/>
    <n v="620000"/>
    <n v="338410.76"/>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4216000"/>
    <n v="3210454.7399999998"/>
    <n v="4616000"/>
    <n v="3069956.26"/>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5240000"/>
    <n v="25645815.399999999"/>
    <n v="26183328.449999999"/>
    <n v="22340217.449999999"/>
  </r>
  <r>
    <s v="2023"/>
    <x v="0"/>
    <x v="0"/>
    <x v="0"/>
    <x v="0"/>
    <s v="2 - Poder Ejecutivo"/>
    <s v="0215 - MINISTERIO DE LA MUJER"/>
    <s v="0001 - MINISTERIO DE LA MUJER"/>
    <x v="0"/>
    <x v="0"/>
    <x v="31"/>
    <s v="2.2 - CONTRATACIÓN DE SERVICIOS"/>
    <s v="2.2.9 - OTRAS CONTRATACIONES DE SERVICIOS"/>
    <s v="N"/>
    <s v="00 - N/A"/>
    <s v="70 - DONACION EXTERNA"/>
    <s v="(en blanco)"/>
    <s v="99 - MULTIPROVINCIAL"/>
    <n v="0"/>
    <n v="1816992.6800000002"/>
    <n v="4650000"/>
    <n v="953799"/>
  </r>
  <r>
    <s v="2023"/>
    <x v="0"/>
    <x v="0"/>
    <x v="0"/>
    <x v="0"/>
    <s v="2 - Poder Ejecutivo"/>
    <s v="0215 - MINISTERIO DE LA MUJER"/>
    <s v="0001 - MINISTERIO DE LA MUJER"/>
    <x v="0"/>
    <x v="0"/>
    <x v="31"/>
    <s v="2.3 - MATERIALES Y SUMINISTROS"/>
    <s v="2.3.1 - ALIMENTOS Y PRODUCTOS AGROFORESTALES"/>
    <s v="N"/>
    <s v="00 - N/A"/>
    <s v="10 - FONDO GENERAL"/>
    <s v="(en blanco)"/>
    <s v="99 - MULTIPROVINCIAL"/>
    <n v="1100900"/>
    <n v="573160.80000000005"/>
    <n v="775900"/>
    <n v="464485.8"/>
  </r>
  <r>
    <s v="2023"/>
    <x v="0"/>
    <x v="0"/>
    <x v="0"/>
    <x v="0"/>
    <s v="2 - Poder Ejecutivo"/>
    <s v="0215 - MINISTERIO DE LA MUJER"/>
    <s v="0001 - MINISTERIO DE LA MUJER"/>
    <x v="0"/>
    <x v="0"/>
    <x v="31"/>
    <s v="2.3 - MATERIALES Y SUMINISTROS"/>
    <s v="2.3.1 - ALIMENTOS Y PRODUCTOS AGROFORESTALES"/>
    <s v="N"/>
    <s v="00 - N/A"/>
    <s v="10 - FONDO GENERAL"/>
    <s v="(en blanco)"/>
    <s v="99 - MULTIPROVINCIAL"/>
    <n v="750000"/>
    <n v="568795.81000000006"/>
    <n v="450000"/>
    <n v="381632.3"/>
  </r>
  <r>
    <s v="2023"/>
    <x v="0"/>
    <x v="0"/>
    <x v="0"/>
    <x v="0"/>
    <s v="2 - Poder Ejecutivo"/>
    <s v="0215 - MINISTERIO DE LA MUJER"/>
    <s v="0001 - MINISTERIO DE LA MUJER"/>
    <x v="0"/>
    <x v="0"/>
    <x v="31"/>
    <s v="2.3 - MATERIALES Y SUMINISTROS"/>
    <s v="2.3.1 - ALIMENTOS Y PRODUCTOS AGROFORESTALES"/>
    <s v="N"/>
    <s v="00 - N/A"/>
    <s v="70 - DONACION EXTERNA"/>
    <s v="(en blanco)"/>
    <s v="99 - MULTIPROVINCIAL"/>
    <n v="0"/>
    <n v="0"/>
    <n v="106000"/>
    <n v="0"/>
  </r>
  <r>
    <s v="2023"/>
    <x v="0"/>
    <x v="0"/>
    <x v="0"/>
    <x v="0"/>
    <s v="2 - Poder Ejecutivo"/>
    <s v="0215 - MINISTERIO DE LA MUJER"/>
    <s v="0001 - MINISTERIO DE LA MUJER"/>
    <x v="0"/>
    <x v="0"/>
    <x v="31"/>
    <s v="2.3 - MATERIALES Y SUMINISTROS"/>
    <s v="2.3.2 - TEXTILES Y VESTUARIOS"/>
    <s v="N"/>
    <s v="00 - N/A"/>
    <s v="10 - FONDO GENERAL"/>
    <s v="(en blanco)"/>
    <s v="99 - MULTIPROVINCIAL"/>
    <n v="25000"/>
    <n v="3422"/>
    <n v="25000"/>
    <n v="3422"/>
  </r>
  <r>
    <s v="2023"/>
    <x v="0"/>
    <x v="0"/>
    <x v="0"/>
    <x v="0"/>
    <s v="2 - Poder Ejecutivo"/>
    <s v="0215 - MINISTERIO DE LA MUJER"/>
    <s v="0001 - MINISTERIO DE LA MUJER"/>
    <x v="0"/>
    <x v="0"/>
    <x v="31"/>
    <s v="2.3 - MATERIALES Y SUMINISTROS"/>
    <s v="2.3.2 - TEXTILES Y VESTUARIOS"/>
    <s v="N"/>
    <s v="00 - N/A"/>
    <s v="10 - FONDO GENERAL"/>
    <s v="(en blanco)"/>
    <s v="99 - MULTIPROVINCIAL"/>
    <n v="125000"/>
    <n v="523002.2"/>
    <n v="624370"/>
    <n v="523002.2"/>
  </r>
  <r>
    <s v="2023"/>
    <x v="0"/>
    <x v="0"/>
    <x v="0"/>
    <x v="0"/>
    <s v="2 - Poder Ejecutivo"/>
    <s v="0215 - MINISTERIO DE LA MUJER"/>
    <s v="0001 - MINISTERIO DE LA MUJER"/>
    <x v="0"/>
    <x v="0"/>
    <x v="31"/>
    <s v="2.3 - MATERIALES Y SUMINISTROS"/>
    <s v="2.3.2 - TEXTILES Y VESTUARIOS"/>
    <s v="N"/>
    <s v="00 - N/A"/>
    <s v="10 - FONDO GENERAL"/>
    <s v="(en blanco)"/>
    <s v="99 - MULTIPROVINCIAL"/>
    <n v="1165126"/>
    <n v="863862.44"/>
    <n v="916126"/>
    <n v="362178.47"/>
  </r>
  <r>
    <s v="2023"/>
    <x v="0"/>
    <x v="0"/>
    <x v="0"/>
    <x v="0"/>
    <s v="2 - Poder Ejecutivo"/>
    <s v="0215 - MINISTERIO DE LA MUJER"/>
    <s v="0001 - MINISTERIO DE LA MUJER"/>
    <x v="0"/>
    <x v="0"/>
    <x v="31"/>
    <s v="2.3 - MATERIALES Y SUMINISTROS"/>
    <s v="2.3.3 - PAPEL, CARTÓN E IMPRESOS"/>
    <s v="N"/>
    <s v="00 - N/A"/>
    <s v="10 - FONDO GENERAL"/>
    <s v="(en blanco)"/>
    <s v="99 - MULTIPROVINCIAL"/>
    <n v="950000"/>
    <n v="649244.48"/>
    <n v="675000"/>
    <n v="645253.73"/>
  </r>
  <r>
    <s v="2023"/>
    <x v="0"/>
    <x v="0"/>
    <x v="0"/>
    <x v="0"/>
    <s v="2 - Poder Ejecutivo"/>
    <s v="0215 - MINISTERIO DE LA MUJER"/>
    <s v="0001 - MINISTERIO DE LA MUJER"/>
    <x v="0"/>
    <x v="0"/>
    <x v="31"/>
    <s v="2.3 - MATERIALES Y SUMINISTROS"/>
    <s v="2.3.3 - PAPEL, CARTÓN E IMPRESOS"/>
    <s v="N"/>
    <s v="00 - N/A"/>
    <s v="10 - FONDO GENERAL"/>
    <s v="(en blanco)"/>
    <s v="99 - MULTIPROVINCIAL"/>
    <n v="800000"/>
    <n v="397838.81"/>
    <n v="500000"/>
    <n v="397838.81"/>
  </r>
  <r>
    <s v="2023"/>
    <x v="0"/>
    <x v="0"/>
    <x v="0"/>
    <x v="0"/>
    <s v="2 - Poder Ejecutivo"/>
    <s v="0215 - MINISTERIO DE LA MUJER"/>
    <s v="0001 - MINISTERIO DE LA MUJER"/>
    <x v="0"/>
    <x v="0"/>
    <x v="31"/>
    <s v="2.3 - MATERIALES Y SUMINISTROS"/>
    <s v="2.3.3 - PAPEL, CARTÓN E IMPRESOS"/>
    <s v="N"/>
    <s v="00 - N/A"/>
    <s v="10 - FONDO GENERAL"/>
    <s v="(en blanco)"/>
    <s v="99 - MULTIPROVINCIAL"/>
    <n v="150000"/>
    <n v="0"/>
    <n v="5000"/>
    <n v="0"/>
  </r>
  <r>
    <s v="2023"/>
    <x v="0"/>
    <x v="0"/>
    <x v="0"/>
    <x v="0"/>
    <s v="2 - Poder Ejecutivo"/>
    <s v="0215 - MINISTERIO DE LA MUJER"/>
    <s v="0001 - MINISTERIO DE LA MUJER"/>
    <x v="0"/>
    <x v="0"/>
    <x v="31"/>
    <s v="2.3 - MATERIALES Y SUMINISTROS"/>
    <s v="2.3.3 - PAPEL, CARTÓN E IMPRESOS"/>
    <s v="N"/>
    <s v="00 - N/A"/>
    <s v="10 - FONDO GENERAL"/>
    <s v="(en blanco)"/>
    <s v="99 - MULTIPROVINCIAL"/>
    <n v="300000"/>
    <n v="94000"/>
    <n v="117000"/>
    <n v="94000"/>
  </r>
  <r>
    <s v="2023"/>
    <x v="0"/>
    <x v="0"/>
    <x v="0"/>
    <x v="0"/>
    <s v="2 - Poder Ejecutivo"/>
    <s v="0215 - MINISTERIO DE LA MUJER"/>
    <s v="0001 - MINISTERIO DE LA MUJER"/>
    <x v="0"/>
    <x v="0"/>
    <x v="31"/>
    <s v="2.3 - MATERIALES Y SUMINISTROS"/>
    <s v="2.3.3 - PAPEL, CARTÓN E IMPRESOS"/>
    <s v="N"/>
    <s v="00 - N/A"/>
    <s v="70 - DONACION EXTERNA"/>
    <s v="(en blanco)"/>
    <s v="99 - MULTIPROVINCIAL"/>
    <n v="0"/>
    <n v="0"/>
    <n v="306000"/>
    <n v="0"/>
  </r>
  <r>
    <s v="2023"/>
    <x v="0"/>
    <x v="0"/>
    <x v="0"/>
    <x v="0"/>
    <s v="2 - Poder Ejecutivo"/>
    <s v="0215 - MINISTERIO DE LA MUJER"/>
    <s v="0001 - MINISTERIO DE LA MUJER"/>
    <x v="0"/>
    <x v="0"/>
    <x v="31"/>
    <s v="2.3 - MATERIALES Y SUMINISTROS"/>
    <s v="2.3.4 - PRODUCTOS FARMACÉUTICOS"/>
    <s v="N"/>
    <s v="00 - N/A"/>
    <s v="10 - FONDO GENERAL"/>
    <s v="(en blanco)"/>
    <s v="99 - MULTIPROVINCIAL"/>
    <n v="0"/>
    <n v="22048.6"/>
    <n v="40000"/>
    <n v="22048.6"/>
  </r>
  <r>
    <s v="2023"/>
    <x v="0"/>
    <x v="0"/>
    <x v="0"/>
    <x v="0"/>
    <s v="2 - Poder Ejecutivo"/>
    <s v="0215 - MINISTERIO DE LA MUJER"/>
    <s v="0001 - MINISTERIO DE LA MUJER"/>
    <x v="0"/>
    <x v="0"/>
    <x v="31"/>
    <s v="2.3 - MATERIALES Y SUMINISTROS"/>
    <s v="2.3.5 - CUERO, CAUCHO Y PLÁSTICO"/>
    <s v="N"/>
    <s v="00 - N/A"/>
    <s v="10 - FONDO GENERAL"/>
    <s v="(en blanco)"/>
    <s v="99 - MULTIPROVINCIAL"/>
    <n v="900000"/>
    <n v="179426.82"/>
    <n v="190000"/>
    <n v="179426.76"/>
  </r>
  <r>
    <s v="2023"/>
    <x v="0"/>
    <x v="0"/>
    <x v="0"/>
    <x v="0"/>
    <s v="2 - Poder Ejecutivo"/>
    <s v="0215 - MINISTERIO DE LA MUJER"/>
    <s v="0001 - MINISTERIO DE LA MUJER"/>
    <x v="0"/>
    <x v="0"/>
    <x v="31"/>
    <s v="2.3 - MATERIALES Y SUMINISTROS"/>
    <s v="2.3.5 - CUERO, CAUCHO Y PLÁSTICO"/>
    <s v="N"/>
    <s v="00 - N/A"/>
    <s v="10 - FONDO GENERAL"/>
    <s v="(en blanco)"/>
    <s v="99 - MULTIPROVINCIAL"/>
    <n v="100000"/>
    <n v="8400.01"/>
    <n v="25000"/>
    <n v="8400.01"/>
  </r>
  <r>
    <s v="2023"/>
    <x v="0"/>
    <x v="0"/>
    <x v="0"/>
    <x v="0"/>
    <s v="2 - Poder Ejecutivo"/>
    <s v="0215 - MINISTERIO DE LA MUJER"/>
    <s v="0001 - MINISTERIO DE LA MUJER"/>
    <x v="0"/>
    <x v="0"/>
    <x v="31"/>
    <s v="2.3 - MATERIALES Y SUMINISTROS"/>
    <s v="2.3.5 - CUERO, CAUCHO Y PLÁSTICO"/>
    <s v="N"/>
    <s v="00 - N/A"/>
    <s v="10 - FONDO GENERAL"/>
    <s v="(en blanco)"/>
    <s v="99 - MULTIPROVINCIAL"/>
    <n v="300000"/>
    <n v="3538.3599999999997"/>
    <n v="15000"/>
    <n v="3538.3599999999997"/>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2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7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50000"/>
    <n v="9227.6"/>
    <n v="10000"/>
    <n v="9227.6"/>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2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30000"/>
    <n v="21966.52"/>
    <n v="30000"/>
    <n v="21966.52"/>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120000"/>
    <n v="748.71"/>
    <n v="5000"/>
    <n v="748.71"/>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0"/>
    <n v="12626"/>
    <n v="16000"/>
    <n v="12626"/>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6840000"/>
    <n v="6870000"/>
    <n v="6840000"/>
    <n v="6163479.5999999996"/>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13343.99"/>
    <n v="50000"/>
    <n v="13343.99"/>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300000"/>
    <n v="74340"/>
    <n v="225000"/>
    <n v="7434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0"/>
    <n v="2204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300000"/>
    <n v="352828.19"/>
    <n v="382000"/>
    <n v="352828.19"/>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14844.59"/>
    <n v="25000"/>
    <n v="13220.91"/>
  </r>
  <r>
    <s v="2023"/>
    <x v="0"/>
    <x v="0"/>
    <x v="0"/>
    <x v="0"/>
    <s v="2 - Poder Ejecutivo"/>
    <s v="0215 - MINISTERIO DE LA MUJER"/>
    <s v="0001 - MINISTERIO DE LA MUJER"/>
    <x v="0"/>
    <x v="0"/>
    <x v="31"/>
    <s v="2.3 - MATERIALES Y SUMINISTROS"/>
    <s v="2.3.9 - PRODUCTOS Y ÚTILES VARIOS"/>
    <s v="N"/>
    <s v="00 - N/A"/>
    <s v="10 - FONDO GENERAL"/>
    <s v="(en blanco)"/>
    <s v="99 - MULTIPROVINCIAL"/>
    <n v="650000"/>
    <n v="317854.56999999995"/>
    <n v="525000"/>
    <n v="299051.27"/>
  </r>
  <r>
    <s v="2023"/>
    <x v="0"/>
    <x v="0"/>
    <x v="0"/>
    <x v="0"/>
    <s v="2 - Poder Ejecutivo"/>
    <s v="0215 - MINISTERIO DE LA MUJER"/>
    <s v="0001 - MINISTERIO DE LA MUJER"/>
    <x v="0"/>
    <x v="0"/>
    <x v="31"/>
    <s v="2.3 - MATERIALES Y SUMINISTROS"/>
    <s v="2.3.9 - PRODUCTOS Y ÚTILES VARIOS"/>
    <s v="N"/>
    <s v="00 - N/A"/>
    <s v="10 - FONDO GENERAL"/>
    <s v="(en blanco)"/>
    <s v="99 - MULTIPROVINCIAL"/>
    <n v="300000"/>
    <n v="600"/>
    <n v="50000"/>
    <n v="600"/>
  </r>
  <r>
    <s v="2023"/>
    <x v="0"/>
    <x v="0"/>
    <x v="0"/>
    <x v="0"/>
    <s v="2 - Poder Ejecutivo"/>
    <s v="0215 - MINISTERIO DE LA MUJER"/>
    <s v="0001 - MINISTERIO DE LA MUJER"/>
    <x v="0"/>
    <x v="0"/>
    <x v="31"/>
    <s v="2.3 - MATERIALES Y SUMINISTROS"/>
    <s v="2.3.9 - PRODUCTOS Y ÚTILES VARIOS"/>
    <s v="N"/>
    <s v="00 - N/A"/>
    <s v="10 - FONDO GENERAL"/>
    <s v="(en blanco)"/>
    <s v="99 - MULTIPROVINCIAL"/>
    <n v="900000"/>
    <n v="1301857.9699999997"/>
    <n v="1436456"/>
    <n v="1068584.1399999999"/>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28279.55"/>
    <n v="29000"/>
    <n v="28279.55"/>
  </r>
  <r>
    <s v="2023"/>
    <x v="0"/>
    <x v="0"/>
    <x v="0"/>
    <x v="0"/>
    <s v="2 - Poder Ejecutivo"/>
    <s v="0215 - MINISTERIO DE LA MUJER"/>
    <s v="0001 - MINISTERIO DE LA MUJER"/>
    <x v="0"/>
    <x v="0"/>
    <x v="31"/>
    <s v="2.3 - MATERIALES Y SUMINISTROS"/>
    <s v="2.3.9 - PRODUCTOS Y ÚTILES VARIOS"/>
    <s v="N"/>
    <s v="00 - N/A"/>
    <s v="10 - FONDO GENERAL"/>
    <s v="(en blanco)"/>
    <s v="99 - MULTIPROVINCIAL"/>
    <n v="25000"/>
    <n v="2829.73"/>
    <n v="25000"/>
    <n v="2829.73"/>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42385.599999999999"/>
    <n v="50000"/>
    <n v="42385.599999999999"/>
  </r>
  <r>
    <s v="2023"/>
    <x v="0"/>
    <x v="0"/>
    <x v="0"/>
    <x v="0"/>
    <s v="2 - Poder Ejecutivo"/>
    <s v="0215 - MINISTERIO DE LA MUJER"/>
    <s v="0001 - MINISTERIO DE LA MUJER"/>
    <x v="0"/>
    <x v="0"/>
    <x v="31"/>
    <s v="2.3 - MATERIALES Y SUMINISTROS"/>
    <s v="2.3.9 - PRODUCTOS Y ÚTILES VARIOS"/>
    <s v="N"/>
    <s v="00 - N/A"/>
    <s v="10 - FONDO GENERAL"/>
    <s v="(en blanco)"/>
    <s v="99 - MULTIPROVINCIAL"/>
    <n v="250000"/>
    <n v="467492.62"/>
    <n v="450000"/>
    <n v="347840.62"/>
  </r>
  <r>
    <s v="2023"/>
    <x v="0"/>
    <x v="0"/>
    <x v="0"/>
    <x v="0"/>
    <s v="2 - Poder Ejecutivo"/>
    <s v="0215 - MINISTERIO DE LA MUJER"/>
    <s v="0001 - MINISTERIO DE LA MUJER"/>
    <x v="0"/>
    <x v="0"/>
    <x v="31"/>
    <s v="2.3 - MATERIALES Y SUMINISTROS"/>
    <s v="2.3.9 - PRODUCTOS Y ÚTILES VARIOS"/>
    <s v="N"/>
    <s v="00 - N/A"/>
    <s v="10 - FONDO GENERAL"/>
    <s v="(en blanco)"/>
    <s v="99 - MULTIPROVINCIAL"/>
    <n v="650000"/>
    <n v="344879.64"/>
    <n v="279163"/>
    <n v="305796.90999999997"/>
  </r>
  <r>
    <s v="2023"/>
    <x v="0"/>
    <x v="0"/>
    <x v="0"/>
    <x v="0"/>
    <s v="2 - Poder Ejecutivo"/>
    <s v="0215 - MINISTERIO DE LA MUJER"/>
    <s v="0001 - MINISTERIO DE LA MUJER"/>
    <x v="0"/>
    <x v="0"/>
    <x v="31"/>
    <s v="2.3 - MATERIALES Y SUMINISTROS"/>
    <s v="2.3.9 - PRODUCTOS Y ÚTILES VARIOS"/>
    <s v="N"/>
    <s v="00 - N/A"/>
    <s v="10 - FONDO GENERAL"/>
    <s v="(en blanco)"/>
    <s v="99 - MULTIPROVINCIAL"/>
    <n v="1000000"/>
    <n v="333468.81000000006"/>
    <n v="568000"/>
    <n v="333468.80999999994"/>
  </r>
  <r>
    <s v="2023"/>
    <x v="0"/>
    <x v="0"/>
    <x v="0"/>
    <x v="0"/>
    <s v="2 - Poder Ejecutivo"/>
    <s v="0215 - MINISTERIO DE LA MUJER"/>
    <s v="0001 - MINISTERIO DE LA MUJER"/>
    <x v="0"/>
    <x v="0"/>
    <x v="31"/>
    <s v="2.3 - MATERIALES Y SUMINISTROS"/>
    <s v="2.3.9 - PRODUCTOS Y ÚTILES VARIOS"/>
    <s v="N"/>
    <s v="00 - N/A"/>
    <s v="10 - FONDO GENERAL"/>
    <s v="(en blanco)"/>
    <s v="99 - MULTIPROVINCIAL"/>
    <n v="200000"/>
    <n v="457383.70000000007"/>
    <n v="387016"/>
    <n v="433361.69999999995"/>
  </r>
  <r>
    <s v="2023"/>
    <x v="0"/>
    <x v="0"/>
    <x v="0"/>
    <x v="0"/>
    <s v="2 - Poder Ejecutivo"/>
    <s v="0215 - MINISTERIO DE LA MUJER"/>
    <s v="0001 - MINISTERIO DE LA MUJER"/>
    <x v="0"/>
    <x v="0"/>
    <x v="31"/>
    <s v="2.3 - MATERIALES Y SUMINISTROS"/>
    <s v="2.3.9 - PRODUCTOS Y ÚTILES VARIOS"/>
    <s v="N"/>
    <s v="00 - N/A"/>
    <s v="10 - FONDO GENERAL"/>
    <s v="(en blanco)"/>
    <s v="99 - MULTIPROVINCIAL"/>
    <n v="10300000"/>
    <n v="16062.119999999999"/>
    <n v="58700"/>
    <n v="16062.119999999999"/>
  </r>
  <r>
    <s v="2023"/>
    <x v="0"/>
    <x v="0"/>
    <x v="0"/>
    <x v="0"/>
    <s v="2 - Poder Ejecutivo"/>
    <s v="0215 - MINISTERIO DE LA MUJER"/>
    <s v="0001 - MINISTERIO DE LA MUJER"/>
    <x v="0"/>
    <x v="0"/>
    <x v="31"/>
    <s v="2.3 - MATERIALES Y SUMINISTROS"/>
    <s v="2.3.9 - PRODUCTOS Y ÚTILES VARIOS"/>
    <s v="N"/>
    <s v="00 - N/A"/>
    <s v="10 - FONDO GENERAL"/>
    <s v="(en blanco)"/>
    <s v="99 - MULTIPROVINCIAL"/>
    <n v="50000"/>
    <n v="254092.71000000002"/>
    <n v="131295"/>
    <n v="246092.65"/>
  </r>
  <r>
    <s v="2023"/>
    <x v="0"/>
    <x v="0"/>
    <x v="1"/>
    <x v="1"/>
    <s v="2 - Poder Ejecutivo"/>
    <s v="0215 - MINISTERIO DE LA MUJER"/>
    <s v="0001 - MINISTERIO DE LA MUJER"/>
    <x v="0"/>
    <x v="0"/>
    <x v="31"/>
    <s v="2.3 - MATERIALES Y SUMINISTROS"/>
    <s v="2.3.9 - PRODUCTOS Y ÚTILES VARIOS"/>
    <s v="N"/>
    <s v="00 - N/A"/>
    <s v="10 - FONDO GENERAL"/>
    <s v="(en blanco)"/>
    <s v="99 - MULTIPROVINCIAL"/>
    <n v="1550000"/>
    <n v="0"/>
    <n v="0"/>
    <n v="0"/>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234678.39999999999"/>
    <n v="400000"/>
    <n v="0"/>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250000"/>
    <n v="0"/>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250000"/>
    <n v="0"/>
  </r>
  <r>
    <s v="2023"/>
    <x v="0"/>
    <x v="0"/>
    <x v="1"/>
    <x v="1"/>
    <s v="2 - Poder Ejecutivo"/>
    <s v="0215 - MINISTERIO DE LA MUJER"/>
    <s v="0001 - MINISTERIO DE LA MUJER"/>
    <x v="0"/>
    <x v="0"/>
    <x v="31"/>
    <s v="2.3 - MATERIALES Y SUMINISTROS"/>
    <s v="2.3.9 - PRODUCTOS Y ÚTILES VARIOS"/>
    <s v="N"/>
    <s v="00 - N/A"/>
    <s v="70 - DONACION EXTERNA"/>
    <s v="(en blanco)"/>
    <s v="99 - MULTIPROVINCIAL"/>
    <n v="0"/>
    <n v="0"/>
    <n v="0"/>
    <n v="0"/>
  </r>
  <r>
    <s v="2023"/>
    <x v="0"/>
    <x v="0"/>
    <x v="0"/>
    <x v="0"/>
    <s v="2 - Poder Ejecutivo"/>
    <s v="0215 - MINISTERIO DE LA MUJER"/>
    <s v="0001 - MINISTERIO DE LA MUJER"/>
    <x v="3"/>
    <x v="12"/>
    <x v="32"/>
    <s v="2.2 - CONTRATACIÓN DE SERVICIOS"/>
    <s v="2.2.2 - PUBLICIDAD, IMPRESIÓN Y ENCUADERNACIÓN"/>
    <s v="N"/>
    <s v="00 - N/A"/>
    <s v="10 - FONDO GENERAL"/>
    <s v="(en blanco)"/>
    <s v="99 - MULTIPROVINCIAL"/>
    <n v="0"/>
    <n v="402951.5"/>
    <n v="403000"/>
    <n v="402951.5"/>
  </r>
  <r>
    <s v="2023"/>
    <x v="0"/>
    <x v="0"/>
    <x v="0"/>
    <x v="0"/>
    <s v="2 - Poder Ejecutivo"/>
    <s v="0215 - MINISTERIO DE LA MUJER"/>
    <s v="0001 - MINISTERIO DE LA MUJER"/>
    <x v="3"/>
    <x v="12"/>
    <x v="32"/>
    <s v="2.2 - CONTRATACIÓN DE SERVICIOS"/>
    <s v="2.2.3 - VIÁTICOS"/>
    <s v="N"/>
    <s v="00 - N/A"/>
    <s v="10 - FONDO GENERAL"/>
    <s v="(en blanco)"/>
    <s v="99 - MULTIPROVINCIAL"/>
    <n v="655000"/>
    <n v="0"/>
    <n v="155000"/>
    <n v="0"/>
  </r>
  <r>
    <s v="2023"/>
    <x v="0"/>
    <x v="0"/>
    <x v="0"/>
    <x v="0"/>
    <s v="2 - Poder Ejecutivo"/>
    <s v="0215 - MINISTERIO DE LA MUJER"/>
    <s v="0001 - MINISTERIO DE LA MUJER"/>
    <x v="3"/>
    <x v="12"/>
    <x v="32"/>
    <s v="2.2 - CONTRATACIÓN DE SERVICIOS"/>
    <s v="2.2.7 - SERVICIOS DE CONSERVACIÓN, REPARACIONES MENORES E INSTALACIONES TEMPORALES"/>
    <s v="N"/>
    <s v="00 - N/A"/>
    <s v="10 - FONDO GENERAL"/>
    <s v="(en blanco)"/>
    <s v="99 - MULTIPROVINCIAL"/>
    <n v="0"/>
    <n v="159300"/>
    <n v="160000"/>
    <n v="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2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10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100000"/>
    <n v="0"/>
    <n v="1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0"/>
    <n v="0"/>
    <n v="1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0"/>
    <n v="0"/>
    <n v="18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1005000"/>
    <n v="1511685.9"/>
    <n v="1342000"/>
    <n v="904739.4"/>
  </r>
  <r>
    <s v="2023"/>
    <x v="0"/>
    <x v="0"/>
    <x v="0"/>
    <x v="0"/>
    <s v="2 - Poder Ejecutivo"/>
    <s v="0215 - MINISTERIO DE LA MUJER"/>
    <s v="0001 - MINISTERIO DE LA MUJER"/>
    <x v="1"/>
    <x v="5"/>
    <x v="42"/>
    <s v="2.2 - CONTRATACIÓN DE SERVICIOS"/>
    <s v="2.2.2 - PUBLICIDAD, IMPRESIÓN Y ENCUADERNACIÓN"/>
    <s v="N"/>
    <s v="00 - N/A"/>
    <s v="10 - FONDO GENERAL"/>
    <s v="(en blanco)"/>
    <s v="99 - MULTIPROVINCIAL"/>
    <n v="1500000"/>
    <n v="191750"/>
    <n v="500000"/>
    <n v="0"/>
  </r>
  <r>
    <s v="2023"/>
    <x v="0"/>
    <x v="0"/>
    <x v="0"/>
    <x v="0"/>
    <s v="2 - Poder Ejecutivo"/>
    <s v="0215 - MINISTERIO DE LA MUJER"/>
    <s v="0001 - MINISTERIO DE LA MUJER"/>
    <x v="1"/>
    <x v="5"/>
    <x v="42"/>
    <s v="2.2 - CONTRATACIÓN DE SERVICIOS"/>
    <s v="2.2.2 - PUBLICIDAD, IMPRESIÓN Y ENCUADERNACIÓN"/>
    <s v="N"/>
    <s v="00 - N/A"/>
    <s v="10 - FONDO GENERAL"/>
    <s v="(en blanco)"/>
    <s v="99 - MULTIPROVINCIAL"/>
    <n v="1500000"/>
    <n v="1129072"/>
    <n v="4973800"/>
    <n v="1049746.5"/>
  </r>
  <r>
    <s v="2023"/>
    <x v="0"/>
    <x v="0"/>
    <x v="0"/>
    <x v="0"/>
    <s v="2 - Poder Ejecutivo"/>
    <s v="0215 - MINISTERIO DE LA MUJER"/>
    <s v="0001 - MINISTERIO DE LA MUJER"/>
    <x v="1"/>
    <x v="5"/>
    <x v="42"/>
    <s v="2.2 - CONTRATACIÓN DE SERVICIOS"/>
    <s v="2.2.3 - VIÁTICOS"/>
    <s v="N"/>
    <s v="00 - N/A"/>
    <s v="10 - FONDO GENERAL"/>
    <s v="(en blanco)"/>
    <s v="99 - MULTIPROVINCIAL"/>
    <n v="950000"/>
    <n v="48837.05"/>
    <n v="950000"/>
    <n v="48837.05"/>
  </r>
  <r>
    <s v="2023"/>
    <x v="0"/>
    <x v="0"/>
    <x v="0"/>
    <x v="0"/>
    <s v="2 - Poder Ejecutivo"/>
    <s v="0215 - MINISTERIO DE LA MUJER"/>
    <s v="0001 - MINISTERIO DE LA MUJER"/>
    <x v="1"/>
    <x v="5"/>
    <x v="42"/>
    <s v="2.2 - CONTRATACIÓN DE SERVICIOS"/>
    <s v="2.2.4 - TRANSPORTE Y ALMACENAJE"/>
    <s v="N"/>
    <s v="00 - N/A"/>
    <s v="10 - FONDO GENERAL"/>
    <s v="(en blanco)"/>
    <s v="99 - MULTIPROVINCIAL"/>
    <n v="100000"/>
    <n v="0"/>
    <n v="100000"/>
    <n v="0"/>
  </r>
  <r>
    <s v="2023"/>
    <x v="0"/>
    <x v="0"/>
    <x v="0"/>
    <x v="0"/>
    <s v="2 - Poder Ejecutivo"/>
    <s v="0215 - MINISTERIO DE LA MUJER"/>
    <s v="0001 - MINISTERIO DE LA MUJER"/>
    <x v="1"/>
    <x v="5"/>
    <x v="42"/>
    <s v="2.2 - CONTRATACIÓN DE SERVICIOS"/>
    <s v="2.2.5 - ALQUILERES Y RENTAS"/>
    <s v="N"/>
    <s v="00 - N/A"/>
    <s v="10 - FONDO GENERAL"/>
    <s v="(en blanco)"/>
    <s v="99 - MULTIPROVINCIAL"/>
    <n v="200000"/>
    <n v="48250.2"/>
    <n v="49000"/>
    <n v="0"/>
  </r>
  <r>
    <s v="2023"/>
    <x v="0"/>
    <x v="0"/>
    <x v="0"/>
    <x v="0"/>
    <s v="2 - Poder Ejecutivo"/>
    <s v="0215 - MINISTERIO DE LA MUJER"/>
    <s v="0001 - MINISTERIO DE LA MUJER"/>
    <x v="1"/>
    <x v="5"/>
    <x v="42"/>
    <s v="2.2 - CONTRATACIÓN DE SERVICIOS"/>
    <s v="2.2.5 - ALQUILERES Y RENTAS"/>
    <s v="N"/>
    <s v="00 - N/A"/>
    <s v="10 - FONDO GENERAL"/>
    <s v="(en blanco)"/>
    <s v="99 - MULTIPROVINCIAL"/>
    <n v="4500000"/>
    <n v="255445.76000000001"/>
    <n v="255500"/>
    <n v="189745.91999999998"/>
  </r>
  <r>
    <s v="2023"/>
    <x v="0"/>
    <x v="0"/>
    <x v="0"/>
    <x v="0"/>
    <s v="2 - Poder Ejecutivo"/>
    <s v="0215 - MINISTERIO DE LA MUJER"/>
    <s v="0001 - MINISTERIO DE LA MUJER"/>
    <x v="1"/>
    <x v="5"/>
    <x v="42"/>
    <s v="2.2 - CONTRATACIÓN DE SERVICIOS"/>
    <s v="2.2.5 - ALQUILERES Y RENTAS"/>
    <s v="N"/>
    <s v="00 - N/A"/>
    <s v="10 - FONDO GENERAL"/>
    <s v="(en blanco)"/>
    <s v="99 - MULTIPROVINCIAL"/>
    <n v="100000"/>
    <n v="0"/>
    <n v="0"/>
    <n v="0"/>
  </r>
  <r>
    <s v="2023"/>
    <x v="0"/>
    <x v="0"/>
    <x v="0"/>
    <x v="0"/>
    <s v="2 - Poder Ejecutivo"/>
    <s v="0215 - MINISTERIO DE LA MUJER"/>
    <s v="0001 - MINISTERIO DE LA MUJER"/>
    <x v="1"/>
    <x v="5"/>
    <x v="42"/>
    <s v="2.2 - CONTRATACIÓN DE SERVICIOS"/>
    <s v="2.2.5 - ALQUILERES Y RENTAS"/>
    <s v="N"/>
    <s v="00 - N/A"/>
    <s v="10 - FONDO GENERAL"/>
    <s v="(en blanco)"/>
    <s v="99 - MULTIPROVINCIAL"/>
    <n v="250000"/>
    <n v="250000"/>
    <n v="25000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300000"/>
    <n v="0"/>
    <n v="30000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0"/>
    <n v="312700"/>
    <n v="312700"/>
    <n v="31270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80000"/>
    <n v="7670"/>
    <n v="8000"/>
    <n v="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600000"/>
    <n v="236000"/>
    <n v="450000"/>
    <n v="11800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300000"/>
    <n v="0"/>
    <n v="0"/>
    <n v="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800000"/>
    <n v="0"/>
    <n v="700000"/>
    <n v="0"/>
  </r>
  <r>
    <s v="2023"/>
    <x v="0"/>
    <x v="0"/>
    <x v="0"/>
    <x v="0"/>
    <s v="2 - Poder Ejecutivo"/>
    <s v="0215 - MINISTERIO DE LA MUJER"/>
    <s v="0001 - MINISTERIO DE LA MUJER"/>
    <x v="1"/>
    <x v="5"/>
    <x v="42"/>
    <s v="2.2 - CONTRATACIÓN DE SERVICIOS"/>
    <s v="2.2.9 - OTRAS CONTRATACIONES DE SERVICIOS"/>
    <s v="N"/>
    <s v="00 - N/A"/>
    <s v="10 - FONDO GENERAL"/>
    <s v="(en blanco)"/>
    <s v="99 - MULTIPROVINCIAL"/>
    <n v="1750000"/>
    <n v="3309770.54"/>
    <n v="3381000"/>
    <n v="1047726.6399999999"/>
  </r>
  <r>
    <s v="2023"/>
    <x v="0"/>
    <x v="0"/>
    <x v="0"/>
    <x v="0"/>
    <s v="2 - Poder Ejecutivo"/>
    <s v="0215 - MINISTERIO DE LA MUJER"/>
    <s v="0001 - MINISTERIO DE LA MUJER"/>
    <x v="1"/>
    <x v="5"/>
    <x v="42"/>
    <s v="2.3 - MATERIALES Y SUMINISTROS"/>
    <s v="2.3.1 - ALIMENTOS Y PRODUCTOS AGROFORESTALES"/>
    <s v="N"/>
    <s v="00 - N/A"/>
    <s v="10 - FONDO GENERAL"/>
    <s v="(en blanco)"/>
    <s v="99 - MULTIPROVINCIAL"/>
    <n v="1240000"/>
    <n v="33871.08"/>
    <n v="940000"/>
    <n v="33871.08"/>
  </r>
  <r>
    <s v="2023"/>
    <x v="0"/>
    <x v="0"/>
    <x v="0"/>
    <x v="0"/>
    <s v="2 - Poder Ejecutivo"/>
    <s v="0215 - MINISTERIO DE LA MUJER"/>
    <s v="0001 - MINISTERIO DE LA MUJER"/>
    <x v="1"/>
    <x v="5"/>
    <x v="42"/>
    <s v="2.3 - MATERIALES Y SUMINISTROS"/>
    <s v="2.3.2 - TEXTILES Y VESTUARIOS"/>
    <s v="N"/>
    <s v="00 - N/A"/>
    <s v="10 - FONDO GENERAL"/>
    <s v="(en blanco)"/>
    <s v="99 - MULTIPROVINCIAL"/>
    <n v="350000"/>
    <n v="0"/>
    <n v="350000"/>
    <n v="0"/>
  </r>
  <r>
    <s v="2023"/>
    <x v="0"/>
    <x v="0"/>
    <x v="0"/>
    <x v="0"/>
    <s v="2 - Poder Ejecutivo"/>
    <s v="0215 - MINISTERIO DE LA MUJER"/>
    <s v="0001 - MINISTERIO DE LA MUJER"/>
    <x v="1"/>
    <x v="5"/>
    <x v="42"/>
    <s v="2.3 - MATERIALES Y SUMINISTROS"/>
    <s v="2.3.2 - TEXTILES Y VESTUARIOS"/>
    <s v="N"/>
    <s v="00 - N/A"/>
    <s v="10 - FONDO GENERAL"/>
    <s v="(en blanco)"/>
    <s v="99 - MULTIPROVINCIAL"/>
    <n v="600000"/>
    <n v="40174.28"/>
    <n v="300000"/>
    <n v="40174.28"/>
  </r>
  <r>
    <s v="2023"/>
    <x v="0"/>
    <x v="0"/>
    <x v="0"/>
    <x v="0"/>
    <s v="2 - Poder Ejecutivo"/>
    <s v="0215 - MINISTERIO DE LA MUJER"/>
    <s v="0001 - MINISTERIO DE LA MUJER"/>
    <x v="1"/>
    <x v="5"/>
    <x v="42"/>
    <s v="2.3 - MATERIALES Y SUMINISTROS"/>
    <s v="2.3.2 - TEXTILES Y VESTUARIOS"/>
    <s v="N"/>
    <s v="00 - N/A"/>
    <s v="10 - FONDO GENERAL"/>
    <s v="(en blanco)"/>
    <s v="99 - MULTIPROVINCIAL"/>
    <n v="350000"/>
    <n v="0"/>
    <n v="350000"/>
    <n v="0"/>
  </r>
  <r>
    <s v="2023"/>
    <x v="0"/>
    <x v="0"/>
    <x v="0"/>
    <x v="0"/>
    <s v="2 - Poder Ejecutivo"/>
    <s v="0215 - MINISTERIO DE LA MUJER"/>
    <s v="0001 - MINISTERIO DE LA MUJER"/>
    <x v="1"/>
    <x v="5"/>
    <x v="42"/>
    <s v="2.3 - MATERIALES Y SUMINISTROS"/>
    <s v="2.3.3 - PAPEL, CARTÓN E IMPRESOS"/>
    <s v="N"/>
    <s v="00 - N/A"/>
    <s v="10 - FONDO GENERAL"/>
    <s v="(en blanco)"/>
    <s v="99 - MULTIPROVINCIAL"/>
    <n v="200000"/>
    <n v="11195.84"/>
    <n v="200000"/>
    <n v="11195.84"/>
  </r>
  <r>
    <s v="2023"/>
    <x v="0"/>
    <x v="0"/>
    <x v="0"/>
    <x v="0"/>
    <s v="2 - Poder Ejecutivo"/>
    <s v="0215 - MINISTERIO DE LA MUJER"/>
    <s v="0001 - MINISTERIO DE LA MUJER"/>
    <x v="1"/>
    <x v="5"/>
    <x v="42"/>
    <s v="2.3 - MATERIALES Y SUMINISTROS"/>
    <s v="2.3.6 - PRODUCTOS DE MINERALES, METÁLICOS Y NO METÁLICOS"/>
    <s v="N"/>
    <s v="00 - N/A"/>
    <s v="10 - FONDO GENERAL"/>
    <s v="(en blanco)"/>
    <s v="99 - MULTIPROVINCIAL"/>
    <n v="0"/>
    <n v="4531.2"/>
    <n v="25000"/>
    <n v="4531.2"/>
  </r>
  <r>
    <s v="2023"/>
    <x v="0"/>
    <x v="0"/>
    <x v="0"/>
    <x v="0"/>
    <s v="2 - Poder Ejecutivo"/>
    <s v="0215 - MINISTERIO DE LA MUJER"/>
    <s v="0001 - MINISTERIO DE LA MUJER"/>
    <x v="1"/>
    <x v="5"/>
    <x v="42"/>
    <s v="2.3 - MATERIALES Y SUMINISTROS"/>
    <s v="2.3.7 - COMBUSTIBLES, LUBRICANTES, PRODUCTOS QUÍMICOS Y CONEXOS"/>
    <s v="N"/>
    <s v="00 - N/A"/>
    <s v="10 - FONDO GENERAL"/>
    <s v="(en blanco)"/>
    <s v="99 - MULTIPROVINCIAL"/>
    <n v="650000"/>
    <n v="100000"/>
    <n v="650000"/>
    <n v="100000"/>
  </r>
  <r>
    <s v="2023"/>
    <x v="0"/>
    <x v="0"/>
    <x v="0"/>
    <x v="0"/>
    <s v="2 - Poder Ejecutivo"/>
    <s v="0215 - MINISTERIO DE LA MUJER"/>
    <s v="0001 - MINISTERIO DE LA MUJER"/>
    <x v="1"/>
    <x v="5"/>
    <x v="42"/>
    <s v="2.3 - MATERIALES Y SUMINISTROS"/>
    <s v="2.3.9 - PRODUCTOS Y ÚTILES VARIOS"/>
    <s v="N"/>
    <s v="00 - N/A"/>
    <s v="10 - FONDO GENERAL"/>
    <s v="(en blanco)"/>
    <s v="99 - MULTIPROVINCIAL"/>
    <n v="350000"/>
    <n v="0"/>
    <n v="35000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800000"/>
    <n v="0"/>
    <n v="10000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600000"/>
    <n v="104236.13"/>
    <n v="300000"/>
    <n v="104236.13"/>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849.95"/>
    <n v="150000"/>
    <n v="849.95"/>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0"/>
    <n v="2500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23423.57"/>
    <n v="100000"/>
    <n v="23423.57"/>
  </r>
  <r>
    <s v="2023"/>
    <x v="0"/>
    <x v="0"/>
    <x v="0"/>
    <x v="0"/>
    <s v="2 - Poder Ejecutivo"/>
    <s v="0215 - MINISTERIO DE LA MUJER"/>
    <s v="0001 - MINISTERIO DE LA MUJER"/>
    <x v="1"/>
    <x v="5"/>
    <x v="42"/>
    <s v="2.3 - MATERIALES Y SUMINISTROS"/>
    <s v="2.3.9 - PRODUCTOS Y ÚTILES VARIOS"/>
    <s v="N"/>
    <s v="00 - N/A"/>
    <s v="10 - FONDO GENERAL"/>
    <s v="(en blanco)"/>
    <s v="99 - MULTIPROVINCIAL"/>
    <n v="150000"/>
    <n v="517166.69"/>
    <n v="450000"/>
    <n v="510086.69"/>
  </r>
  <r>
    <s v="2023"/>
    <x v="0"/>
    <x v="0"/>
    <x v="0"/>
    <x v="0"/>
    <s v="2 - Poder Ejecutivo"/>
    <s v="0215 - MINISTERIO DE LA MUJER"/>
    <s v="0001 - MINISTERIO DE LA MUJER"/>
    <x v="1"/>
    <x v="13"/>
    <x v="49"/>
    <s v="2.2 - CONTRATACIÓN DE SERVICIOS"/>
    <s v="2.2.2 - PUBLICIDAD, IMPRESIÓN Y ENCUADERNACIÓN"/>
    <s v="N"/>
    <s v="00 - N/A"/>
    <s v="10 - FONDO GENERAL"/>
    <s v="(en blanco)"/>
    <s v="99 - MULTIPROVINCIAL"/>
    <n v="250000"/>
    <n v="1047213.87"/>
    <n v="1253974"/>
    <n v="601971.87"/>
  </r>
  <r>
    <s v="2023"/>
    <x v="0"/>
    <x v="0"/>
    <x v="0"/>
    <x v="0"/>
    <s v="2 - Poder Ejecutivo"/>
    <s v="0215 - MINISTERIO DE LA MUJER"/>
    <s v="0001 - MINISTERIO DE LA MUJER"/>
    <x v="1"/>
    <x v="13"/>
    <x v="49"/>
    <s v="2.2 - CONTRATACIÓN DE SERVICIOS"/>
    <s v="2.2.3 - VIÁTICOS"/>
    <s v="N"/>
    <s v="00 - N/A"/>
    <s v="10 - FONDO GENERAL"/>
    <s v="(en blanco)"/>
    <s v="99 - MULTIPROVINCIAL"/>
    <n v="200000"/>
    <n v="100000"/>
    <n v="100000"/>
    <n v="50230"/>
  </r>
  <r>
    <s v="2023"/>
    <x v="0"/>
    <x v="0"/>
    <x v="0"/>
    <x v="0"/>
    <s v="2 - Poder Ejecutivo"/>
    <s v="0215 - MINISTERIO DE LA MUJER"/>
    <s v="0001 - MINISTERIO DE LA MUJER"/>
    <x v="1"/>
    <x v="13"/>
    <x v="49"/>
    <s v="2.2 - CONTRATACIÓN DE SERVICIOS"/>
    <s v="2.2.4 - TRANSPORTE Y ALMACENAJE"/>
    <s v="N"/>
    <s v="00 - N/A"/>
    <s v="10 - FONDO GENERAL"/>
    <s v="(en blanco)"/>
    <s v="99 - MULTIPROVINCIAL"/>
    <n v="0"/>
    <n v="0"/>
    <n v="211086"/>
    <n v="0"/>
  </r>
  <r>
    <s v="2023"/>
    <x v="0"/>
    <x v="0"/>
    <x v="0"/>
    <x v="0"/>
    <s v="2 - Poder Ejecutivo"/>
    <s v="0215 - MINISTERIO DE LA MUJER"/>
    <s v="0001 - MINISTERIO DE LA MUJER"/>
    <x v="1"/>
    <x v="13"/>
    <x v="49"/>
    <s v="2.2 - CONTRATACIÓN DE SERVICIOS"/>
    <s v="2.2.5 - ALQUILERES Y RENTAS"/>
    <s v="N"/>
    <s v="00 - N/A"/>
    <s v="10 - FONDO GENERAL"/>
    <s v="(en blanco)"/>
    <s v="99 - MULTIPROVINCIAL"/>
    <n v="150000"/>
    <n v="168109.96"/>
    <n v="584000"/>
    <n v="140000"/>
  </r>
  <r>
    <s v="2023"/>
    <x v="0"/>
    <x v="0"/>
    <x v="0"/>
    <x v="0"/>
    <s v="2 - Poder Ejecutivo"/>
    <s v="0215 - MINISTERIO DE LA MUJER"/>
    <s v="0001 - MINISTERIO DE LA MUJER"/>
    <x v="1"/>
    <x v="13"/>
    <x v="49"/>
    <s v="2.2 - CONTRATACIÓN DE SERVICIOS"/>
    <s v="2.2.5 - ALQUILERES Y RENTAS"/>
    <s v="N"/>
    <s v="00 - N/A"/>
    <s v="10 - FONDO GENERAL"/>
    <s v="(en blanco)"/>
    <s v="99 - MULTIPROVINCIAL"/>
    <n v="0"/>
    <n v="186782.21"/>
    <n v="292896"/>
    <n v="0"/>
  </r>
  <r>
    <s v="2023"/>
    <x v="0"/>
    <x v="0"/>
    <x v="0"/>
    <x v="0"/>
    <s v="2 - Poder Ejecutivo"/>
    <s v="0215 - MINISTERIO DE LA MUJER"/>
    <s v="0001 - MINISTERIO DE LA MUJER"/>
    <x v="1"/>
    <x v="13"/>
    <x v="49"/>
    <s v="2.2 - CONTRATACIÓN DE SERVICIOS"/>
    <s v="2.2.5 - ALQUILERES Y RENTAS"/>
    <s v="N"/>
    <s v="00 - N/A"/>
    <s v="10 - FONDO GENERAL"/>
    <s v="(en blanco)"/>
    <s v="99 - MULTIPROVINCIAL"/>
    <n v="0"/>
    <n v="764500"/>
    <n v="1229150"/>
    <n v="190500"/>
  </r>
  <r>
    <s v="2023"/>
    <x v="0"/>
    <x v="0"/>
    <x v="0"/>
    <x v="0"/>
    <s v="2 - Poder Ejecutivo"/>
    <s v="0215 - MINISTERIO DE LA MUJER"/>
    <s v="0001 - MINISTERIO DE LA MUJER"/>
    <x v="1"/>
    <x v="13"/>
    <x v="49"/>
    <s v="2.2 - CONTRATACIÓN DE SERVICIOS"/>
    <s v="2.2.5 - ALQUILERES Y RENTAS"/>
    <s v="N"/>
    <s v="00 - N/A"/>
    <s v="10 - FONDO GENERAL"/>
    <s v="(en blanco)"/>
    <s v="99 - MULTIPROVINCIAL"/>
    <n v="0"/>
    <n v="638660"/>
    <n v="799332"/>
    <n v="0"/>
  </r>
  <r>
    <s v="2023"/>
    <x v="0"/>
    <x v="0"/>
    <x v="0"/>
    <x v="0"/>
    <s v="2 - Poder Ejecutivo"/>
    <s v="0215 - MINISTERIO DE LA MUJER"/>
    <s v="0001 - MINISTERIO DE LA MUJER"/>
    <x v="1"/>
    <x v="13"/>
    <x v="49"/>
    <s v="2.2 - CONTRATACIÓN DE SERVICIOS"/>
    <s v="2.2.5 - ALQUILERES Y RENTAS"/>
    <s v="N"/>
    <s v="00 - N/A"/>
    <s v="10 - FONDO GENERAL"/>
    <s v="(en blanco)"/>
    <s v="99 - MULTIPROVINCIAL"/>
    <n v="0"/>
    <n v="6603.6"/>
    <n v="88000"/>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0"/>
    <n v="525900"/>
    <n v="530500"/>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100000"/>
    <n v="6469796.9400000004"/>
    <n v="7239177.3499999996"/>
    <n v="6469796.9400000004"/>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0"/>
    <n v="0"/>
    <n v="158950"/>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2250000"/>
    <n v="0"/>
    <n v="200000"/>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110000"/>
    <n v="522140"/>
    <n v="251900"/>
    <n v="404140"/>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0"/>
    <n v="268713.14"/>
    <n v="430700"/>
    <n v="0"/>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0"/>
    <n v="0"/>
    <n v="100000"/>
    <n v="0"/>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2050000"/>
    <n v="1478140.1400000001"/>
    <n v="1450000"/>
    <n v="922620.55999999994"/>
  </r>
  <r>
    <s v="2023"/>
    <x v="0"/>
    <x v="0"/>
    <x v="0"/>
    <x v="0"/>
    <s v="2 - Poder Ejecutivo"/>
    <s v="0215 - MINISTERIO DE LA MUJER"/>
    <s v="0001 - MINISTERIO DE LA MUJER"/>
    <x v="1"/>
    <x v="13"/>
    <x v="49"/>
    <s v="2.3 - MATERIALES Y SUMINISTROS"/>
    <s v="2.3.1 - ALIMENTOS Y PRODUCTOS AGROFORESTALES"/>
    <s v="N"/>
    <s v="00 - N/A"/>
    <s v="10 - FONDO GENERAL"/>
    <s v="(en blanco)"/>
    <s v="99 - MULTIPROVINCIAL"/>
    <n v="0"/>
    <n v="0"/>
    <n v="153400"/>
    <n v="0"/>
  </r>
  <r>
    <s v="2023"/>
    <x v="0"/>
    <x v="0"/>
    <x v="0"/>
    <x v="0"/>
    <s v="2 - Poder Ejecutivo"/>
    <s v="0215 - MINISTERIO DE LA MUJER"/>
    <s v="0001 - MINISTERIO DE LA MUJER"/>
    <x v="1"/>
    <x v="13"/>
    <x v="49"/>
    <s v="2.3 - MATERIALES Y SUMINISTROS"/>
    <s v="2.3.1 - ALIMENTOS Y PRODUCTOS AGROFORESTALES"/>
    <s v="N"/>
    <s v="00 - N/A"/>
    <s v="10 - FONDO GENERAL"/>
    <s v="(en blanco)"/>
    <s v="99 - MULTIPROVINCIAL"/>
    <n v="0"/>
    <n v="130508"/>
    <n v="95108"/>
    <n v="0"/>
  </r>
  <r>
    <s v="2023"/>
    <x v="0"/>
    <x v="0"/>
    <x v="0"/>
    <x v="0"/>
    <s v="2 - Poder Ejecutivo"/>
    <s v="0215 - MINISTERIO DE LA MUJER"/>
    <s v="0001 - MINISTERIO DE LA MUJER"/>
    <x v="1"/>
    <x v="13"/>
    <x v="39"/>
    <s v="2.2 - CONTRATACIÓN DE SERVICIOS"/>
    <s v="2.2.2 - PUBLICIDAD, IMPRESIÓN Y ENCUADERNACIÓN"/>
    <s v="N"/>
    <s v="00 - N/A"/>
    <s v="10 - FONDO GENERAL"/>
    <s v="(en blanco)"/>
    <s v="99 - MULTIPROVINCIAL"/>
    <n v="749000"/>
    <n v="831244.80000000005"/>
    <n v="891000"/>
    <n v="695526.8"/>
  </r>
  <r>
    <s v="2023"/>
    <x v="0"/>
    <x v="0"/>
    <x v="0"/>
    <x v="0"/>
    <s v="2 - Poder Ejecutivo"/>
    <s v="0215 - MINISTERIO DE LA MUJER"/>
    <s v="0001 - MINISTERIO DE LA MUJER"/>
    <x v="1"/>
    <x v="13"/>
    <x v="39"/>
    <s v="2.2 - CONTRATACIÓN DE SERVICIOS"/>
    <s v="2.2.3 - VIÁTICOS"/>
    <s v="N"/>
    <s v="00 - N/A"/>
    <s v="10 - FONDO GENERAL"/>
    <s v="(en blanco)"/>
    <s v="99 - MULTIPROVINCIAL"/>
    <n v="1025000"/>
    <n v="0"/>
    <n v="400000"/>
    <n v="0"/>
  </r>
  <r>
    <s v="2023"/>
    <x v="0"/>
    <x v="0"/>
    <x v="0"/>
    <x v="0"/>
    <s v="2 - Poder Ejecutivo"/>
    <s v="0215 - MINISTERIO DE LA MUJER"/>
    <s v="0001 - MINISTERIO DE LA MUJER"/>
    <x v="1"/>
    <x v="13"/>
    <x v="39"/>
    <s v="2.2 - CONTRATACIÓN DE SERVICIOS"/>
    <s v="2.2.5 - ALQUILERES Y RENTAS"/>
    <s v="N"/>
    <s v="00 - N/A"/>
    <s v="10 - FONDO GENERAL"/>
    <s v="(en blanco)"/>
    <s v="99 - MULTIPROVINCIAL"/>
    <n v="4945000"/>
    <n v="792105.84"/>
    <n v="1654300"/>
    <n v="598901.55999999994"/>
  </r>
  <r>
    <s v="2023"/>
    <x v="0"/>
    <x v="0"/>
    <x v="0"/>
    <x v="0"/>
    <s v="2 - Poder Ejecutivo"/>
    <s v="0215 - MINISTERIO DE LA MUJER"/>
    <s v="0001 - MINISTERIO DE LA MUJER"/>
    <x v="1"/>
    <x v="13"/>
    <x v="39"/>
    <s v="2.2 - CONTRATACIÓN DE SERVICIOS"/>
    <s v="2.2.5 - ALQUILERES Y RENTAS"/>
    <s v="N"/>
    <s v="00 - N/A"/>
    <s v="10 - FONDO GENERAL"/>
    <s v="(en blanco)"/>
    <s v="99 - MULTIPROVINCIAL"/>
    <n v="300000"/>
    <n v="0"/>
    <n v="37000"/>
    <n v="0"/>
  </r>
  <r>
    <s v="2023"/>
    <x v="0"/>
    <x v="0"/>
    <x v="0"/>
    <x v="0"/>
    <s v="2 - Poder Ejecutivo"/>
    <s v="0215 - MINISTERIO DE LA MUJER"/>
    <s v="0001 - MINISTERIO DE LA MUJER"/>
    <x v="1"/>
    <x v="13"/>
    <x v="39"/>
    <s v="2.2 - CONTRATACIÓN DE SERVICIOS"/>
    <s v="2.2.5 - ALQUILERES Y RENTAS"/>
    <s v="N"/>
    <s v="00 - N/A"/>
    <s v="10 - FONDO GENERAL"/>
    <s v="(en blanco)"/>
    <s v="99 - MULTIPROVINCIAL"/>
    <n v="125000"/>
    <n v="0"/>
    <n v="0"/>
    <n v="0"/>
  </r>
  <r>
    <s v="2023"/>
    <x v="0"/>
    <x v="0"/>
    <x v="0"/>
    <x v="0"/>
    <s v="2 - Poder Ejecutivo"/>
    <s v="0215 - MINISTERIO DE LA MUJER"/>
    <s v="0001 - MINISTERIO DE LA MUJER"/>
    <x v="1"/>
    <x v="13"/>
    <x v="39"/>
    <s v="2.2 - CONTRATACIÓN DE SERVICIOS"/>
    <s v="2.2.5 - ALQUILERES Y RENTAS"/>
    <s v="N"/>
    <s v="00 - N/A"/>
    <s v="10 - FONDO GENERAL"/>
    <s v="(en blanco)"/>
    <s v="99 - MULTIPROVINCIAL"/>
    <n v="0"/>
    <n v="2316500"/>
    <n v="2000000"/>
    <n v="2277500"/>
  </r>
  <r>
    <s v="2023"/>
    <x v="0"/>
    <x v="0"/>
    <x v="0"/>
    <x v="0"/>
    <s v="2 - Poder Ejecutivo"/>
    <s v="0215 - MINISTERIO DE LA MUJER"/>
    <s v="0001 - MINISTERIO DE LA MUJER"/>
    <x v="1"/>
    <x v="13"/>
    <x v="39"/>
    <s v="2.2 - CONTRATACIÓN DE SERVICIOS"/>
    <s v="2.2.5 - ALQUILERES Y RENTAS"/>
    <s v="N"/>
    <s v="00 - N/A"/>
    <s v="10 - FONDO GENERAL"/>
    <s v="(en blanco)"/>
    <s v="99 - MULTIPROVINCIAL"/>
    <n v="0"/>
    <n v="250000"/>
    <n v="400000"/>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24908"/>
    <n v="0"/>
    <n v="49908"/>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65000"/>
    <n v="0"/>
    <n v="65000"/>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300000"/>
    <n v="76357.89"/>
    <n v="100000"/>
    <n v="76357.89"/>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135000"/>
    <n v="377000"/>
    <n v="509000"/>
    <n v="37700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4986000"/>
    <n v="1685402.2400000002"/>
    <n v="1871000"/>
    <n v="1418602.2400000002"/>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299000"/>
    <n v="432830.82"/>
    <n v="602000"/>
    <n v="432830.22"/>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0"/>
    <n v="97916.4"/>
    <n v="150000"/>
    <n v="0"/>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350000"/>
    <n v="0"/>
    <n v="1575000"/>
    <n v="0"/>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5630000"/>
    <n v="5633230.1299999999"/>
    <n v="5275400"/>
    <n v="3097420.97"/>
  </r>
  <r>
    <s v="2023"/>
    <x v="0"/>
    <x v="0"/>
    <x v="0"/>
    <x v="0"/>
    <s v="2 - Poder Ejecutivo"/>
    <s v="0215 - MINISTERIO DE LA MUJER"/>
    <s v="0001 - MINISTERIO DE LA MUJER"/>
    <x v="1"/>
    <x v="13"/>
    <x v="39"/>
    <s v="2.3 - MATERIALES Y SUMINISTROS"/>
    <s v="2.3.1 - ALIMENTOS Y PRODUCTOS AGROFORESTALES"/>
    <s v="N"/>
    <s v="00 - N/A"/>
    <s v="10 - FONDO GENERAL"/>
    <s v="(en blanco)"/>
    <s v="99 - MULTIPROVINCIAL"/>
    <n v="100000"/>
    <n v="0"/>
    <n v="100000"/>
    <n v="0"/>
  </r>
  <r>
    <s v="2023"/>
    <x v="0"/>
    <x v="0"/>
    <x v="0"/>
    <x v="0"/>
    <s v="2 - Poder Ejecutivo"/>
    <s v="0215 - MINISTERIO DE LA MUJER"/>
    <s v="0001 - MINISTERIO DE LA MUJER"/>
    <x v="1"/>
    <x v="13"/>
    <x v="39"/>
    <s v="2.3 - MATERIALES Y SUMINISTROS"/>
    <s v="2.3.2 - TEXTILES Y VESTUARIOS"/>
    <s v="N"/>
    <s v="00 - N/A"/>
    <s v="10 - FONDO GENERAL"/>
    <s v="(en blanco)"/>
    <s v="99 - MULTIPROVINCIAL"/>
    <n v="64034"/>
    <n v="0"/>
    <n v="4034"/>
    <n v="0"/>
  </r>
  <r>
    <s v="2023"/>
    <x v="0"/>
    <x v="0"/>
    <x v="0"/>
    <x v="0"/>
    <s v="2 - Poder Ejecutivo"/>
    <s v="0215 - MINISTERIO DE LA MUJER"/>
    <s v="0001 - MINISTERIO DE LA MUJER"/>
    <x v="1"/>
    <x v="13"/>
    <x v="39"/>
    <s v="2.3 - MATERIALES Y SUMINISTROS"/>
    <s v="2.3.2 - TEXTILES Y VESTUARIOS"/>
    <s v="N"/>
    <s v="00 - N/A"/>
    <s v="10 - FONDO GENERAL"/>
    <s v="(en blanco)"/>
    <s v="99 - MULTIPROVINCIAL"/>
    <n v="50000"/>
    <n v="8751.49"/>
    <n v="10000"/>
    <n v="8751.49"/>
  </r>
  <r>
    <s v="2023"/>
    <x v="0"/>
    <x v="0"/>
    <x v="0"/>
    <x v="0"/>
    <s v="2 - Poder Ejecutivo"/>
    <s v="0215 - MINISTERIO DE LA MUJER"/>
    <s v="0001 - MINISTERIO DE LA MUJER"/>
    <x v="1"/>
    <x v="13"/>
    <x v="39"/>
    <s v="2.3 - MATERIALES Y SUMINISTROS"/>
    <s v="2.3.3 - PAPEL, CARTÓN E IMPRESOS"/>
    <s v="N"/>
    <s v="00 - N/A"/>
    <s v="10 - FONDO GENERAL"/>
    <s v="(en blanco)"/>
    <s v="99 - MULTIPROVINCIAL"/>
    <n v="0"/>
    <n v="65000"/>
    <n v="65500"/>
    <n v="65000"/>
  </r>
  <r>
    <s v="2023"/>
    <x v="0"/>
    <x v="0"/>
    <x v="0"/>
    <x v="0"/>
    <s v="2 - Poder Ejecutivo"/>
    <s v="0215 - MINISTERIO DE LA MUJER"/>
    <s v="0001 - MINISTERIO DE LA MUJER"/>
    <x v="1"/>
    <x v="13"/>
    <x v="39"/>
    <s v="2.3 - MATERIALES Y SUMINISTROS"/>
    <s v="2.3.7 - COMBUSTIBLES, LUBRICANTES, PRODUCTOS QUÍMICOS Y CONEXOS"/>
    <s v="N"/>
    <s v="00 - N/A"/>
    <s v="10 - FONDO GENERAL"/>
    <s v="(en blanco)"/>
    <s v="99 - MULTIPROVINCIAL"/>
    <n v="475000"/>
    <n v="425000"/>
    <n v="475000"/>
    <n v="0"/>
  </r>
  <r>
    <s v="2023"/>
    <x v="0"/>
    <x v="0"/>
    <x v="0"/>
    <x v="0"/>
    <s v="2 - Poder Ejecutivo"/>
    <s v="0215 - MINISTERIO DE LA MUJER"/>
    <s v="0001 - MINISTERIO DE LA MUJER"/>
    <x v="1"/>
    <x v="13"/>
    <x v="39"/>
    <s v="2.3 - MATERIALES Y SUMINISTROS"/>
    <s v="2.3.9 - PRODUCTOS Y ÚTILES VARIOS"/>
    <s v="N"/>
    <s v="00 - N/A"/>
    <s v="10 - FONDO GENERAL"/>
    <s v="(en blanco)"/>
    <s v="99 - MULTIPROVINCIAL"/>
    <n v="0"/>
    <n v="50500"/>
    <n v="34500"/>
    <n v="50500"/>
  </r>
  <r>
    <s v="2023"/>
    <x v="0"/>
    <x v="0"/>
    <x v="1"/>
    <x v="1"/>
    <s v="2 - Poder Ejecutivo"/>
    <s v="0215 - MINISTERIO DE LA MUJER"/>
    <s v="0001 - MINISTERIO DE LA MUJER"/>
    <x v="1"/>
    <x v="13"/>
    <x v="39"/>
    <s v="2.3 - MATERIALES Y SUMINISTROS"/>
    <s v="2.3.9 - PRODUCTOS Y ÚTILES VARIOS"/>
    <s v="N"/>
    <s v="00 - N/A"/>
    <s v="10 - FONDO GENERAL"/>
    <s v="(en blanco)"/>
    <s v="99 - MULTIPROVINCIAL"/>
    <n v="5000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40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502802.5"/>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3.4924596548080444E-1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1.1641532182693481E-10"/>
    <n v="0"/>
  </r>
  <r>
    <s v="2023"/>
    <x v="0"/>
    <x v="0"/>
    <x v="0"/>
    <x v="0"/>
    <s v="2 - Poder Ejecutivo"/>
    <s v="0215 - MINISTERIO DE LA MUJER"/>
    <s v="0001 - MINISTERIO DE LA MUJER"/>
    <x v="1"/>
    <x v="13"/>
    <x v="63"/>
    <s v="2.2 - CONTRATACIÓN DE SERVICIOS"/>
    <s v="2.2.1 - SERVICIOS BÁSICOS"/>
    <s v="N"/>
    <s v="00 - N/A"/>
    <s v="10 - FONDO GENERAL"/>
    <s v="(en blanco)"/>
    <s v="99 - MULTIPROVINCIAL"/>
    <n v="0"/>
    <n v="0"/>
    <n v="466673"/>
    <n v="0"/>
  </r>
  <r>
    <s v="2023"/>
    <x v="0"/>
    <x v="0"/>
    <x v="0"/>
    <x v="0"/>
    <s v="2 - Poder Ejecutivo"/>
    <s v="0215 - MINISTERIO DE LA MUJER"/>
    <s v="0001 - MINISTERIO DE LA MUJER"/>
    <x v="1"/>
    <x v="13"/>
    <x v="63"/>
    <s v="2.2 - CONTRATACIÓN DE SERVICIOS"/>
    <s v="2.2.1 - SERVICIOS BÁSICOS"/>
    <s v="N"/>
    <s v="00 - N/A"/>
    <s v="10 - FONDO GENERAL"/>
    <s v="(en blanco)"/>
    <s v="99 - MULTIPROVINCIAL"/>
    <n v="0"/>
    <n v="308.02"/>
    <n v="220673"/>
    <n v="308.02"/>
  </r>
  <r>
    <s v="2023"/>
    <x v="0"/>
    <x v="0"/>
    <x v="0"/>
    <x v="0"/>
    <s v="2 - Poder Ejecutivo"/>
    <s v="0215 - MINISTERIO DE LA MUJER"/>
    <s v="0001 - MINISTERIO DE LA MUJER"/>
    <x v="1"/>
    <x v="13"/>
    <x v="63"/>
    <s v="2.2 - CONTRATACIÓN DE SERVICIOS"/>
    <s v="2.2.1 - SERVICIOS BÁSICOS"/>
    <s v="N"/>
    <s v="00 - N/A"/>
    <s v="10 - FONDO GENERAL"/>
    <s v="(en blanco)"/>
    <s v="99 - MULTIPROVINCIAL"/>
    <n v="0"/>
    <n v="401313.05000000005"/>
    <n v="275000"/>
    <n v="401313.05000000005"/>
  </r>
  <r>
    <s v="2023"/>
    <x v="0"/>
    <x v="0"/>
    <x v="0"/>
    <x v="0"/>
    <s v="2 - Poder Ejecutivo"/>
    <s v="0215 - MINISTERIO DE LA MUJER"/>
    <s v="0001 - MINISTERIO DE LA MUJER"/>
    <x v="1"/>
    <x v="13"/>
    <x v="63"/>
    <s v="2.2 - CONTRATACIÓN DE SERVICIOS"/>
    <s v="2.2.1 - SERVICIOS BÁSICOS"/>
    <s v="N"/>
    <s v="00 - N/A"/>
    <s v="10 - FONDO GENERAL"/>
    <s v="(en blanco)"/>
    <s v="99 - MULTIPROVINCIAL"/>
    <n v="0"/>
    <n v="453052.6"/>
    <n v="705000"/>
    <n v="453052.6"/>
  </r>
  <r>
    <s v="2023"/>
    <x v="0"/>
    <x v="0"/>
    <x v="0"/>
    <x v="0"/>
    <s v="2 - Poder Ejecutivo"/>
    <s v="0215 - MINISTERIO DE LA MUJER"/>
    <s v="0001 - MINISTERIO DE LA MUJER"/>
    <x v="1"/>
    <x v="13"/>
    <x v="63"/>
    <s v="2.2 - CONTRATACIÓN DE SERVICIOS"/>
    <s v="2.2.1 - SERVICIOS BÁSICOS"/>
    <s v="N"/>
    <s v="00 - N/A"/>
    <s v="10 - FONDO GENERAL"/>
    <s v="(en blanco)"/>
    <s v="99 - MULTIPROVINCIAL"/>
    <n v="0"/>
    <n v="2316749.3000000003"/>
    <n v="1393000"/>
    <n v="2316749.3000000003"/>
  </r>
  <r>
    <s v="2023"/>
    <x v="0"/>
    <x v="0"/>
    <x v="0"/>
    <x v="0"/>
    <s v="2 - Poder Ejecutivo"/>
    <s v="0215 - MINISTERIO DE LA MUJER"/>
    <s v="0001 - MINISTERIO DE LA MUJER"/>
    <x v="1"/>
    <x v="13"/>
    <x v="63"/>
    <s v="2.2 - CONTRATACIÓN DE SERVICIOS"/>
    <s v="2.2.1 - SERVICIOS BÁSICOS"/>
    <s v="N"/>
    <s v="00 - N/A"/>
    <s v="10 - FONDO GENERAL"/>
    <s v="(en blanco)"/>
    <s v="99 - MULTIPROVINCIAL"/>
    <n v="0"/>
    <n v="14999.98"/>
    <n v="245000"/>
    <n v="14999.98"/>
  </r>
  <r>
    <s v="2023"/>
    <x v="0"/>
    <x v="0"/>
    <x v="0"/>
    <x v="0"/>
    <s v="2 - Poder Ejecutivo"/>
    <s v="0215 - MINISTERIO DE LA MUJER"/>
    <s v="0001 - MINISTERIO DE LA MUJER"/>
    <x v="1"/>
    <x v="13"/>
    <x v="63"/>
    <s v="2.2 - CONTRATACIÓN DE SERVICIOS"/>
    <s v="2.2.2 - PUBLICIDAD, IMPRESIÓN Y ENCUADERNACIÓN"/>
    <s v="N"/>
    <s v="00 - N/A"/>
    <s v="10 - FONDO GENERAL"/>
    <s v="(en blanco)"/>
    <s v="99 - MULTIPROVINCIAL"/>
    <n v="2767000"/>
    <n v="6748530.5899999999"/>
    <n v="8850735"/>
    <n v="749410.59"/>
  </r>
  <r>
    <s v="2023"/>
    <x v="0"/>
    <x v="0"/>
    <x v="0"/>
    <x v="0"/>
    <s v="2 - Poder Ejecutivo"/>
    <s v="0215 - MINISTERIO DE LA MUJER"/>
    <s v="0001 - MINISTERIO DE LA MUJER"/>
    <x v="1"/>
    <x v="13"/>
    <x v="63"/>
    <s v="2.2 - CONTRATACIÓN DE SERVICIOS"/>
    <s v="2.2.2 - PUBLICIDAD, IMPRESIÓN Y ENCUADERNACIÓN"/>
    <s v="N"/>
    <s v="00 - N/A"/>
    <s v="10 - FONDO GENERAL"/>
    <s v="(en blanco)"/>
    <s v="99 - MULTIPROVINCIAL"/>
    <n v="3253000"/>
    <n v="1605441.65"/>
    <n v="3461251"/>
    <n v="1346153.45"/>
  </r>
  <r>
    <s v="2023"/>
    <x v="0"/>
    <x v="0"/>
    <x v="0"/>
    <x v="0"/>
    <s v="2 - Poder Ejecutivo"/>
    <s v="0215 - MINISTERIO DE LA MUJER"/>
    <s v="0001 - MINISTERIO DE LA MUJER"/>
    <x v="1"/>
    <x v="13"/>
    <x v="63"/>
    <s v="2.2 - CONTRATACIÓN DE SERVICIOS"/>
    <s v="2.2.2 - PUBLICIDAD, IMPRESIÓN Y ENCUADERNACIÓN"/>
    <s v="N"/>
    <s v="00 - N/A"/>
    <s v="70 - DONACION EXTERNA"/>
    <s v="(en blanco)"/>
    <s v="99 - MULTIPROVINCIAL"/>
    <n v="0"/>
    <n v="753754.5"/>
    <n v="15130000"/>
    <n v="666405"/>
  </r>
  <r>
    <s v="2023"/>
    <x v="0"/>
    <x v="0"/>
    <x v="0"/>
    <x v="0"/>
    <s v="2 - Poder Ejecutivo"/>
    <s v="0215 - MINISTERIO DE LA MUJER"/>
    <s v="0001 - MINISTERIO DE LA MUJER"/>
    <x v="1"/>
    <x v="13"/>
    <x v="63"/>
    <s v="2.2 - CONTRATACIÓN DE SERVICIOS"/>
    <s v="2.2.2 - PUBLICIDAD, IMPRESIÓN Y ENCUADERNACIÓN"/>
    <s v="N"/>
    <s v="00 - N/A"/>
    <s v="70 - DONACION EXTERNA"/>
    <s v="(en blanco)"/>
    <s v="99 - MULTIPROVINCIAL"/>
    <n v="0"/>
    <n v="1770349.28"/>
    <n v="7100000"/>
    <n v="603329.28000000003"/>
  </r>
  <r>
    <s v="2023"/>
    <x v="0"/>
    <x v="0"/>
    <x v="0"/>
    <x v="0"/>
    <s v="2 - Poder Ejecutivo"/>
    <s v="0215 - MINISTERIO DE LA MUJER"/>
    <s v="0001 - MINISTERIO DE LA MUJER"/>
    <x v="1"/>
    <x v="13"/>
    <x v="63"/>
    <s v="2.2 - CONTRATACIÓN DE SERVICIOS"/>
    <s v="2.2.3 - VIÁTICOS"/>
    <s v="N"/>
    <s v="00 - N/A"/>
    <s v="10 - FONDO GENERAL"/>
    <s v="(en blanco)"/>
    <s v="99 - MULTIPROVINCIAL"/>
    <n v="1875000"/>
    <n v="400878"/>
    <n v="1039459"/>
    <n v="400877.5"/>
  </r>
  <r>
    <s v="2023"/>
    <x v="0"/>
    <x v="0"/>
    <x v="0"/>
    <x v="0"/>
    <s v="2 - Poder Ejecutivo"/>
    <s v="0215 - MINISTERIO DE LA MUJER"/>
    <s v="0001 - MINISTERIO DE LA MUJER"/>
    <x v="1"/>
    <x v="13"/>
    <x v="63"/>
    <s v="2.2 - CONTRATACIÓN DE SERVICIOS"/>
    <s v="2.2.3 - VIÁTICOS"/>
    <s v="N"/>
    <s v="00 - N/A"/>
    <s v="70 - DONACION EXTERNA"/>
    <s v="(en blanco)"/>
    <s v="99 - MULTIPROVINCIAL"/>
    <n v="0"/>
    <n v="16400"/>
    <n v="1700000"/>
    <n v="16400"/>
  </r>
  <r>
    <s v="2023"/>
    <x v="0"/>
    <x v="0"/>
    <x v="0"/>
    <x v="0"/>
    <s v="2 - Poder Ejecutivo"/>
    <s v="0215 - MINISTERIO DE LA MUJER"/>
    <s v="0001 - MINISTERIO DE LA MUJER"/>
    <x v="1"/>
    <x v="13"/>
    <x v="63"/>
    <s v="2.2 - CONTRATACIÓN DE SERVICIOS"/>
    <s v="2.2.4 - TRANSPORTE Y ALMACENAJE"/>
    <s v="N"/>
    <s v="00 - N/A"/>
    <s v="10 - FONDO GENERAL"/>
    <s v="(en blanco)"/>
    <s v="99 - MULTIPROVINCIAL"/>
    <n v="0"/>
    <n v="8024.02"/>
    <n v="85772"/>
    <n v="0"/>
  </r>
  <r>
    <s v="2023"/>
    <x v="0"/>
    <x v="0"/>
    <x v="0"/>
    <x v="0"/>
    <s v="2 - Poder Ejecutivo"/>
    <s v="0215 - MINISTERIO DE LA MUJER"/>
    <s v="0001 - MINISTERIO DE LA MUJER"/>
    <x v="1"/>
    <x v="13"/>
    <x v="63"/>
    <s v="2.2 - CONTRATACIÓN DE SERVICIOS"/>
    <s v="2.2.4 - TRANSPORTE Y ALMACENAJE"/>
    <s v="N"/>
    <s v="00 - N/A"/>
    <s v="10 - FONDO GENERAL"/>
    <s v="(en blanco)"/>
    <s v="99 - MULTIPROVINCIAL"/>
    <n v="0"/>
    <n v="0"/>
    <n v="31500"/>
    <n v="0"/>
  </r>
  <r>
    <s v="2023"/>
    <x v="0"/>
    <x v="0"/>
    <x v="0"/>
    <x v="0"/>
    <s v="2 - Poder Ejecutivo"/>
    <s v="0215 - MINISTERIO DE LA MUJER"/>
    <s v="0001 - MINISTERIO DE LA MUJER"/>
    <x v="1"/>
    <x v="13"/>
    <x v="63"/>
    <s v="2.2 - CONTRATACIÓN DE SERVICIOS"/>
    <s v="2.2.4 - TRANSPORTE Y ALMACENAJE"/>
    <s v="N"/>
    <s v="00 - N/A"/>
    <s v="70 - DONACION EXTERNA"/>
    <s v="(en blanco)"/>
    <s v="99 - MULTIPROVINCIAL"/>
    <n v="0"/>
    <n v="0"/>
    <n v="700000"/>
    <n v="0"/>
  </r>
  <r>
    <s v="2023"/>
    <x v="0"/>
    <x v="0"/>
    <x v="0"/>
    <x v="0"/>
    <s v="2 - Poder Ejecutivo"/>
    <s v="0215 - MINISTERIO DE LA MUJER"/>
    <s v="0001 - MINISTERIO DE LA MUJER"/>
    <x v="1"/>
    <x v="13"/>
    <x v="63"/>
    <s v="2.2 - CONTRATACIÓN DE SERVICIOS"/>
    <s v="2.2.5 - ALQUILERES Y RENTAS"/>
    <s v="N"/>
    <s v="00 - N/A"/>
    <s v="10 - FONDO GENERAL"/>
    <s v="(en blanco)"/>
    <s v="99 - MULTIPROVINCIAL"/>
    <n v="0"/>
    <n v="16541659.35"/>
    <n v="19951456"/>
    <n v="7432945.1299999999"/>
  </r>
  <r>
    <s v="2023"/>
    <x v="0"/>
    <x v="0"/>
    <x v="0"/>
    <x v="0"/>
    <s v="2 - Poder Ejecutivo"/>
    <s v="0215 - MINISTERIO DE LA MUJER"/>
    <s v="0001 - MINISTERIO DE LA MUJER"/>
    <x v="1"/>
    <x v="13"/>
    <x v="63"/>
    <s v="2.2 - CONTRATACIÓN DE SERVICIOS"/>
    <s v="2.2.5 - ALQUILERES Y RENTAS"/>
    <s v="N"/>
    <s v="00 - N/A"/>
    <s v="10 - FONDO GENERAL"/>
    <s v="(en blanco)"/>
    <s v="99 - MULTIPROVINCIAL"/>
    <n v="1400000"/>
    <n v="121764"/>
    <n v="140327"/>
    <n v="0"/>
  </r>
  <r>
    <s v="2023"/>
    <x v="0"/>
    <x v="0"/>
    <x v="0"/>
    <x v="0"/>
    <s v="2 - Poder Ejecutivo"/>
    <s v="0215 - MINISTERIO DE LA MUJER"/>
    <s v="0001 - MINISTERIO DE LA MUJER"/>
    <x v="1"/>
    <x v="13"/>
    <x v="63"/>
    <s v="2.2 - CONTRATACIÓN DE SERVICIOS"/>
    <s v="2.2.5 - ALQUILERES Y RENTAS"/>
    <s v="N"/>
    <s v="00 - N/A"/>
    <s v="10 - FONDO GENERAL"/>
    <s v="(en blanco)"/>
    <s v="99 - MULTIPROVINCIAL"/>
    <n v="300000"/>
    <n v="36000"/>
    <n v="204700"/>
    <n v="0"/>
  </r>
  <r>
    <s v="2023"/>
    <x v="0"/>
    <x v="0"/>
    <x v="0"/>
    <x v="0"/>
    <s v="2 - Poder Ejecutivo"/>
    <s v="0215 - MINISTERIO DE LA MUJER"/>
    <s v="0001 - MINISTERIO DE LA MUJER"/>
    <x v="1"/>
    <x v="13"/>
    <x v="63"/>
    <s v="2.2 - CONTRATACIÓN DE SERVICIOS"/>
    <s v="2.2.5 - ALQUILERES Y RENTAS"/>
    <s v="N"/>
    <s v="00 - N/A"/>
    <s v="10 - FONDO GENERAL"/>
    <s v="(en blanco)"/>
    <s v="99 - MULTIPROVINCIAL"/>
    <n v="2500000"/>
    <n v="2325586.6"/>
    <n v="2878000"/>
    <n v="0"/>
  </r>
  <r>
    <s v="2023"/>
    <x v="0"/>
    <x v="0"/>
    <x v="0"/>
    <x v="0"/>
    <s v="2 - Poder Ejecutivo"/>
    <s v="0215 - MINISTERIO DE LA MUJER"/>
    <s v="0001 - MINISTERIO DE LA MUJER"/>
    <x v="1"/>
    <x v="13"/>
    <x v="63"/>
    <s v="2.2 - CONTRATACIÓN DE SERVICIOS"/>
    <s v="2.2.5 - ALQUILERES Y RENTAS"/>
    <s v="N"/>
    <s v="00 - N/A"/>
    <s v="70 - DONACION EXTERNA"/>
    <s v="(en blanco)"/>
    <s v="99 - MULTIPROVINCIAL"/>
    <n v="0"/>
    <n v="170641.33"/>
    <n v="500000"/>
    <n v="99058.989999999991"/>
  </r>
  <r>
    <s v="2023"/>
    <x v="0"/>
    <x v="0"/>
    <x v="0"/>
    <x v="0"/>
    <s v="2 - Poder Ejecutivo"/>
    <s v="0215 - MINISTERIO DE LA MUJER"/>
    <s v="0001 - MINISTERIO DE LA MUJER"/>
    <x v="1"/>
    <x v="13"/>
    <x v="63"/>
    <s v="2.2 - CONTRATACIÓN DE SERVICIOS"/>
    <s v="2.2.6 - SEGUROS"/>
    <s v="N"/>
    <s v="00 - N/A"/>
    <s v="10 - FONDO GENERAL"/>
    <s v="(en blanco)"/>
    <s v="99 - MULTIPROVINCIAL"/>
    <n v="0"/>
    <n v="82839.350000000006"/>
    <n v="325000"/>
    <n v="82839.350000000006"/>
  </r>
  <r>
    <s v="2023"/>
    <x v="0"/>
    <x v="0"/>
    <x v="0"/>
    <x v="0"/>
    <s v="2 - Poder Ejecutivo"/>
    <s v="0215 - MINISTERIO DE LA MUJER"/>
    <s v="0001 - MINISTERIO DE LA MUJER"/>
    <x v="1"/>
    <x v="13"/>
    <x v="63"/>
    <s v="2.2 - CONTRATACIÓN DE SERVICIOS"/>
    <s v="2.2.6 - SEGUROS"/>
    <s v="N"/>
    <s v="00 - N/A"/>
    <s v="10 - FONDO GENERAL"/>
    <s v="(en blanco)"/>
    <s v="99 - MULTIPROVINCIAL"/>
    <n v="0"/>
    <n v="45451.53"/>
    <n v="300000"/>
    <n v="45451.53"/>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500000"/>
    <n v="1274377.0499999998"/>
    <n v="2389788"/>
    <n v="0"/>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1237771.0999999999"/>
    <n v="175000"/>
    <n v="188800"/>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0"/>
    <n v="100000"/>
    <n v="0"/>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105828.33"/>
    <n v="700000"/>
    <n v="10852.42"/>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304095.04000000004"/>
    <n v="10600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201780"/>
    <n v="27000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0"/>
    <n v="2400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24840"/>
    <n v="9500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0"/>
    <n v="10000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275000"/>
    <n v="822681.22"/>
    <n v="1023000"/>
    <n v="217248"/>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315650"/>
    <n v="250000"/>
    <n v="26845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2400000"/>
    <n v="323000"/>
    <n v="566749"/>
    <n v="14300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450000"/>
    <n v="268715.5"/>
    <n v="494000"/>
    <n v="5900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0"/>
    <n v="4000000"/>
    <n v="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0"/>
    <n v="3500000"/>
    <n v="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862500"/>
    <n v="3850000"/>
    <n v="86250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587640"/>
    <n v="2600000"/>
    <n v="176292"/>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0"/>
    <n v="0"/>
    <n v="0"/>
    <n v="0"/>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0"/>
    <n v="203999.99"/>
    <n v="761000"/>
    <n v="203999.99"/>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4670000"/>
    <n v="5553594.0800000001"/>
    <n v="5921157"/>
    <n v="2320559.98"/>
  </r>
  <r>
    <s v="2023"/>
    <x v="0"/>
    <x v="0"/>
    <x v="0"/>
    <x v="0"/>
    <s v="2 - Poder Ejecutivo"/>
    <s v="0215 - MINISTERIO DE LA MUJER"/>
    <s v="0001 - MINISTERIO DE LA MUJER"/>
    <x v="1"/>
    <x v="13"/>
    <x v="63"/>
    <s v="2.2 - CONTRATACIÓN DE SERVICIOS"/>
    <s v="2.2.9 - OTRAS CONTRATACIONES DE SERVICIOS"/>
    <s v="N"/>
    <s v="00 - N/A"/>
    <s v="70 - DONACION EXTERNA"/>
    <s v="(en blanco)"/>
    <s v="99 - MULTIPROVINCIAL"/>
    <n v="0"/>
    <n v="0"/>
    <n v="500000"/>
    <n v="0"/>
  </r>
  <r>
    <s v="2023"/>
    <x v="0"/>
    <x v="0"/>
    <x v="0"/>
    <x v="0"/>
    <s v="2 - Poder Ejecutivo"/>
    <s v="0215 - MINISTERIO DE LA MUJER"/>
    <s v="0001 - MINISTERIO DE LA MUJER"/>
    <x v="1"/>
    <x v="13"/>
    <x v="63"/>
    <s v="2.2 - CONTRATACIÓN DE SERVICIOS"/>
    <s v="2.2.9 - OTRAS CONTRATACIONES DE SERVICIOS"/>
    <s v="N"/>
    <s v="00 - N/A"/>
    <s v="70 - DONACION EXTERNA"/>
    <s v="(en blanco)"/>
    <s v="99 - MULTIPROVINCIAL"/>
    <n v="0"/>
    <n v="1120369"/>
    <n v="4700000"/>
    <n v="1028369"/>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350000"/>
    <n v="2222922.96"/>
    <n v="2423790"/>
    <n v="764708.45"/>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0"/>
    <n v="401986.85"/>
    <n v="375000"/>
    <n v="67606"/>
  </r>
  <r>
    <s v="2023"/>
    <x v="0"/>
    <x v="0"/>
    <x v="0"/>
    <x v="0"/>
    <s v="2 - Poder Ejecutivo"/>
    <s v="0215 - MINISTERIO DE LA MUJER"/>
    <s v="0001 - MINISTERIO DE LA MUJER"/>
    <x v="1"/>
    <x v="13"/>
    <x v="63"/>
    <s v="2.3 - MATERIALES Y SUMINISTROS"/>
    <s v="2.3.1 - ALIMENTOS Y PRODUCTOS AGROFORESTALES"/>
    <s v="N"/>
    <s v="00 - N/A"/>
    <s v="70 - DONACION EXTERNA"/>
    <s v="(en blanco)"/>
    <s v="99 - MULTIPROVINCIAL"/>
    <n v="0"/>
    <n v="0"/>
    <n v="860500"/>
    <n v="0"/>
  </r>
  <r>
    <s v="2023"/>
    <x v="0"/>
    <x v="0"/>
    <x v="0"/>
    <x v="0"/>
    <s v="2 - Poder Ejecutivo"/>
    <s v="0215 - MINISTERIO DE LA MUJER"/>
    <s v="0001 - MINISTERIO DE LA MUJER"/>
    <x v="1"/>
    <x v="13"/>
    <x v="63"/>
    <s v="2.3 - MATERIALES Y SUMINISTROS"/>
    <s v="2.3.2 - TEXTILES Y VESTUARIOS"/>
    <s v="N"/>
    <s v="00 - N/A"/>
    <s v="10 - FONDO GENERAL"/>
    <s v="(en blanco)"/>
    <s v="99 - MULTIPROVINCIAL"/>
    <n v="0"/>
    <n v="0"/>
    <n v="50000"/>
    <n v="0"/>
  </r>
  <r>
    <s v="2023"/>
    <x v="0"/>
    <x v="0"/>
    <x v="0"/>
    <x v="0"/>
    <s v="2 - Poder Ejecutivo"/>
    <s v="0215 - MINISTERIO DE LA MUJER"/>
    <s v="0001 - MINISTERIO DE LA MUJER"/>
    <x v="1"/>
    <x v="13"/>
    <x v="63"/>
    <s v="2.3 - MATERIALES Y SUMINISTROS"/>
    <s v="2.3.2 - TEXTILES Y VESTUARIOS"/>
    <s v="N"/>
    <s v="00 - N/A"/>
    <s v="10 - FONDO GENERAL"/>
    <s v="(en blanco)"/>
    <s v="99 - MULTIPROVINCIAL"/>
    <n v="0"/>
    <n v="119770"/>
    <n v="133463.89000000001"/>
    <n v="105256"/>
  </r>
  <r>
    <s v="2023"/>
    <x v="0"/>
    <x v="0"/>
    <x v="0"/>
    <x v="0"/>
    <s v="2 - Poder Ejecutivo"/>
    <s v="0215 - MINISTERIO DE LA MUJER"/>
    <s v="0001 - MINISTERIO DE LA MUJER"/>
    <x v="1"/>
    <x v="13"/>
    <x v="63"/>
    <s v="2.3 - MATERIALES Y SUMINISTROS"/>
    <s v="2.3.2 - TEXTILES Y VESTUARIOS"/>
    <s v="N"/>
    <s v="00 - N/A"/>
    <s v="10 - FONDO GENERAL"/>
    <s v="(en blanco)"/>
    <s v="99 - MULTIPROVINCIAL"/>
    <n v="300000"/>
    <n v="74576"/>
    <n v="200000"/>
    <n v="0"/>
  </r>
  <r>
    <s v="2023"/>
    <x v="0"/>
    <x v="0"/>
    <x v="0"/>
    <x v="0"/>
    <s v="2 - Poder Ejecutivo"/>
    <s v="0215 - MINISTERIO DE LA MUJER"/>
    <s v="0001 - MINISTERIO DE LA MUJER"/>
    <x v="1"/>
    <x v="13"/>
    <x v="63"/>
    <s v="2.3 - MATERIALES Y SUMINISTROS"/>
    <s v="2.3.2 - TEXTILES Y VESTUARIOS"/>
    <s v="N"/>
    <s v="00 - N/A"/>
    <s v="10 - FONDO GENERAL"/>
    <s v="(en blanco)"/>
    <s v="99 - MULTIPROVINCIAL"/>
    <n v="0"/>
    <n v="0"/>
    <n v="141952"/>
    <n v="0"/>
  </r>
  <r>
    <s v="2023"/>
    <x v="0"/>
    <x v="0"/>
    <x v="0"/>
    <x v="0"/>
    <s v="2 - Poder Ejecutivo"/>
    <s v="0215 - MINISTERIO DE LA MUJER"/>
    <s v="0001 - MINISTERIO DE LA MUJER"/>
    <x v="1"/>
    <x v="13"/>
    <x v="63"/>
    <s v="2.3 - MATERIALES Y SUMINISTROS"/>
    <s v="2.3.3 - PAPEL, CARTÓN E IMPRESOS"/>
    <s v="N"/>
    <s v="00 - N/A"/>
    <s v="10 - FONDO GENERAL"/>
    <s v="(en blanco)"/>
    <s v="99 - MULTIPROVINCIAL"/>
    <n v="225000"/>
    <n v="0"/>
    <n v="273910"/>
    <n v="0"/>
  </r>
  <r>
    <s v="2023"/>
    <x v="0"/>
    <x v="0"/>
    <x v="0"/>
    <x v="0"/>
    <s v="2 - Poder Ejecutivo"/>
    <s v="0215 - MINISTERIO DE LA MUJER"/>
    <s v="0001 - MINISTERIO DE LA MUJER"/>
    <x v="1"/>
    <x v="13"/>
    <x v="63"/>
    <s v="2.3 - MATERIALES Y SUMINISTROS"/>
    <s v="2.3.3 - PAPEL, CARTÓN E IMPRESOS"/>
    <s v="N"/>
    <s v="00 - N/A"/>
    <s v="10 - FONDO GENERAL"/>
    <s v="(en blanco)"/>
    <s v="99 - MULTIPROVINCIAL"/>
    <n v="0"/>
    <n v="219002.2"/>
    <n v="135252"/>
    <n v="48586.600000000006"/>
  </r>
  <r>
    <s v="2023"/>
    <x v="0"/>
    <x v="0"/>
    <x v="0"/>
    <x v="0"/>
    <s v="2 - Poder Ejecutivo"/>
    <s v="0215 - MINISTERIO DE LA MUJER"/>
    <s v="0001 - MINISTERIO DE LA MUJER"/>
    <x v="1"/>
    <x v="13"/>
    <x v="63"/>
    <s v="2.3 - MATERIALES Y SUMINISTROS"/>
    <s v="2.3.3 - PAPEL, CARTÓN E IMPRESOS"/>
    <s v="N"/>
    <s v="00 - N/A"/>
    <s v="10 - FONDO GENERAL"/>
    <s v="(en blanco)"/>
    <s v="99 - MULTIPROVINCIAL"/>
    <n v="0"/>
    <n v="0"/>
    <n v="128974"/>
    <n v="0"/>
  </r>
  <r>
    <s v="2023"/>
    <x v="0"/>
    <x v="0"/>
    <x v="0"/>
    <x v="0"/>
    <s v="2 - Poder Ejecutivo"/>
    <s v="0215 - MINISTERIO DE LA MUJER"/>
    <s v="0001 - MINISTERIO DE LA MUJER"/>
    <x v="1"/>
    <x v="13"/>
    <x v="63"/>
    <s v="2.3 - MATERIALES Y SUMINISTROS"/>
    <s v="2.3.4 - PRODUCTOS FARMACÉUTICOS"/>
    <s v="N"/>
    <s v="00 - N/A"/>
    <s v="10 - FONDO GENERAL"/>
    <s v="(en blanco)"/>
    <s v="99 - MULTIPROVINCIAL"/>
    <n v="0"/>
    <n v="264142.09999999998"/>
    <n v="384000"/>
    <n v="0"/>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0"/>
    <n v="233878"/>
    <n v="0"/>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0"/>
    <n v="141947"/>
    <n v="0"/>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6159.6"/>
    <n v="76491"/>
    <n v="6159.6"/>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0"/>
    <n v="15000"/>
    <n v="0"/>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6989.14"/>
    <n v="50000"/>
    <n v="0"/>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57803.54"/>
    <n v="150000"/>
    <n v="53172"/>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700000"/>
    <n v="4651000"/>
    <n v="1706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1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63224"/>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7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71300"/>
    <n v="1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1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73879.8"/>
    <n v="450000"/>
    <n v="49418.400000000001"/>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350.47"/>
    <n v="1650000"/>
    <n v="0"/>
  </r>
  <r>
    <s v="2023"/>
    <x v="0"/>
    <x v="0"/>
    <x v="0"/>
    <x v="0"/>
    <s v="2 - Poder Ejecutivo"/>
    <s v="0215 - MINISTERIO DE LA MUJER"/>
    <s v="0001 - MINISTERIO DE LA MUJER"/>
    <x v="1"/>
    <x v="13"/>
    <x v="63"/>
    <s v="2.3 - MATERIALES Y SUMINISTROS"/>
    <s v="2.3.7 - COMBUSTIBLES, LUBRICANTES, PRODUCTOS QUÍMICOS Y CONEXOS"/>
    <s v="N"/>
    <s v="00 - N/A"/>
    <s v="70 - DONACION EXTERNA"/>
    <s v="(en blanco)"/>
    <s v="99 - MULTIPROVINCIAL"/>
    <n v="0"/>
    <n v="0"/>
    <n v="300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400000"/>
    <n v="54268.2"/>
    <n v="235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220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360665.88"/>
    <n v="450000"/>
    <n v="358606.78"/>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55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250000"/>
    <n v="21363"/>
    <n v="225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436898.77"/>
    <n v="530000"/>
    <n v="187067.75999999995"/>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235266.77"/>
    <n v="161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70731.950000000012"/>
    <n v="305000"/>
    <n v="47913.11"/>
  </r>
  <r>
    <s v="2023"/>
    <x v="0"/>
    <x v="0"/>
    <x v="0"/>
    <x v="0"/>
    <s v="2 - Poder Ejecutivo"/>
    <s v="0215 - MINISTERIO DE LA MUJER"/>
    <s v="0001 - MINISTERIO DE LA MUJER"/>
    <x v="1"/>
    <x v="13"/>
    <x v="63"/>
    <s v="2.3 - MATERIALES Y SUMINISTROS"/>
    <s v="2.3.9 - PRODUCTOS Y ÚTILES VARIOS"/>
    <s v="N"/>
    <s v="00 - N/A"/>
    <s v="10 - FONDO GENERAL"/>
    <s v="(en blanco)"/>
    <s v="99 - MULTIPROVINCIAL"/>
    <n v="250000"/>
    <n v="444237.29000000004"/>
    <n v="750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251576"/>
    <n v="945801"/>
    <n v="251576"/>
  </r>
  <r>
    <s v="2023"/>
    <x v="0"/>
    <x v="0"/>
    <x v="1"/>
    <x v="1"/>
    <s v="2 - Poder Ejecutivo"/>
    <s v="0215 - MINISTERIO DE LA MUJER"/>
    <s v="0001 - MINISTERIO DE LA MUJER"/>
    <x v="1"/>
    <x v="13"/>
    <x v="63"/>
    <s v="2.3 - MATERIALES Y SUMINISTROS"/>
    <s v="2.3.9 - PRODUCTOS Y ÚTILES VARIOS"/>
    <s v="N"/>
    <s v="00 - N/A"/>
    <s v="10 - FONDO GENERAL"/>
    <s v="(en blanco)"/>
    <s v="99 - MULTIPROVINCIAL"/>
    <n v="500000"/>
    <n v="0"/>
    <n v="0"/>
    <n v="0"/>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0"/>
    <n v="200000"/>
    <n v="0"/>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76708.259999999995"/>
    <n v="200000"/>
    <n v="76708.259999999995"/>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793987.63"/>
    <n v="1939500"/>
    <n v="0"/>
  </r>
  <r>
    <s v="2023"/>
    <x v="0"/>
    <x v="0"/>
    <x v="0"/>
    <x v="0"/>
    <s v="2 - Poder Ejecutivo"/>
    <s v="0216 - MINISTERIO DE CULTURA"/>
    <s v="0001 - MINISTERIO DE CULTURA"/>
    <x v="1"/>
    <x v="6"/>
    <x v="13"/>
    <s v="2.1 - REMUNERACIONES Y CONTRIBUCIONES"/>
    <s v="2.1.1 - REMUNERACIONES"/>
    <s v="N"/>
    <s v="00 - N/A"/>
    <s v="10 - FONDO GENERAL"/>
    <s v="(en blanco)"/>
    <s v="99 - MULTIPROVINCIAL"/>
    <n v="342495237"/>
    <n v="308876071.4199999"/>
    <n v="374230133"/>
    <n v="308876071.4199999"/>
  </r>
  <r>
    <s v="2023"/>
    <x v="0"/>
    <x v="0"/>
    <x v="0"/>
    <x v="0"/>
    <s v="2 - Poder Ejecutivo"/>
    <s v="0216 - MINISTERIO DE CULTURA"/>
    <s v="0001 - MINISTERIO DE CULTURA"/>
    <x v="1"/>
    <x v="6"/>
    <x v="13"/>
    <s v="2.1 - REMUNERACIONES Y CONTRIBUCIONES"/>
    <s v="2.1.1 - REMUNERACIONES"/>
    <s v="N"/>
    <s v="00 - N/A"/>
    <s v="10 - FONDO GENERAL"/>
    <s v="(en blanco)"/>
    <s v="99 - MULTIPROVINCIAL"/>
    <n v="0"/>
    <n v="3019000"/>
    <n v="3724000"/>
    <n v="3019000"/>
  </r>
  <r>
    <s v="2023"/>
    <x v="0"/>
    <x v="0"/>
    <x v="0"/>
    <x v="0"/>
    <s v="2 - Poder Ejecutivo"/>
    <s v="0216 - MINISTERIO DE CULTURA"/>
    <s v="0001 - MINISTERIO DE CULTURA"/>
    <x v="1"/>
    <x v="6"/>
    <x v="13"/>
    <s v="2.1 - REMUNERACIONES Y CONTRIBUCIONES"/>
    <s v="2.1.1 - REMUNERACIONES"/>
    <s v="N"/>
    <s v="00 - N/A"/>
    <s v="10 - FONDO GENERAL"/>
    <s v="(en blanco)"/>
    <s v="99 - MULTIPROVINCIAL"/>
    <n v="0"/>
    <n v="415000"/>
    <n v="630000"/>
    <n v="415000"/>
  </r>
  <r>
    <s v="2023"/>
    <x v="0"/>
    <x v="0"/>
    <x v="0"/>
    <x v="0"/>
    <s v="2 - Poder Ejecutivo"/>
    <s v="0216 - MINISTERIO DE CULTURA"/>
    <s v="0001 - MINISTERIO DE CULTURA"/>
    <x v="1"/>
    <x v="6"/>
    <x v="13"/>
    <s v="2.1 - REMUNERACIONES Y CONTRIBUCIONES"/>
    <s v="2.1.1 - REMUNERACIONES"/>
    <s v="N"/>
    <s v="00 - N/A"/>
    <s v="10 - FONDO GENERAL"/>
    <s v="(en blanco)"/>
    <s v="99 - MULTIPROVINCIAL"/>
    <n v="119198400"/>
    <n v="155429366.66"/>
    <n v="187596479"/>
    <n v="155429366.66"/>
  </r>
  <r>
    <s v="2023"/>
    <x v="0"/>
    <x v="0"/>
    <x v="0"/>
    <x v="0"/>
    <s v="2 - Poder Ejecutivo"/>
    <s v="0216 - MINISTERIO DE CULTURA"/>
    <s v="0001 - MINISTERIO DE CULTURA"/>
    <x v="1"/>
    <x v="6"/>
    <x v="13"/>
    <s v="2.1 - REMUNERACIONES Y CONTRIBUCIONES"/>
    <s v="2.1.1 - REMUNERACIONES"/>
    <s v="N"/>
    <s v="00 - N/A"/>
    <s v="10 - FONDO GENERAL"/>
    <s v="(en blanco)"/>
    <s v="99 - MULTIPROVINCIAL"/>
    <n v="0"/>
    <n v="9209000.0399999991"/>
    <n v="11608666.719999999"/>
    <n v="9209000.0399999991"/>
  </r>
  <r>
    <s v="2023"/>
    <x v="0"/>
    <x v="0"/>
    <x v="0"/>
    <x v="0"/>
    <s v="2 - Poder Ejecutivo"/>
    <s v="0216 - MINISTERIO DE CULTURA"/>
    <s v="0001 - MINISTERIO DE CULTURA"/>
    <x v="1"/>
    <x v="6"/>
    <x v="13"/>
    <s v="2.1 - REMUNERACIONES Y CONTRIBUCIONES"/>
    <s v="2.1.1 - REMUNERACIONES"/>
    <s v="N"/>
    <s v="00 - N/A"/>
    <s v="10 - FONDO GENERAL"/>
    <s v="(en blanco)"/>
    <s v="99 - MULTIPROVINCIAL"/>
    <n v="0"/>
    <n v="1670000"/>
    <n v="2093000"/>
    <n v="1670000"/>
  </r>
  <r>
    <s v="2023"/>
    <x v="0"/>
    <x v="0"/>
    <x v="0"/>
    <x v="0"/>
    <s v="2 - Poder Ejecutivo"/>
    <s v="0216 - MINISTERIO DE CULTURA"/>
    <s v="0001 - MINISTERIO DE CULTURA"/>
    <x v="1"/>
    <x v="6"/>
    <x v="13"/>
    <s v="2.1 - REMUNERACIONES Y CONTRIBUCIONES"/>
    <s v="2.1.1 - REMUNERACIONES"/>
    <s v="N"/>
    <s v="00 - N/A"/>
    <s v="10 - FONDO GENERAL"/>
    <s v="(en blanco)"/>
    <s v="99 - MULTIPROVINCIAL"/>
    <n v="5204780"/>
    <n v="2748494.8800000004"/>
    <n v="3258780"/>
    <n v="2748494.88"/>
  </r>
  <r>
    <s v="2023"/>
    <x v="0"/>
    <x v="0"/>
    <x v="0"/>
    <x v="0"/>
    <s v="2 - Poder Ejecutivo"/>
    <s v="0216 - MINISTERIO DE CULTURA"/>
    <s v="0001 - MINISTERIO DE CULTURA"/>
    <x v="1"/>
    <x v="6"/>
    <x v="13"/>
    <s v="2.1 - REMUNERACIONES Y CONTRIBUCIONES"/>
    <s v="2.1.1 - REMUNERACIONES"/>
    <s v="N"/>
    <s v="00 - N/A"/>
    <s v="10 - FONDO GENERAL"/>
    <s v="(en blanco)"/>
    <s v="99 - MULTIPROVINCIAL"/>
    <n v="39014698"/>
    <n v="0"/>
    <n v="52352856.899999999"/>
    <n v="0"/>
  </r>
  <r>
    <s v="2023"/>
    <x v="0"/>
    <x v="0"/>
    <x v="0"/>
    <x v="0"/>
    <s v="2 - Poder Ejecutivo"/>
    <s v="0216 - MINISTERIO DE CULTURA"/>
    <s v="0001 - MINISTERIO DE CULTURA"/>
    <x v="1"/>
    <x v="6"/>
    <x v="13"/>
    <s v="2.1 - REMUNERACIONES Y CONTRIBUCIONES"/>
    <s v="2.1.1 - REMUNERACIONES"/>
    <s v="N"/>
    <s v="00 - N/A"/>
    <s v="10 - FONDO GENERAL"/>
    <s v="(en blanco)"/>
    <s v="99 - MULTIPROVINCIAL"/>
    <n v="2000000"/>
    <n v="1942250"/>
    <n v="2698250"/>
    <n v="1942250"/>
  </r>
  <r>
    <s v="2023"/>
    <x v="0"/>
    <x v="0"/>
    <x v="0"/>
    <x v="0"/>
    <s v="2 - Poder Ejecutivo"/>
    <s v="0216 - MINISTERIO DE CULTURA"/>
    <s v="0001 - MINISTERIO DE CULTURA"/>
    <x v="1"/>
    <x v="6"/>
    <x v="13"/>
    <s v="2.1 - REMUNERACIONES Y CONTRIBUCIONES"/>
    <s v="2.1.1 - REMUNERACIONES"/>
    <s v="N"/>
    <s v="00 - N/A"/>
    <s v="10 - FONDO GENERAL"/>
    <s v="(en blanco)"/>
    <s v="99 - MULTIPROVINCIAL"/>
    <n v="2000000"/>
    <n v="4755801.8000000007"/>
    <n v="8985874.0999999996"/>
    <n v="4755801.8"/>
  </r>
  <r>
    <s v="2023"/>
    <x v="0"/>
    <x v="0"/>
    <x v="0"/>
    <x v="0"/>
    <s v="2 - Poder Ejecutivo"/>
    <s v="0216 - MINISTERIO DE CULTURA"/>
    <s v="0001 - MINISTERIO DE CULTURA"/>
    <x v="1"/>
    <x v="6"/>
    <x v="13"/>
    <s v="2.1 - REMUNERACIONES Y CONTRIBUCIONES"/>
    <s v="2.1.2 - SOBRESUELDOS"/>
    <s v="N"/>
    <s v="00 - N/A"/>
    <s v="10 - FONDO GENERAL"/>
    <s v="(en blanco)"/>
    <s v="99 - MULTIPROVINCIAL"/>
    <n v="720000"/>
    <n v="985046"/>
    <n v="1721282"/>
    <n v="985046"/>
  </r>
  <r>
    <s v="2023"/>
    <x v="0"/>
    <x v="0"/>
    <x v="0"/>
    <x v="0"/>
    <s v="2 - Poder Ejecutivo"/>
    <s v="0216 - MINISTERIO DE CULTURA"/>
    <s v="0001 - MINISTERIO DE CULTURA"/>
    <x v="1"/>
    <x v="6"/>
    <x v="13"/>
    <s v="2.1 - REMUNERACIONES Y CONTRIBUCIONES"/>
    <s v="2.1.2 - SOBRESUELDOS"/>
    <s v="N"/>
    <s v="00 - N/A"/>
    <s v="10 - FONDO GENERAL"/>
    <s v="(en blanco)"/>
    <s v="99 - MULTIPROVINCIAL"/>
    <n v="300000"/>
    <n v="250000"/>
    <n v="300000"/>
    <n v="250000"/>
  </r>
  <r>
    <s v="2023"/>
    <x v="0"/>
    <x v="0"/>
    <x v="0"/>
    <x v="0"/>
    <s v="2 - Poder Ejecutivo"/>
    <s v="0216 - MINISTERIO DE CULTURA"/>
    <s v="0001 - MINISTERIO DE CULTURA"/>
    <x v="1"/>
    <x v="6"/>
    <x v="13"/>
    <s v="2.1 - REMUNERACIONES Y CONTRIBUCIONES"/>
    <s v="2.1.2 - SOBRESUELDOS"/>
    <s v="N"/>
    <s v="00 - N/A"/>
    <s v="10 - FONDO GENERAL"/>
    <s v="(en blanco)"/>
    <s v="99 - MULTIPROVINCIAL"/>
    <n v="26724000"/>
    <n v="22135000"/>
    <n v="26673000"/>
    <n v="22135000"/>
  </r>
  <r>
    <s v="2023"/>
    <x v="0"/>
    <x v="0"/>
    <x v="0"/>
    <x v="0"/>
    <s v="2 - Poder Ejecutivo"/>
    <s v="0216 - MINISTERIO DE CULTURA"/>
    <s v="0001 - MINISTERIO DE CULTURA"/>
    <x v="1"/>
    <x v="6"/>
    <x v="13"/>
    <s v="2.1 - REMUNERACIONES Y CONTRIBUCIONES"/>
    <s v="2.1.2 - SOBRESUELDOS"/>
    <s v="N"/>
    <s v="00 - N/A"/>
    <s v="10 - FONDO GENERAL"/>
    <s v="(en blanco)"/>
    <s v="99 - MULTIPROVINCIAL"/>
    <n v="30408202"/>
    <n v="39967531.040000007"/>
    <n v="40013609"/>
    <n v="39967531.039999999"/>
  </r>
  <r>
    <s v="2023"/>
    <x v="0"/>
    <x v="0"/>
    <x v="0"/>
    <x v="0"/>
    <s v="2 - Poder Ejecutivo"/>
    <s v="0216 - MINISTERIO DE CULTURA"/>
    <s v="0001 - MINISTERIO DE CULTURA"/>
    <x v="1"/>
    <x v="6"/>
    <x v="13"/>
    <s v="2.1 - REMUNERACIONES Y CONTRIBUCIONES"/>
    <s v="2.1.2 - SOBRESUELDOS"/>
    <s v="N"/>
    <s v="00 - N/A"/>
    <s v="10 - FONDO GENERAL"/>
    <s v="(en blanco)"/>
    <s v="99 - MULTIPROVINCIAL"/>
    <n v="8500000"/>
    <n v="0"/>
    <n v="9000000"/>
    <n v="0"/>
  </r>
  <r>
    <s v="2023"/>
    <x v="0"/>
    <x v="0"/>
    <x v="0"/>
    <x v="0"/>
    <s v="2 - Poder Ejecutivo"/>
    <s v="0216 - MINISTERIO DE CULTURA"/>
    <s v="0001 - MINISTERIO DE CULTURA"/>
    <x v="1"/>
    <x v="6"/>
    <x v="13"/>
    <s v="2.1 - REMUNERACIONES Y CONTRIBUCIONES"/>
    <s v="2.1.2 - SOBRESUELDOS"/>
    <s v="N"/>
    <s v="00 - N/A"/>
    <s v="10 - FONDO GENERAL"/>
    <s v="(en blanco)"/>
    <s v="99 - MULTIPROVINCIAL"/>
    <n v="38908202"/>
    <n v="0"/>
    <n v="38908202"/>
    <n v="0"/>
  </r>
  <r>
    <s v="2023"/>
    <x v="0"/>
    <x v="0"/>
    <x v="0"/>
    <x v="0"/>
    <s v="2 - Poder Ejecutivo"/>
    <s v="0216 - MINISTERIO DE CULTURA"/>
    <s v="0001 - MINISTERIO DE CULTURA"/>
    <x v="1"/>
    <x v="6"/>
    <x v="13"/>
    <s v="2.1 - REMUNERACIONES Y CONTRIBUCIONES"/>
    <s v="2.1.2 - SOBRESUELDOS"/>
    <s v="N"/>
    <s v="00 - N/A"/>
    <s v="10 - FONDO GENERAL"/>
    <s v="(en blanco)"/>
    <s v="99 - MULTIPROVINCIAL"/>
    <n v="0"/>
    <n v="0"/>
    <n v="19873011"/>
    <n v="0"/>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32750647"/>
    <n v="33639596.170000002"/>
    <n v="40719070.590000004"/>
    <n v="33639596.169999994"/>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33382989"/>
    <n v="34124867.670000009"/>
    <n v="41298501.780000001"/>
    <n v="34124867.670000009"/>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4812123"/>
    <n v="4446409.1900000004"/>
    <n v="5668090"/>
    <n v="4446409.1899999985"/>
  </r>
  <r>
    <s v="2023"/>
    <x v="0"/>
    <x v="0"/>
    <x v="0"/>
    <x v="0"/>
    <s v="2 - Poder Ejecutivo"/>
    <s v="0216 - MINISTERIO DE CULTURA"/>
    <s v="0001 - MINISTERIO DE CULTURA"/>
    <x v="1"/>
    <x v="6"/>
    <x v="13"/>
    <s v="2.2 - CONTRATACIÓN DE SERVICIOS"/>
    <s v="2.2.1 - SERVICIOS BÁSICOS"/>
    <s v="N"/>
    <s v="00 - N/A"/>
    <s v="10 - FONDO GENERAL"/>
    <s v="(en blanco)"/>
    <s v="99 - MULTIPROVINCIAL"/>
    <n v="0"/>
    <n v="0"/>
    <n v="0"/>
    <n v="0"/>
  </r>
  <r>
    <s v="2023"/>
    <x v="0"/>
    <x v="0"/>
    <x v="0"/>
    <x v="0"/>
    <s v="2 - Poder Ejecutivo"/>
    <s v="0216 - MINISTERIO DE CULTURA"/>
    <s v="0001 - MINISTERIO DE CULTURA"/>
    <x v="1"/>
    <x v="6"/>
    <x v="13"/>
    <s v="2.2 - CONTRATACIÓN DE SERVICIOS"/>
    <s v="2.2.1 - SERVICIOS BÁSICOS"/>
    <s v="N"/>
    <s v="00 - N/A"/>
    <s v="10 - FONDO GENERAL"/>
    <s v="(en blanco)"/>
    <s v="99 - MULTIPROVINCIAL"/>
    <n v="100000"/>
    <n v="8340.27"/>
    <n v="14212"/>
    <n v="8340.2699999999986"/>
  </r>
  <r>
    <s v="2023"/>
    <x v="0"/>
    <x v="0"/>
    <x v="0"/>
    <x v="0"/>
    <s v="2 - Poder Ejecutivo"/>
    <s v="0216 - MINISTERIO DE CULTURA"/>
    <s v="0001 - MINISTERIO DE CULTURA"/>
    <x v="1"/>
    <x v="6"/>
    <x v="13"/>
    <s v="2.2 - CONTRATACIÓN DE SERVICIOS"/>
    <s v="2.2.1 - SERVICIOS BÁSICOS"/>
    <s v="N"/>
    <s v="00 - N/A"/>
    <s v="10 - FONDO GENERAL"/>
    <s v="(en blanco)"/>
    <s v="99 - MULTIPROVINCIAL"/>
    <n v="1900000"/>
    <n v="5849906.129999999"/>
    <n v="2900000"/>
    <n v="5849906.1299999999"/>
  </r>
  <r>
    <s v="2023"/>
    <x v="0"/>
    <x v="0"/>
    <x v="0"/>
    <x v="0"/>
    <s v="2 - Poder Ejecutivo"/>
    <s v="0216 - MINISTERIO DE CULTURA"/>
    <s v="0001 - MINISTERIO DE CULTURA"/>
    <x v="1"/>
    <x v="6"/>
    <x v="13"/>
    <s v="2.2 - CONTRATACIÓN DE SERVICIOS"/>
    <s v="2.2.1 - SERVICIOS BÁSICOS"/>
    <s v="N"/>
    <s v="00 - N/A"/>
    <s v="10 - FONDO GENERAL"/>
    <s v="(en blanco)"/>
    <s v="99 - MULTIPROVINCIAL"/>
    <n v="13000000"/>
    <n v="13864491.229999997"/>
    <n v="14713192"/>
    <n v="13864491.229999997"/>
  </r>
  <r>
    <s v="2023"/>
    <x v="0"/>
    <x v="0"/>
    <x v="0"/>
    <x v="0"/>
    <s v="2 - Poder Ejecutivo"/>
    <s v="0216 - MINISTERIO DE CULTURA"/>
    <s v="0001 - MINISTERIO DE CULTURA"/>
    <x v="1"/>
    <x v="6"/>
    <x v="13"/>
    <s v="2.2 - CONTRATACIÓN DE SERVICIOS"/>
    <s v="2.2.1 - SERVICIOS BÁSICOS"/>
    <s v="N"/>
    <s v="00 - N/A"/>
    <s v="10 - FONDO GENERAL"/>
    <s v="(en blanco)"/>
    <s v="99 - MULTIPROVINCIAL"/>
    <n v="76000000"/>
    <n v="55190172.219999999"/>
    <n v="61929352"/>
    <n v="55190172.219999991"/>
  </r>
  <r>
    <s v="2023"/>
    <x v="0"/>
    <x v="0"/>
    <x v="0"/>
    <x v="0"/>
    <s v="2 - Poder Ejecutivo"/>
    <s v="0216 - MINISTERIO DE CULTURA"/>
    <s v="0001 - MINISTERIO DE CULTURA"/>
    <x v="1"/>
    <x v="6"/>
    <x v="13"/>
    <s v="2.2 - CONTRATACIÓN DE SERVICIOS"/>
    <s v="2.2.1 - SERVICIOS BÁSICOS"/>
    <s v="N"/>
    <s v="00 - N/A"/>
    <s v="10 - FONDO GENERAL"/>
    <s v="(en blanco)"/>
    <s v="99 - MULTIPROVINCIAL"/>
    <n v="1200000"/>
    <n v="1640980.2"/>
    <n v="1761414"/>
    <n v="1640980.2"/>
  </r>
  <r>
    <s v="2023"/>
    <x v="0"/>
    <x v="0"/>
    <x v="0"/>
    <x v="0"/>
    <s v="2 - Poder Ejecutivo"/>
    <s v="0216 - MINISTERIO DE CULTURA"/>
    <s v="0001 - MINISTERIO DE CULTURA"/>
    <x v="1"/>
    <x v="6"/>
    <x v="13"/>
    <s v="2.2 - CONTRATACIÓN DE SERVICIOS"/>
    <s v="2.2.1 - SERVICIOS BÁSICOS"/>
    <s v="N"/>
    <s v="00 - N/A"/>
    <s v="10 - FONDO GENERAL"/>
    <s v="(en blanco)"/>
    <s v="99 - MULTIPROVINCIAL"/>
    <n v="1200000"/>
    <n v="1372699"/>
    <n v="1593194"/>
    <n v="1372699"/>
  </r>
  <r>
    <s v="2023"/>
    <x v="0"/>
    <x v="0"/>
    <x v="0"/>
    <x v="0"/>
    <s v="2 - Poder Ejecutivo"/>
    <s v="0216 - MINISTERIO DE CULTURA"/>
    <s v="0001 - MINISTERIO DE CULTURA"/>
    <x v="1"/>
    <x v="6"/>
    <x v="13"/>
    <s v="2.2 - CONTRATACIÓN DE SERVICIOS"/>
    <s v="2.2.2 - PUBLICIDAD, IMPRESIÓN Y ENCUADERNACIÓN"/>
    <s v="N"/>
    <s v="00 - N/A"/>
    <s v="10 - FONDO GENERAL"/>
    <s v="(en blanco)"/>
    <s v="99 - MULTIPROVINCIAL"/>
    <n v="1500000"/>
    <n v="2264974.88"/>
    <n v="2652914"/>
    <n v="2105971.06"/>
  </r>
  <r>
    <s v="2023"/>
    <x v="0"/>
    <x v="0"/>
    <x v="0"/>
    <x v="0"/>
    <s v="2 - Poder Ejecutivo"/>
    <s v="0216 - MINISTERIO DE CULTURA"/>
    <s v="0001 - MINISTERIO DE CULTURA"/>
    <x v="1"/>
    <x v="6"/>
    <x v="13"/>
    <s v="2.2 - CONTRATACIÓN DE SERVICIOS"/>
    <s v="2.2.2 - PUBLICIDAD, IMPRESIÓN Y ENCUADERNACIÓN"/>
    <s v="N"/>
    <s v="00 - N/A"/>
    <s v="10 - FONDO GENERAL"/>
    <s v="(en blanco)"/>
    <s v="99 - MULTIPROVINCIAL"/>
    <n v="10400000"/>
    <n v="15281756.02"/>
    <n v="15617537"/>
    <n v="7733913.9999999991"/>
  </r>
  <r>
    <s v="2023"/>
    <x v="0"/>
    <x v="0"/>
    <x v="0"/>
    <x v="0"/>
    <s v="2 - Poder Ejecutivo"/>
    <s v="0216 - MINISTERIO DE CULTURA"/>
    <s v="0001 - MINISTERIO DE CULTURA"/>
    <x v="1"/>
    <x v="6"/>
    <x v="13"/>
    <s v="2.2 - CONTRATACIÓN DE SERVICIOS"/>
    <s v="2.2.3 - VIÁTICOS"/>
    <s v="N"/>
    <s v="00 - N/A"/>
    <s v="10 - FONDO GENERAL"/>
    <s v="(en blanco)"/>
    <s v="99 - MULTIPROVINCIAL"/>
    <n v="1200000"/>
    <n v="609650"/>
    <n v="900000"/>
    <n v="598000"/>
  </r>
  <r>
    <s v="2023"/>
    <x v="0"/>
    <x v="0"/>
    <x v="0"/>
    <x v="0"/>
    <s v="2 - Poder Ejecutivo"/>
    <s v="0216 - MINISTERIO DE CULTURA"/>
    <s v="0001 - MINISTERIO DE CULTURA"/>
    <x v="1"/>
    <x v="6"/>
    <x v="13"/>
    <s v="2.2 - CONTRATACIÓN DE SERVICIOS"/>
    <s v="2.2.3 - VIÁTICOS"/>
    <s v="N"/>
    <s v="00 - N/A"/>
    <s v="10 - FONDO GENERAL"/>
    <s v="(en blanco)"/>
    <s v="99 - MULTIPROVINCIAL"/>
    <n v="0"/>
    <n v="5366000"/>
    <n v="34358000"/>
    <n v="5366000"/>
  </r>
  <r>
    <s v="2023"/>
    <x v="0"/>
    <x v="0"/>
    <x v="0"/>
    <x v="0"/>
    <s v="2 - Poder Ejecutivo"/>
    <s v="0216 - MINISTERIO DE CULTURA"/>
    <s v="0001 - MINISTERIO DE CULTURA"/>
    <x v="1"/>
    <x v="6"/>
    <x v="13"/>
    <s v="2.2 - CONTRATACIÓN DE SERVICIOS"/>
    <s v="2.2.4 - TRANSPORTE Y ALMACENAJE"/>
    <s v="N"/>
    <s v="00 - N/A"/>
    <s v="10 - FONDO GENERAL"/>
    <s v="(en blanco)"/>
    <s v="99 - MULTIPROVINCIAL"/>
    <n v="0"/>
    <n v="4335052.32"/>
    <n v="6282650"/>
    <n v="4268052.32"/>
  </r>
  <r>
    <s v="2023"/>
    <x v="0"/>
    <x v="0"/>
    <x v="0"/>
    <x v="0"/>
    <s v="2 - Poder Ejecutivo"/>
    <s v="0216 - MINISTERIO DE CULTURA"/>
    <s v="0001 - MINISTERIO DE CULTURA"/>
    <x v="1"/>
    <x v="6"/>
    <x v="13"/>
    <s v="2.2 - CONTRATACIÓN DE SERVICIOS"/>
    <s v="2.2.4 - TRANSPORTE Y ALMACENAJE"/>
    <s v="N"/>
    <s v="00 - N/A"/>
    <s v="10 - FONDO GENERAL"/>
    <s v="(en blanco)"/>
    <s v="99 - MULTIPROVINCIAL"/>
    <n v="0"/>
    <n v="100000"/>
    <n v="100000"/>
    <n v="0"/>
  </r>
  <r>
    <s v="2023"/>
    <x v="0"/>
    <x v="0"/>
    <x v="0"/>
    <x v="0"/>
    <s v="2 - Poder Ejecutivo"/>
    <s v="0216 - MINISTERIO DE CULTURA"/>
    <s v="0001 - MINISTERIO DE CULTURA"/>
    <x v="1"/>
    <x v="6"/>
    <x v="13"/>
    <s v="2.2 - CONTRATACIÓN DE SERVICIOS"/>
    <s v="2.2.5 - ALQUILERES Y RENTAS"/>
    <s v="N"/>
    <s v="00 - N/A"/>
    <s v="10 - FONDO GENERAL"/>
    <s v="(en blanco)"/>
    <s v="99 - MULTIPROVINCIAL"/>
    <n v="4100000"/>
    <n v="1.0000000002037268E-2"/>
    <n v="96"/>
    <n v="0"/>
  </r>
  <r>
    <s v="2023"/>
    <x v="0"/>
    <x v="0"/>
    <x v="0"/>
    <x v="0"/>
    <s v="2 - Poder Ejecutivo"/>
    <s v="0216 - MINISTERIO DE CULTURA"/>
    <s v="0001 - MINISTERIO DE CULTURA"/>
    <x v="1"/>
    <x v="6"/>
    <x v="13"/>
    <s v="2.2 - CONTRATACIÓN DE SERVICIOS"/>
    <s v="2.2.5 - ALQUILERES Y RENTAS"/>
    <s v="N"/>
    <s v="00 - N/A"/>
    <s v="10 - FONDO GENERAL"/>
    <s v="(en blanco)"/>
    <s v="99 - MULTIPROVINCIAL"/>
    <n v="0"/>
    <n v="8272505.3300000001"/>
    <n v="8415868"/>
    <n v="3065751.61"/>
  </r>
  <r>
    <s v="2023"/>
    <x v="0"/>
    <x v="0"/>
    <x v="0"/>
    <x v="0"/>
    <s v="2 - Poder Ejecutivo"/>
    <s v="0216 - MINISTERIO DE CULTURA"/>
    <s v="0001 - MINISTERIO DE CULTURA"/>
    <x v="1"/>
    <x v="6"/>
    <x v="13"/>
    <s v="2.2 - CONTRATACIÓN DE SERVICIOS"/>
    <s v="2.2.5 - ALQUILERES Y RENTAS"/>
    <s v="N"/>
    <s v="00 - N/A"/>
    <s v="10 - FONDO GENERAL"/>
    <s v="(en blanco)"/>
    <s v="99 - MULTIPROVINCIAL"/>
    <n v="2000000"/>
    <n v="2500767.5099999998"/>
    <n v="2750001"/>
    <n v="0"/>
  </r>
  <r>
    <s v="2023"/>
    <x v="0"/>
    <x v="0"/>
    <x v="0"/>
    <x v="0"/>
    <s v="2 - Poder Ejecutivo"/>
    <s v="0216 - MINISTERIO DE CULTURA"/>
    <s v="0001 - MINISTERIO DE CULTURA"/>
    <x v="1"/>
    <x v="6"/>
    <x v="13"/>
    <s v="2.2 - CONTRATACIÓN DE SERVICIOS"/>
    <s v="2.2.5 - ALQUILERES Y RENTAS"/>
    <s v="N"/>
    <s v="00 - N/A"/>
    <s v="10 - FONDO GENERAL"/>
    <s v="(en blanco)"/>
    <s v="99 - MULTIPROVINCIAL"/>
    <n v="0"/>
    <n v="0"/>
    <n v="400000"/>
    <n v="0"/>
  </r>
  <r>
    <s v="2023"/>
    <x v="0"/>
    <x v="0"/>
    <x v="0"/>
    <x v="0"/>
    <s v="2 - Poder Ejecutivo"/>
    <s v="0216 - MINISTERIO DE CULTURA"/>
    <s v="0001 - MINISTERIO DE CULTURA"/>
    <x v="1"/>
    <x v="6"/>
    <x v="13"/>
    <s v="2.2 - CONTRATACIÓN DE SERVICIOS"/>
    <s v="2.2.5 - ALQUILERES Y RENTAS"/>
    <s v="N"/>
    <s v="00 - N/A"/>
    <s v="10 - FONDO GENERAL"/>
    <s v="(en blanco)"/>
    <s v="99 - MULTIPROVINCIAL"/>
    <n v="1000000"/>
    <n v="424800"/>
    <n v="500000"/>
    <n v="424800"/>
  </r>
  <r>
    <s v="2023"/>
    <x v="0"/>
    <x v="0"/>
    <x v="0"/>
    <x v="0"/>
    <s v="2 - Poder Ejecutivo"/>
    <s v="0216 - MINISTERIO DE CULTURA"/>
    <s v="0001 - MINISTERIO DE CULTURA"/>
    <x v="1"/>
    <x v="6"/>
    <x v="13"/>
    <s v="2.2 - CONTRATACIÓN DE SERVICIOS"/>
    <s v="2.2.5 - ALQUILERES Y RENTAS"/>
    <s v="N"/>
    <s v="00 - N/A"/>
    <s v="10 - FONDO GENERAL"/>
    <s v="(en blanco)"/>
    <s v="99 - MULTIPROVINCIAL"/>
    <n v="3000000"/>
    <n v="5806996.8799999999"/>
    <n v="6322400"/>
    <n v="2065950.7200000002"/>
  </r>
  <r>
    <s v="2023"/>
    <x v="0"/>
    <x v="0"/>
    <x v="0"/>
    <x v="0"/>
    <s v="2 - Poder Ejecutivo"/>
    <s v="0216 - MINISTERIO DE CULTURA"/>
    <s v="0001 - MINISTERIO DE CULTURA"/>
    <x v="1"/>
    <x v="6"/>
    <x v="13"/>
    <s v="2.2 - CONTRATACIÓN DE SERVICIOS"/>
    <s v="2.2.5 - ALQUILERES Y RENTAS"/>
    <s v="N"/>
    <s v="00 - N/A"/>
    <s v="10 - FONDO GENERAL"/>
    <s v="(en blanco)"/>
    <s v="99 - MULTIPROVINCIAL"/>
    <n v="3300000"/>
    <n v="1327560.83"/>
    <n v="1875000"/>
    <n v="1112960.81"/>
  </r>
  <r>
    <s v="2023"/>
    <x v="0"/>
    <x v="0"/>
    <x v="0"/>
    <x v="0"/>
    <s v="2 - Poder Ejecutivo"/>
    <s v="0216 - MINISTERIO DE CULTURA"/>
    <s v="0001 - MINISTERIO DE CULTURA"/>
    <x v="1"/>
    <x v="6"/>
    <x v="13"/>
    <s v="2.2 - CONTRATACIÓN DE SERVICIOS"/>
    <s v="2.2.5 - ALQUILERES Y RENTAS"/>
    <s v="N"/>
    <s v="00 - N/A"/>
    <s v="10 - FONDO GENERAL"/>
    <s v="(en blanco)"/>
    <s v="99 - MULTIPROVINCIAL"/>
    <n v="16200000"/>
    <n v="4410116.47"/>
    <n v="5272018"/>
    <n v="2604967.9900000002"/>
  </r>
  <r>
    <s v="2023"/>
    <x v="0"/>
    <x v="0"/>
    <x v="0"/>
    <x v="0"/>
    <s v="2 - Poder Ejecutivo"/>
    <s v="0216 - MINISTERIO DE CULTURA"/>
    <s v="0001 - MINISTERIO DE CULTURA"/>
    <x v="1"/>
    <x v="6"/>
    <x v="13"/>
    <s v="2.2 - CONTRATACIÓN DE SERVICIOS"/>
    <s v="2.2.6 - SEGUROS"/>
    <s v="N"/>
    <s v="00 - N/A"/>
    <s v="10 - FONDO GENERAL"/>
    <s v="(en blanco)"/>
    <s v="99 - MULTIPROVINCIAL"/>
    <n v="2500000"/>
    <n v="1430424.65"/>
    <n v="1430425"/>
    <n v="1351938.13"/>
  </r>
  <r>
    <s v="2023"/>
    <x v="0"/>
    <x v="0"/>
    <x v="0"/>
    <x v="0"/>
    <s v="2 - Poder Ejecutivo"/>
    <s v="0216 - MINISTERIO DE CULTURA"/>
    <s v="0001 - MINISTERIO DE CULTURA"/>
    <x v="1"/>
    <x v="6"/>
    <x v="13"/>
    <s v="2.2 - CONTRATACIÓN DE SERVICIOS"/>
    <s v="2.2.6 - SEGUROS"/>
    <s v="N"/>
    <s v="00 - N/A"/>
    <s v="10 - FONDO GENERAL"/>
    <s v="(en blanco)"/>
    <s v="99 - MULTIPROVINCIAL"/>
    <n v="9000000"/>
    <n v="5749439.0499999998"/>
    <n v="7069575"/>
    <n v="5749439.0499999998"/>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10000000"/>
    <n v="6050251.6499999994"/>
    <n v="6250380"/>
    <n v="5956422.7399999993"/>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6053357.3499999996"/>
    <n v="6053985"/>
    <n v="5915879.4500000002"/>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2801668.61"/>
    <n v="3192053"/>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653115.55000000005"/>
    <n v="660000"/>
    <n v="653115.5500000000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2550000"/>
    <n v="2942872.3399999994"/>
    <n v="2793000"/>
    <n v="1819578.71"/>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1284450.0899999999"/>
    <n v="1120000"/>
    <n v="1079605.6299999999"/>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500000"/>
    <n v="2694455.7800000003"/>
    <n v="2900000"/>
    <n v="1060018.78"/>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51284819.759999998"/>
    <n v="52710238.909999996"/>
    <n v="41885814.460000001"/>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
    <n v="79593.259999999995"/>
    <n v="88000"/>
    <n v="79593.259999999995"/>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00"/>
    <n v="1871282.94"/>
    <n v="1885725"/>
    <n v="718063.06"/>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400000"/>
    <n v="400000.01"/>
    <n v="400000"/>
    <n v="265653.39999999997"/>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
    <n v="2391353.7400000002"/>
    <n v="2362900"/>
    <n v="2301239.54"/>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8000000"/>
    <n v="86450389.460000008"/>
    <n v="93061315"/>
    <n v="77489755.290000021"/>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0"/>
    <n v="0"/>
    <n v="2700000"/>
    <n v="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50148408"/>
    <n v="761735.68999999983"/>
    <n v="768408"/>
    <n v="761734.6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
    <n v="1384000.0999999999"/>
    <n v="1813900"/>
    <n v="761099.9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00"/>
    <n v="260028.75"/>
    <n v="500000"/>
    <n v="12000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0"/>
    <n v="242609"/>
    <n v="444000"/>
    <n v="3900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8664604"/>
    <n v="7437652.9799999995"/>
    <n v="10982400"/>
    <n v="4216318.37"/>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5500495"/>
    <n v="2757999.8999999994"/>
    <n v="3822645"/>
    <n v="2579465.84"/>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16000000"/>
    <n v="18944275.25"/>
    <n v="28420379"/>
    <n v="5962997.7000000002"/>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4300000"/>
    <n v="5176320.34"/>
    <n v="6524000"/>
    <n v="3890300.46"/>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000000"/>
    <n v="1628113.6800000002"/>
    <n v="1987175"/>
    <n v="1017253.6800000002"/>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00000"/>
    <n v="923521.44"/>
    <n v="2130833"/>
    <n v="657977.10999999987"/>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900000"/>
    <n v="0"/>
    <n v="25000"/>
    <n v="0"/>
  </r>
  <r>
    <s v="2023"/>
    <x v="0"/>
    <x v="0"/>
    <x v="0"/>
    <x v="0"/>
    <s v="2 - Poder Ejecutivo"/>
    <s v="0216 - MINISTERIO DE CULTURA"/>
    <s v="0001 - MINISTERIO DE CULTURA"/>
    <x v="1"/>
    <x v="6"/>
    <x v="13"/>
    <s v="2.3 - MATERIALES Y SUMINISTROS"/>
    <s v="2.3.2 - TEXTILES Y VESTUARIOS"/>
    <s v="N"/>
    <s v="00 - N/A"/>
    <s v="10 - FONDO GENERAL"/>
    <s v="(en blanco)"/>
    <s v="99 - MULTIPROVINCIAL"/>
    <n v="100000"/>
    <n v="13663.390000000001"/>
    <n v="25000"/>
    <n v="13663.390000000001"/>
  </r>
  <r>
    <s v="2023"/>
    <x v="0"/>
    <x v="0"/>
    <x v="0"/>
    <x v="0"/>
    <s v="2 - Poder Ejecutivo"/>
    <s v="0216 - MINISTERIO DE CULTURA"/>
    <s v="0001 - MINISTERIO DE CULTURA"/>
    <x v="1"/>
    <x v="6"/>
    <x v="13"/>
    <s v="2.3 - MATERIALES Y SUMINISTROS"/>
    <s v="2.3.2 - TEXTILES Y VESTUARIOS"/>
    <s v="N"/>
    <s v="00 - N/A"/>
    <s v="10 - FONDO GENERAL"/>
    <s v="(en blanco)"/>
    <s v="99 - MULTIPROVINCIAL"/>
    <n v="600000"/>
    <n v="659660.6"/>
    <n v="853636"/>
    <n v="552251.80000000005"/>
  </r>
  <r>
    <s v="2023"/>
    <x v="0"/>
    <x v="0"/>
    <x v="0"/>
    <x v="0"/>
    <s v="2 - Poder Ejecutivo"/>
    <s v="0216 - MINISTERIO DE CULTURA"/>
    <s v="0001 - MINISTERIO DE CULTURA"/>
    <x v="1"/>
    <x v="6"/>
    <x v="13"/>
    <s v="2.3 - MATERIALES Y SUMINISTROS"/>
    <s v="2.3.2 - TEXTILES Y VESTUARIOS"/>
    <s v="N"/>
    <s v="00 - N/A"/>
    <s v="10 - FONDO GENERAL"/>
    <s v="(en blanco)"/>
    <s v="99 - MULTIPROVINCIAL"/>
    <n v="3000000"/>
    <n v="0"/>
    <n v="260000"/>
    <n v="0"/>
  </r>
  <r>
    <s v="2023"/>
    <x v="0"/>
    <x v="0"/>
    <x v="0"/>
    <x v="0"/>
    <s v="2 - Poder Ejecutivo"/>
    <s v="0216 - MINISTERIO DE CULTURA"/>
    <s v="0001 - MINISTERIO DE CULTURA"/>
    <x v="1"/>
    <x v="6"/>
    <x v="13"/>
    <s v="2.3 - MATERIALES Y SUMINISTROS"/>
    <s v="2.3.3 - PAPEL, CARTÓN E IMPRESOS"/>
    <s v="N"/>
    <s v="00 - N/A"/>
    <s v="10 - FONDO GENERAL"/>
    <s v="(en blanco)"/>
    <s v="99 - MULTIPROVINCIAL"/>
    <n v="500000"/>
    <n v="668186.80000000005"/>
    <n v="699178"/>
    <n v="649118"/>
  </r>
  <r>
    <s v="2023"/>
    <x v="0"/>
    <x v="0"/>
    <x v="0"/>
    <x v="0"/>
    <s v="2 - Poder Ejecutivo"/>
    <s v="0216 - MINISTERIO DE CULTURA"/>
    <s v="0001 - MINISTERIO DE CULTURA"/>
    <x v="1"/>
    <x v="6"/>
    <x v="13"/>
    <s v="2.3 - MATERIALES Y SUMINISTROS"/>
    <s v="2.3.3 - PAPEL, CARTÓN E IMPRESOS"/>
    <s v="N"/>
    <s v="00 - N/A"/>
    <s v="10 - FONDO GENERAL"/>
    <s v="(en blanco)"/>
    <s v="99 - MULTIPROVINCIAL"/>
    <n v="650000"/>
    <n v="1504505.82"/>
    <n v="1636999"/>
    <n v="1425372.6600000001"/>
  </r>
  <r>
    <s v="2023"/>
    <x v="0"/>
    <x v="0"/>
    <x v="0"/>
    <x v="0"/>
    <s v="2 - Poder Ejecutivo"/>
    <s v="0216 - MINISTERIO DE CULTURA"/>
    <s v="0001 - MINISTERIO DE CULTURA"/>
    <x v="1"/>
    <x v="6"/>
    <x v="13"/>
    <s v="2.3 - MATERIALES Y SUMINISTROS"/>
    <s v="2.3.3 - PAPEL, CARTÓN E IMPRESOS"/>
    <s v="N"/>
    <s v="00 - N/A"/>
    <s v="10 - FONDO GENERAL"/>
    <s v="(en blanco)"/>
    <s v="99 - MULTIPROVINCIAL"/>
    <n v="1300000"/>
    <n v="0"/>
    <n v="0"/>
    <n v="0"/>
  </r>
  <r>
    <s v="2023"/>
    <x v="0"/>
    <x v="0"/>
    <x v="0"/>
    <x v="0"/>
    <s v="2 - Poder Ejecutivo"/>
    <s v="0216 - MINISTERIO DE CULTURA"/>
    <s v="0001 - MINISTERIO DE CULTURA"/>
    <x v="1"/>
    <x v="6"/>
    <x v="13"/>
    <s v="2.3 - MATERIALES Y SUMINISTROS"/>
    <s v="2.3.3 - PAPEL, CARTÓN E IMPRESOS"/>
    <s v="N"/>
    <s v="00 - N/A"/>
    <s v="10 - FONDO GENERAL"/>
    <s v="(en blanco)"/>
    <s v="99 - MULTIPROVINCIAL"/>
    <n v="100000"/>
    <n v="35200"/>
    <n v="35637"/>
    <n v="35200"/>
  </r>
  <r>
    <s v="2023"/>
    <x v="0"/>
    <x v="0"/>
    <x v="0"/>
    <x v="0"/>
    <s v="2 - Poder Ejecutivo"/>
    <s v="0216 - MINISTERIO DE CULTURA"/>
    <s v="0001 - MINISTERIO DE CULTURA"/>
    <x v="1"/>
    <x v="6"/>
    <x v="13"/>
    <s v="2.3 - MATERIALES Y SUMINISTROS"/>
    <s v="2.3.4 - PRODUCTOS FARMACÉUTICOS"/>
    <s v="N"/>
    <s v="00 - N/A"/>
    <s v="10 - FONDO GENERAL"/>
    <s v="(en blanco)"/>
    <s v="99 - MULTIPROVINCIAL"/>
    <n v="0"/>
    <n v="53437.61"/>
    <n v="83200"/>
    <n v="32787.599999999999"/>
  </r>
  <r>
    <s v="2023"/>
    <x v="0"/>
    <x v="0"/>
    <x v="0"/>
    <x v="0"/>
    <s v="2 - Poder Ejecutivo"/>
    <s v="0216 - MINISTERIO DE CULTURA"/>
    <s v="0001 - MINISTERIO DE CULTURA"/>
    <x v="1"/>
    <x v="6"/>
    <x v="13"/>
    <s v="2.3 - MATERIALES Y SUMINISTROS"/>
    <s v="2.3.5 - CUERO, CAUCHO Y PLÁSTICO"/>
    <s v="N"/>
    <s v="00 - N/A"/>
    <s v="10 - FONDO GENERAL"/>
    <s v="(en blanco)"/>
    <s v="99 - MULTIPROVINCIAL"/>
    <n v="500000"/>
    <n v="289284.25"/>
    <n v="300000"/>
    <n v="276977.53999999998"/>
  </r>
  <r>
    <s v="2023"/>
    <x v="0"/>
    <x v="0"/>
    <x v="0"/>
    <x v="0"/>
    <s v="2 - Poder Ejecutivo"/>
    <s v="0216 - MINISTERIO DE CULTURA"/>
    <s v="0001 - MINISTERIO DE CULTURA"/>
    <x v="1"/>
    <x v="6"/>
    <x v="13"/>
    <s v="2.3 - MATERIALES Y SUMINISTROS"/>
    <s v="2.3.5 - CUERO, CAUCHO Y PLÁSTICO"/>
    <s v="N"/>
    <s v="00 - N/A"/>
    <s v="10 - FONDO GENERAL"/>
    <s v="(en blanco)"/>
    <s v="99 - MULTIPROVINCIAL"/>
    <n v="100000"/>
    <n v="0"/>
    <n v="0"/>
    <n v="0"/>
  </r>
  <r>
    <s v="2023"/>
    <x v="0"/>
    <x v="0"/>
    <x v="0"/>
    <x v="0"/>
    <s v="2 - Poder Ejecutivo"/>
    <s v="0216 - MINISTERIO DE CULTURA"/>
    <s v="0001 - MINISTERIO DE CULTURA"/>
    <x v="1"/>
    <x v="6"/>
    <x v="13"/>
    <s v="2.3 - MATERIALES Y SUMINISTROS"/>
    <s v="2.3.5 - CUERO, CAUCHO Y PLÁSTICO"/>
    <s v="N"/>
    <s v="00 - N/A"/>
    <s v="10 - FONDO GENERAL"/>
    <s v="(en blanco)"/>
    <s v="99 - MULTIPROVINCIAL"/>
    <n v="250000"/>
    <n v="29595.149999999998"/>
    <n v="111500"/>
    <n v="29595.140000000003"/>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4114.67"/>
    <n v="50000"/>
    <n v="4114.66"/>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2500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2500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0"/>
    <n v="0"/>
    <n v="500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150000"/>
    <n v="0"/>
    <n v="5000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5000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0"/>
    <n v="55365.15"/>
    <n v="245000"/>
    <n v="36626.729999999996"/>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100000"/>
    <n v="25988.339999999997"/>
    <n v="155000"/>
    <n v="25988.32"/>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700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6000.02"/>
    <n v="75000"/>
    <n v="6000.02"/>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0"/>
    <n v="3610.8"/>
    <n v="30000"/>
    <n v="3610.8"/>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5600000"/>
    <n v="10250000.01"/>
    <n v="13600000"/>
    <n v="1025000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0"/>
    <n v="1184810"/>
    <n v="1000000"/>
    <n v="868519.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55813.240000000005"/>
    <n v="160919"/>
    <n v="7433.24"/>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16921.2"/>
    <n v="50000"/>
    <n v="9841.200000000000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0"/>
    <n v="0"/>
    <n v="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58325.04"/>
    <n v="76000"/>
    <n v="58325.039999999994"/>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
    <n v="42500"/>
    <n v="42500"/>
    <n v="4250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650000"/>
    <n v="863243.72"/>
    <n v="999642"/>
    <n v="858051.71"/>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
    <n v="141175.21"/>
    <n v="210000"/>
    <n v="138107.20000000001"/>
  </r>
  <r>
    <s v="2023"/>
    <x v="0"/>
    <x v="0"/>
    <x v="0"/>
    <x v="0"/>
    <s v="2 - Poder Ejecutivo"/>
    <s v="0216 - MINISTERIO DE CULTURA"/>
    <s v="0001 - MINISTERIO DE CULTURA"/>
    <x v="1"/>
    <x v="6"/>
    <x v="13"/>
    <s v="2.3 - MATERIALES Y SUMINISTROS"/>
    <s v="2.3.9 - PRODUCTOS Y ÚTILES VARIOS"/>
    <s v="N"/>
    <s v="00 - N/A"/>
    <s v="10 - FONDO GENERAL"/>
    <s v="(en blanco)"/>
    <s v="99 - MULTIPROVINCIAL"/>
    <n v="2050000"/>
    <n v="1865184.3200000003"/>
    <n v="2122000"/>
    <n v="1378772.6500000001"/>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0"/>
    <n v="0"/>
    <n v="0"/>
  </r>
  <r>
    <s v="2023"/>
    <x v="0"/>
    <x v="0"/>
    <x v="0"/>
    <x v="0"/>
    <s v="2 - Poder Ejecutivo"/>
    <s v="0216 - MINISTERIO DE CULTURA"/>
    <s v="0001 - MINISTERIO DE CULTURA"/>
    <x v="1"/>
    <x v="6"/>
    <x v="13"/>
    <s v="2.3 - MATERIALES Y SUMINISTROS"/>
    <s v="2.3.9 - PRODUCTOS Y ÚTILES VARIOS"/>
    <s v="N"/>
    <s v="00 - N/A"/>
    <s v="10 - FONDO GENERAL"/>
    <s v="(en blanco)"/>
    <s v="99 - MULTIPROVINCIAL"/>
    <n v="1500000"/>
    <n v="1672671.58"/>
    <n v="2706179"/>
    <n v="1573774.1400000001"/>
  </r>
  <r>
    <s v="2023"/>
    <x v="0"/>
    <x v="0"/>
    <x v="0"/>
    <x v="0"/>
    <s v="2 - Poder Ejecutivo"/>
    <s v="0216 - MINISTERIO DE CULTURA"/>
    <s v="0001 - MINISTERIO DE CULTURA"/>
    <x v="1"/>
    <x v="6"/>
    <x v="13"/>
    <s v="2.3 - MATERIALES Y SUMINISTROS"/>
    <s v="2.3.9 - PRODUCTOS Y ÚTILES VARIOS"/>
    <s v="N"/>
    <s v="00 - N/A"/>
    <s v="10 - FONDO GENERAL"/>
    <s v="(en blanco)"/>
    <s v="99 - MULTIPROVINCIAL"/>
    <n v="50000"/>
    <n v="31582.120000000003"/>
    <n v="53000"/>
    <n v="30959.08"/>
  </r>
  <r>
    <s v="2023"/>
    <x v="0"/>
    <x v="0"/>
    <x v="0"/>
    <x v="0"/>
    <s v="2 - Poder Ejecutivo"/>
    <s v="0216 - MINISTERIO DE CULTURA"/>
    <s v="0001 - MINISTERIO DE CULTURA"/>
    <x v="1"/>
    <x v="6"/>
    <x v="13"/>
    <s v="2.3 - MATERIALES Y SUMINISTROS"/>
    <s v="2.3.9 - PRODUCTOS Y ÚTILES VARIOS"/>
    <s v="N"/>
    <s v="00 - N/A"/>
    <s v="10 - FONDO GENERAL"/>
    <s v="(en blanco)"/>
    <s v="99 - MULTIPROVINCIAL"/>
    <n v="25000"/>
    <n v="47449.11"/>
    <n v="155000"/>
    <n v="27861.1"/>
  </r>
  <r>
    <s v="2023"/>
    <x v="0"/>
    <x v="0"/>
    <x v="0"/>
    <x v="0"/>
    <s v="2 - Poder Ejecutivo"/>
    <s v="0216 - MINISTERIO DE CULTURA"/>
    <s v="0001 - MINISTERIO DE CULTURA"/>
    <x v="1"/>
    <x v="6"/>
    <x v="13"/>
    <s v="2.3 - MATERIALES Y SUMINISTROS"/>
    <s v="2.3.9 - PRODUCTOS Y ÚTILES VARIOS"/>
    <s v="N"/>
    <s v="00 - N/A"/>
    <s v="10 - FONDO GENERAL"/>
    <s v="(en blanco)"/>
    <s v="99 - MULTIPROVINCIAL"/>
    <n v="1000000"/>
    <n v="107380"/>
    <n v="119937"/>
    <n v="107380"/>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737745.07000000007"/>
    <n v="815000"/>
    <n v="538312.46"/>
  </r>
  <r>
    <s v="2023"/>
    <x v="0"/>
    <x v="0"/>
    <x v="0"/>
    <x v="0"/>
    <s v="2 - Poder Ejecutivo"/>
    <s v="0216 - MINISTERIO DE CULTURA"/>
    <s v="0001 - MINISTERIO DE CULTURA"/>
    <x v="1"/>
    <x v="6"/>
    <x v="13"/>
    <s v="2.3 - MATERIALES Y SUMINISTROS"/>
    <s v="2.3.9 - PRODUCTOS Y ÚTILES VARIOS"/>
    <s v="N"/>
    <s v="00 - N/A"/>
    <s v="10 - FONDO GENERAL"/>
    <s v="(en blanco)"/>
    <s v="99 - MULTIPROVINCIAL"/>
    <n v="2500000"/>
    <n v="1611225.5799999998"/>
    <n v="4048740"/>
    <n v="1292003.3399999999"/>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91482.81"/>
    <n v="150000"/>
    <n v="91482.800000000017"/>
  </r>
  <r>
    <s v="2023"/>
    <x v="0"/>
    <x v="0"/>
    <x v="0"/>
    <x v="0"/>
    <s v="2 - Poder Ejecutivo"/>
    <s v="0216 - MINISTERIO DE CULTURA"/>
    <s v="0001 - MINISTERIO DE CULTURA"/>
    <x v="1"/>
    <x v="6"/>
    <x v="13"/>
    <s v="2.3 - MATERIALES Y SUMINISTROS"/>
    <s v="2.3.9 - PRODUCTOS Y ÚTILES VARIOS"/>
    <s v="N"/>
    <s v="00 - N/A"/>
    <s v="10 - FONDO GENERAL"/>
    <s v="(en blanco)"/>
    <s v="99 - MULTIPROVINCIAL"/>
    <n v="50000"/>
    <n v="577755.92999999993"/>
    <n v="930000"/>
    <n v="573035.91"/>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577566.85"/>
    <n v="698341"/>
    <n v="577566.85"/>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151686.79"/>
    <n v="1443697"/>
    <n v="151686.76999999999"/>
  </r>
  <r>
    <s v="2023"/>
    <x v="0"/>
    <x v="0"/>
    <x v="1"/>
    <x v="1"/>
    <s v="2 - Poder Ejecutivo"/>
    <s v="0216 - MINISTERIO DE CULTURA"/>
    <s v="0001 - MINISTERIO DE CULTURA"/>
    <x v="1"/>
    <x v="6"/>
    <x v="13"/>
    <s v="2.3 - MATERIALES Y SUMINISTROS"/>
    <s v="2.3.9 - PRODUCTOS Y ÚTILES VARIOS"/>
    <s v="N"/>
    <s v="00 - N/A"/>
    <s v="10 - FONDO GENERAL"/>
    <s v="(en blanco)"/>
    <s v="99 - MULTIPROVINCIAL"/>
    <n v="550000"/>
    <n v="0"/>
    <n v="0"/>
    <n v="0"/>
  </r>
  <r>
    <s v="2023"/>
    <x v="0"/>
    <x v="0"/>
    <x v="0"/>
    <x v="0"/>
    <s v="2 - Poder Ejecutivo"/>
    <s v="0216 - MINISTERIO DE CULTURA"/>
    <s v="0002 - ORQUESTA SINFÓNICA NACIONAL"/>
    <x v="1"/>
    <x v="6"/>
    <x v="13"/>
    <s v="2.1 - REMUNERACIONES Y CONTRIBUCIONES"/>
    <s v="2.1.1 - REMUNERACIONES"/>
    <s v="N"/>
    <s v="00 - N/A"/>
    <s v="10 - FONDO GENERAL"/>
    <s v="(en blanco)"/>
    <s v="99 - MULTIPROVINCIAL"/>
    <n v="51752589"/>
    <n v="37499102.809999995"/>
    <n v="48771807.5"/>
    <n v="37499102.810000002"/>
  </r>
  <r>
    <s v="2023"/>
    <x v="0"/>
    <x v="0"/>
    <x v="0"/>
    <x v="0"/>
    <s v="2 - Poder Ejecutivo"/>
    <s v="0216 - MINISTERIO DE CULTURA"/>
    <s v="0002 - ORQUESTA SINFÓNICA NACIONAL"/>
    <x v="1"/>
    <x v="6"/>
    <x v="13"/>
    <s v="2.1 - REMUNERACIONES Y CONTRIBUCIONES"/>
    <s v="2.1.1 - REMUNERACIONES"/>
    <s v="N"/>
    <s v="00 - N/A"/>
    <s v="10 - FONDO GENERAL"/>
    <s v="(en blanco)"/>
    <s v="99 - MULTIPROVINCIAL"/>
    <n v="20287529"/>
    <n v="11441003.140000001"/>
    <n v="17436335"/>
    <n v="11441003.140000001"/>
  </r>
  <r>
    <s v="2023"/>
    <x v="0"/>
    <x v="0"/>
    <x v="0"/>
    <x v="0"/>
    <s v="2 - Poder Ejecutivo"/>
    <s v="0216 - MINISTERIO DE CULTURA"/>
    <s v="0002 - ORQUESTA SINFÓNICA NACIONAL"/>
    <x v="1"/>
    <x v="6"/>
    <x v="13"/>
    <s v="2.1 - REMUNERACIONES Y CONTRIBUCIONES"/>
    <s v="2.1.1 - REMUNERACIONES"/>
    <s v="N"/>
    <s v="00 - N/A"/>
    <s v="10 - FONDO GENERAL"/>
    <s v="(en blanco)"/>
    <s v="99 - MULTIPROVINCIAL"/>
    <n v="0"/>
    <n v="4838380.3999999994"/>
    <n v="5831975.5"/>
    <n v="4838380.3999999994"/>
  </r>
  <r>
    <s v="2023"/>
    <x v="0"/>
    <x v="0"/>
    <x v="0"/>
    <x v="0"/>
    <s v="2 - Poder Ejecutivo"/>
    <s v="0216 - MINISTERIO DE CULTURA"/>
    <s v="0002 - ORQUESTA SINFÓNICA NACIONAL"/>
    <x v="1"/>
    <x v="6"/>
    <x v="13"/>
    <s v="2.1 - REMUNERACIONES Y CONTRIBUCIONES"/>
    <s v="2.1.1 - REMUNERACIONES"/>
    <s v="N"/>
    <s v="00 - N/A"/>
    <s v="10 - FONDO GENERAL"/>
    <s v="(en blanco)"/>
    <s v="99 - MULTIPROVINCIAL"/>
    <n v="5475722"/>
    <n v="0"/>
    <n v="5475722"/>
    <n v="0"/>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4594072"/>
    <n v="3496382.6199999996"/>
    <n v="4594072"/>
    <n v="3496382.6199999992"/>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4600950"/>
    <n v="3501314.27"/>
    <n v="4600950"/>
    <n v="3501314.2700000005"/>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711998"/>
    <n v="549192.35"/>
    <n v="711998"/>
    <n v="549192.35"/>
  </r>
  <r>
    <s v="2023"/>
    <x v="0"/>
    <x v="0"/>
    <x v="0"/>
    <x v="0"/>
    <s v="2 - Poder Ejecutivo"/>
    <s v="0216 - MINISTERIO DE CULTURA"/>
    <s v="0002 - ORQUESTA SINFÓNICA NACIONAL"/>
    <x v="1"/>
    <x v="6"/>
    <x v="13"/>
    <s v="2.2 - CONTRATACIÓN DE SERVICIOS"/>
    <s v="2.2.2 - PUBLICIDAD, IMPRESIÓN Y ENCUADERNACIÓN"/>
    <s v="N"/>
    <s v="00 - N/A"/>
    <s v="10 - FONDO GENERAL"/>
    <s v="(en blanco)"/>
    <s v="99 - MULTIPROVINCIAL"/>
    <n v="0"/>
    <n v="29252.2"/>
    <n v="200000"/>
    <n v="0"/>
  </r>
  <r>
    <s v="2023"/>
    <x v="0"/>
    <x v="0"/>
    <x v="0"/>
    <x v="0"/>
    <s v="2 - Poder Ejecutivo"/>
    <s v="0216 - MINISTERIO DE CULTURA"/>
    <s v="0002 - ORQUESTA SINFÓNICA NACIONAL"/>
    <x v="1"/>
    <x v="6"/>
    <x v="13"/>
    <s v="2.2 - CONTRATACIÓN DE SERVICIOS"/>
    <s v="2.2.4 - TRANSPORTE Y ALMACENAJE"/>
    <s v="N"/>
    <s v="00 - N/A"/>
    <s v="10 - FONDO GENERAL"/>
    <s v="(en blanco)"/>
    <s v="99 - MULTIPROVINCIAL"/>
    <n v="0"/>
    <n v="351536.31"/>
    <n v="1407314.9"/>
    <n v="351536.31"/>
  </r>
  <r>
    <s v="2023"/>
    <x v="0"/>
    <x v="0"/>
    <x v="0"/>
    <x v="0"/>
    <s v="2 - Poder Ejecutivo"/>
    <s v="0216 - MINISTERIO DE CULTURA"/>
    <s v="0002 - ORQUESTA SINFÓNICA NACIONAL"/>
    <x v="1"/>
    <x v="6"/>
    <x v="13"/>
    <s v="2.2 - CONTRATACIÓN DE SERVICIOS"/>
    <s v="2.2.6 - SEGUROS"/>
    <s v="N"/>
    <s v="00 - N/A"/>
    <s v="10 - FONDO GENERAL"/>
    <s v="(en blanco)"/>
    <s v="99 - MULTIPROVINCIAL"/>
    <n v="1100000"/>
    <n v="1192673.72"/>
    <n v="1192685.1000000001"/>
    <n v="1192673.72"/>
  </r>
  <r>
    <s v="2023"/>
    <x v="0"/>
    <x v="0"/>
    <x v="0"/>
    <x v="0"/>
    <s v="2 - Poder Ejecutivo"/>
    <s v="0216 - MINISTERIO DE CULTURA"/>
    <s v="0002 - ORQUESTA SINFÓNICA NACIONAL"/>
    <x v="1"/>
    <x v="6"/>
    <x v="13"/>
    <s v="2.2 - CONTRATACIÓN DE SERVICIOS"/>
    <s v="2.2.8 - OTROS SERVICIOS NO INCLUIDOS EN CONCEPTOS ANTERIORES"/>
    <s v="N"/>
    <s v="00 - N/A"/>
    <s v="10 - FONDO GENERAL"/>
    <s v="(en blanco)"/>
    <s v="99 - MULTIPROVINCIAL"/>
    <n v="1211550"/>
    <n v="932436"/>
    <n v="3011550"/>
    <n v="932436"/>
  </r>
  <r>
    <s v="2023"/>
    <x v="0"/>
    <x v="0"/>
    <x v="0"/>
    <x v="0"/>
    <s v="2 - Poder Ejecutivo"/>
    <s v="0216 - MINISTERIO DE CULTURA"/>
    <s v="0002 - ORQUESTA SINFÓNICA NACIONAL"/>
    <x v="1"/>
    <x v="6"/>
    <x v="13"/>
    <s v="2.2 - CONTRATACIÓN DE SERVICIOS"/>
    <s v="2.2.8 - OTROS SERVICIOS NO INCLUIDOS EN CONCEPTOS ANTERIORES"/>
    <s v="N"/>
    <s v="00 - N/A"/>
    <s v="10 - FONDO GENERAL"/>
    <s v="(en blanco)"/>
    <s v="99 - MULTIPROVINCIAL"/>
    <n v="0"/>
    <n v="140000"/>
    <n v="1500000"/>
    <n v="140000"/>
  </r>
  <r>
    <s v="2023"/>
    <x v="0"/>
    <x v="0"/>
    <x v="0"/>
    <x v="0"/>
    <s v="2 - Poder Ejecutivo"/>
    <s v="0216 - MINISTERIO DE CULTURA"/>
    <s v="0002 - ORQUESTA SINFÓNICA NACIONAL"/>
    <x v="1"/>
    <x v="6"/>
    <x v="13"/>
    <s v="2.3 - MATERIALES Y SUMINISTROS"/>
    <s v="2.3.9 - PRODUCTOS Y ÚTILES VARIOS"/>
    <s v="N"/>
    <s v="00 - N/A"/>
    <s v="10 - FONDO GENERAL"/>
    <s v="(en blanco)"/>
    <s v="99 - MULTIPROVINCIAL"/>
    <n v="5000000"/>
    <n v="0"/>
    <n v="15000000"/>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0059048"/>
    <n v="26664951.999999996"/>
    <n v="32880140.310000002"/>
    <n v="26664951.999999996"/>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36000"/>
    <n v="0"/>
    <n v="336000"/>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0"/>
    <n v="108000"/>
    <n v="180000"/>
    <n v="108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9599400"/>
    <n v="11331000"/>
    <n v="13230000"/>
    <n v="11331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119800"/>
    <n v="352650"/>
    <n v="119800"/>
    <n v="3526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546440"/>
    <n v="0"/>
    <n v="4206747.6899999995"/>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000000"/>
    <n v="1517550"/>
    <n v="2099000"/>
    <n v="15175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1800000"/>
    <n v="234788.77000000002"/>
    <n v="1765000"/>
    <n v="234788.77000000002"/>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34525452"/>
    <n v="27548243.749999996"/>
    <n v="34525452"/>
    <n v="27548243.749999996"/>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2964000"/>
    <n v="2859000"/>
    <n v="3759000"/>
    <n v="285900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3124120"/>
    <n v="0"/>
    <n v="3124120"/>
    <n v="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0"/>
    <n v="0"/>
    <n v="901000"/>
    <n v="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0"/>
    <n v="0"/>
    <n v="35000"/>
    <n v="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63076.67"/>
    <n v="120000"/>
    <n v="63076.669999999991"/>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180000"/>
    <n v="175000"/>
    <n v="205000"/>
    <n v="1750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2443000"/>
    <n v="2291288.3000000003"/>
    <n v="2793000"/>
    <n v="2291288.3000000003"/>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496100"/>
    <n v="406300"/>
    <n v="496100"/>
    <n v="4063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0"/>
    <n v="7000000"/>
    <n v="0"/>
  </r>
  <r>
    <s v="2023"/>
    <x v="0"/>
    <x v="0"/>
    <x v="0"/>
    <x v="0"/>
    <s v="2 - Poder Ejecutivo"/>
    <s v="0216 - MINISTERIO DE CULTURA"/>
    <s v="0003 - BIBLIOTECA NACIONAL PEDRO HENRÍQUEZ UREÑA"/>
    <x v="1"/>
    <x v="6"/>
    <x v="13"/>
    <s v="2.1 - REMUNERACIONES Y CONTRIBUCIONES"/>
    <s v="2.1.2 - SOBRESUELDOS"/>
    <s v="N"/>
    <s v="00 - N/A"/>
    <s v="10 - FONDO GENERAL"/>
    <s v="(en blanco)"/>
    <s v="99 - MULTIPROVINCIAL"/>
    <n v="825900"/>
    <n v="696682.05999999994"/>
    <n v="825900"/>
    <n v="696682.05999999994"/>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2823200"/>
    <n v="2694456.6999999997"/>
    <n v="3478200"/>
    <n v="2694456.6999999997"/>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2827000"/>
    <n v="2730418.7"/>
    <n v="3483000"/>
    <n v="2730418.7"/>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460000"/>
    <n v="398368.26"/>
    <n v="567000"/>
    <n v="398368.26"/>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2656800"/>
    <n v="2155875.1500000004"/>
    <n v="2656800"/>
    <n v="2155875.1500000004"/>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2663000"/>
    <n v="2158914.25"/>
    <n v="2663000"/>
    <n v="2158914.2500000005"/>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431000"/>
    <n v="335213.84999999998"/>
    <n v="431000"/>
    <n v="335213.84999999992"/>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1400000"/>
    <n v="680020.29999999981"/>
    <n v="1400000"/>
    <n v="680020.29999999993"/>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3900000"/>
    <n v="3059125.44"/>
    <n v="3900000"/>
    <n v="3059125.4400000004"/>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20400000"/>
    <n v="15656277.479999999"/>
    <n v="22120000"/>
    <n v="15656277.479999999"/>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175000"/>
    <n v="134710.59999999998"/>
    <n v="175000"/>
    <n v="134710.59999999998"/>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96000"/>
    <n v="0"/>
    <n v="96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en blanco)"/>
    <s v="99 - MULTIPROVINCIAL"/>
    <n v="24000"/>
    <n v="0"/>
    <n v="24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en blanco)"/>
    <s v="99 - MULTIPROVINCIAL"/>
    <n v="504000"/>
    <n v="282667.44"/>
    <n v="504000"/>
    <n v="163957.33000000002"/>
  </r>
  <r>
    <s v="2023"/>
    <x v="0"/>
    <x v="0"/>
    <x v="0"/>
    <x v="0"/>
    <s v="2 - Poder Ejecutivo"/>
    <s v="0216 - MINISTERIO DE CULTURA"/>
    <s v="0003 - BIBLIOTECA NACIONAL PEDRO HENRÍQUEZ UREÑA"/>
    <x v="1"/>
    <x v="6"/>
    <x v="13"/>
    <s v="2.2 - CONTRATACIÓN DE SERVICIOS"/>
    <s v="2.2.2 - PUBLICIDAD, IMPRESIÓN Y ENCUADERNACIÓN"/>
    <s v="N"/>
    <s v="00 - N/A"/>
    <s v="10 - FONDO GENERAL"/>
    <s v="(en blanco)"/>
    <s v="99 - MULTIPROVINCIAL"/>
    <n v="196000"/>
    <n v="37996"/>
    <n v="196000"/>
    <n v="0"/>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en blanco)"/>
    <s v="99 - MULTIPROVINCIAL"/>
    <n v="180000"/>
    <n v="0"/>
    <n v="2000"/>
    <n v="0"/>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en blanco)"/>
    <s v="99 - MULTIPROVINCIAL"/>
    <n v="5000"/>
    <n v="427914.4"/>
    <n v="432000"/>
    <n v="427914.4"/>
  </r>
  <r>
    <s v="2023"/>
    <x v="0"/>
    <x v="0"/>
    <x v="0"/>
    <x v="0"/>
    <s v="2 - Poder Ejecutivo"/>
    <s v="0216 - MINISTERIO DE CULTURA"/>
    <s v="0003 - BIBLIOTECA NACIONAL PEDRO HENRÍQUEZ UREÑA"/>
    <x v="1"/>
    <x v="6"/>
    <x v="13"/>
    <s v="2.2 - CONTRATACIÓN DE SERVICIOS"/>
    <s v="2.2.3 - VIÁTICOS"/>
    <s v="N"/>
    <s v="00 - N/A"/>
    <s v="10 - FONDO GENERAL"/>
    <s v="(en blanco)"/>
    <s v="99 - MULTIPROVINCIAL"/>
    <n v="360000"/>
    <n v="0"/>
    <n v="6000"/>
    <n v="0"/>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en blanco)"/>
    <s v="99 - MULTIPROVINCIAL"/>
    <n v="5000"/>
    <n v="158871.84"/>
    <n v="231000"/>
    <n v="158871.84"/>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en blanco)"/>
    <s v="99 - MULTIPROVINCIAL"/>
    <n v="100000"/>
    <n v="0"/>
    <n v="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0"/>
    <n v="0"/>
    <n v="55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210000"/>
    <n v="310241.06"/>
    <n v="210000"/>
    <n v="17700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700000"/>
    <n v="740689.52"/>
    <n v="1487000"/>
    <n v="360080"/>
  </r>
  <r>
    <s v="2023"/>
    <x v="0"/>
    <x v="0"/>
    <x v="0"/>
    <x v="0"/>
    <s v="2 - Poder Ejecutivo"/>
    <s v="0216 - MINISTERIO DE CULTURA"/>
    <s v="0003 - BIBLIOTECA NACIONAL PEDRO HENRÍQUEZ UREÑA"/>
    <x v="1"/>
    <x v="6"/>
    <x v="13"/>
    <s v="2.2 - CONTRATACIÓN DE SERVICIOS"/>
    <s v="2.2.5 - ALQUILERES Y RENTAS"/>
    <s v="N"/>
    <s v="00 - N/A"/>
    <s v="10 - FONDO GENERAL"/>
    <s v="(en blanco)"/>
    <s v="99 - MULTIPROVINCIAL"/>
    <n v="540000"/>
    <n v="399312"/>
    <n v="680000"/>
    <n v="338400"/>
  </r>
  <r>
    <s v="2023"/>
    <x v="0"/>
    <x v="0"/>
    <x v="0"/>
    <x v="0"/>
    <s v="2 - Poder Ejecutivo"/>
    <s v="0216 - MINISTERIO DE CULTURA"/>
    <s v="0003 - BIBLIOTECA NACIONAL PEDRO HENRÍQUEZ UREÑA"/>
    <x v="1"/>
    <x v="6"/>
    <x v="13"/>
    <s v="2.2 - CONTRATACIÓN DE SERVICIOS"/>
    <s v="2.2.6 - SEGUROS"/>
    <s v="N"/>
    <s v="00 - Dirección y coordinación de servicios bibliotecarios a los productos 02, 06 y 07"/>
    <s v="10 - FONDO GENERAL"/>
    <s v="(en blanco)"/>
    <s v="99 - MULTIPROVINCIAL"/>
    <n v="500000"/>
    <n v="143989.87"/>
    <n v="144000"/>
    <n v="143989.87"/>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0"/>
    <n v="20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50150000"/>
    <n v="140716.28"/>
    <n v="3956165"/>
    <n v="140716.28"/>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128000"/>
    <n v="0"/>
    <n v="128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30000"/>
    <n v="0"/>
    <n v="3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100000"/>
    <n v="0"/>
    <n v="10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0"/>
    <n v="18700"/>
    <n v="20000"/>
    <n v="1870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993041.93"/>
    <n v="200000"/>
    <n v="155353.35"/>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3052952.47"/>
    <n v="545260"/>
    <n v="1524957.49"/>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9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40000"/>
    <n v="138739.99"/>
    <n v="260000"/>
    <n v="138739.98000000001"/>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0000"/>
    <n v="0"/>
    <n v="10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0"/>
    <n v="0"/>
    <n v="5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0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400000"/>
    <n v="19512.5"/>
    <n v="19600"/>
    <n v="19512.5"/>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100000"/>
    <n v="104310"/>
    <n v="370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500000"/>
    <n v="0"/>
    <n v="8514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950000"/>
    <n v="0"/>
    <n v="5895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40000"/>
    <n v="0"/>
    <n v="400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130000"/>
    <n v="0"/>
    <n v="500"/>
    <n v="0"/>
  </r>
  <r>
    <s v="2023"/>
    <x v="0"/>
    <x v="0"/>
    <x v="0"/>
    <x v="0"/>
    <s v="2 - Poder Ejecutivo"/>
    <s v="0216 - MINISTERIO DE CULTURA"/>
    <s v="0003 - BIBLIOTECA NACIONAL PEDRO HENRÍQUEZ UREÑA"/>
    <x v="1"/>
    <x v="6"/>
    <x v="13"/>
    <s v="2.2 - CONTRATACIÓN DE SERVICIOS"/>
    <s v="2.2.9 - OTRAS CONTRATACIONES DE SERVICIOS"/>
    <s v="N"/>
    <s v="00 - Dirección y coordinación de servicios bibliotecarios a los productos 02, 06 y 07"/>
    <s v="10 - FONDO GENERAL"/>
    <s v="(en blanco)"/>
    <s v="99 - MULTIPROVINCIAL"/>
    <n v="150000"/>
    <n v="405419.1"/>
    <n v="530700"/>
    <n v="364508.5"/>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en blanco)"/>
    <s v="99 - MULTIPROVINCIAL"/>
    <n v="350000"/>
    <n v="760832.02"/>
    <n v="1046000"/>
    <n v="467783.29"/>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en blanco)"/>
    <s v="99 - MULTIPROVINCIAL"/>
    <n v="30000"/>
    <n v="45255.05"/>
    <n v="30000"/>
    <n v="45255.05"/>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8000"/>
    <n v="0"/>
    <n v="8000"/>
    <n v="0"/>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50000"/>
    <n v="47436"/>
    <n v="74000"/>
    <n v="37524"/>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50000"/>
    <n v="100451.04000000001"/>
    <n v="125000"/>
    <n v="25639.040000000001"/>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40000"/>
    <n v="47148.67"/>
    <n v="40000"/>
    <n v="47148.67"/>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250000"/>
    <n v="292779.24"/>
    <n v="450000"/>
    <n v="291481.24"/>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10000"/>
    <n v="0"/>
    <n v="10000"/>
    <n v="0"/>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30000"/>
    <n v="0"/>
    <n v="30000"/>
    <n v="0"/>
  </r>
  <r>
    <s v="2023"/>
    <x v="0"/>
    <x v="0"/>
    <x v="0"/>
    <x v="0"/>
    <s v="2 - Poder Ejecutivo"/>
    <s v="0216 - MINISTERIO DE CULTURA"/>
    <s v="0003 - BIBLIOTECA NACIONAL PEDRO HENRÍQUEZ UREÑA"/>
    <x v="1"/>
    <x v="6"/>
    <x v="13"/>
    <s v="2.3 - MATERIALES Y SUMINISTROS"/>
    <s v="2.3.3 - PAPEL, CARTÓN E IMPRESOS"/>
    <s v="N"/>
    <s v="00 - N/A"/>
    <s v="10 - FONDO GENERAL"/>
    <s v="(en blanco)"/>
    <s v="99 - MULTIPROVINCIAL"/>
    <n v="250000"/>
    <n v="1850.31"/>
    <n v="250000"/>
    <n v="0"/>
  </r>
  <r>
    <s v="2023"/>
    <x v="0"/>
    <x v="0"/>
    <x v="0"/>
    <x v="0"/>
    <s v="2 - Poder Ejecutivo"/>
    <s v="0216 - MINISTERIO DE CULTURA"/>
    <s v="0003 - BIBLIOTECA NACIONAL PEDRO HENRÍQUEZ UREÑA"/>
    <x v="1"/>
    <x v="6"/>
    <x v="13"/>
    <s v="2.3 - MATERIALES Y SUMINISTROS"/>
    <s v="2.3.3 - PAPEL, CARTÓN E IMPRESOS"/>
    <s v="N"/>
    <s v="00 - N/A"/>
    <s v="10 - FONDO GENERAL"/>
    <s v="(en blanco)"/>
    <s v="99 - MULTIPROVINCIAL"/>
    <n v="1000000"/>
    <n v="0"/>
    <n v="10000"/>
    <n v="0"/>
  </r>
  <r>
    <s v="2023"/>
    <x v="0"/>
    <x v="0"/>
    <x v="0"/>
    <x v="0"/>
    <s v="2 - Poder Ejecutivo"/>
    <s v="0216 - MINISTERIO DE CULTURA"/>
    <s v="0003 - BIBLIOTECA NACIONAL PEDRO HENRÍQUEZ UREÑA"/>
    <x v="1"/>
    <x v="6"/>
    <x v="13"/>
    <s v="2.3 - MATERIALES Y SUMINISTROS"/>
    <s v="2.3.4 - PRODUCTOS FARMACÉUTICOS"/>
    <s v="N"/>
    <s v="00 - Dirección y coordinación de servicios bibliotecarios a los productos 02, 06 y 07"/>
    <s v="10 - FONDO GENERAL"/>
    <s v="(en blanco)"/>
    <s v="99 - MULTIPROVINCIAL"/>
    <n v="0"/>
    <n v="36840.67"/>
    <n v="60000"/>
    <n v="36840.67"/>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en blanco)"/>
    <s v="99 - MULTIPROVINCIAL"/>
    <n v="50000"/>
    <n v="28734.23"/>
    <n v="50000"/>
    <n v="28734.23"/>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en blanco)"/>
    <s v="99 - MULTIPROVINCIAL"/>
    <n v="5000"/>
    <n v="0"/>
    <n v="5000"/>
    <n v="0"/>
  </r>
  <r>
    <s v="2023"/>
    <x v="0"/>
    <x v="0"/>
    <x v="0"/>
    <x v="0"/>
    <s v="2 - Poder Ejecutivo"/>
    <s v="0216 - MINISTERIO DE CULTURA"/>
    <s v="0003 - BIBLIOTECA NACIONAL PEDRO HENRÍQUEZ UREÑA"/>
    <x v="1"/>
    <x v="6"/>
    <x v="13"/>
    <s v="2.3 - MATERIALES Y SUMINISTROS"/>
    <s v="2.3.6 - PRODUCTOS DE MINERALES, METÁLICOS Y NO METÁLICOS"/>
    <s v="N"/>
    <s v="00 - Dirección y coordinación de servicios bibliotecarios a los productos 02, 06 y 07"/>
    <s v="10 - FONDO GENERAL"/>
    <s v="(en blanco)"/>
    <s v="99 - MULTIPROVINCIAL"/>
    <n v="30000"/>
    <n v="0"/>
    <n v="3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300000"/>
    <n v="2500000"/>
    <n v="2300000"/>
    <n v="187600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00000"/>
    <n v="0"/>
    <n v="20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0000"/>
    <n v="0"/>
    <n v="2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60000"/>
    <n v="60072.04"/>
    <n v="26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5000"/>
    <n v="0"/>
    <n v="25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80000"/>
    <n v="0"/>
    <n v="80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120000"/>
    <n v="3770"/>
    <n v="120000"/>
    <n v="377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25000"/>
    <n v="13050.8"/>
    <n v="25000"/>
    <n v="13050.8"/>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40000"/>
    <n v="161092.17000000001"/>
    <n v="40000"/>
    <n v="147128.29000000004"/>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00"/>
    <n v="1191456.3799999999"/>
    <n v="1460100"/>
    <n v="1184705.3399999999"/>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
    <n v="4823.6299999999992"/>
    <n v="10000"/>
    <n v="4683.63"/>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40000"/>
    <n v="11952.65"/>
    <n v="40000"/>
    <n v="10534.76"/>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
    <n v="208027.51"/>
    <n v="10000"/>
    <n v="205313.51"/>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5693"/>
    <n v="160236.96"/>
    <n v="681693"/>
    <n v="100799.95999999999"/>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0"/>
    <n v="52864"/>
    <n v="40000"/>
    <n v="52864"/>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0"/>
    <n v="58882"/>
    <n v="64000"/>
    <n v="0"/>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0"/>
    <n v="19524"/>
    <n v="100000"/>
    <n v="19524"/>
  </r>
  <r>
    <s v="2023"/>
    <x v="0"/>
    <x v="0"/>
    <x v="0"/>
    <x v="0"/>
    <s v="2 - Poder Ejecutivo"/>
    <s v="0216 - MINISTERIO DE CULTURA"/>
    <s v="0003 - BIBLIOTECA NACIONAL PEDRO HENRÍQUEZ UREÑA"/>
    <x v="1"/>
    <x v="6"/>
    <x v="13"/>
    <s v="2.3 - MATERIALES Y SUMINISTROS"/>
    <s v="2.3.9 - PRODUCTOS Y ÚTILES VARIOS"/>
    <s v="N"/>
    <s v="00 - N/A"/>
    <s v="10 - FONDO GENERAL"/>
    <s v="(en blanco)"/>
    <s v="99 - MULTIPROVINCIAL"/>
    <n v="80000"/>
    <n v="13128.4"/>
    <n v="80000"/>
    <n v="13128.4"/>
  </r>
  <r>
    <s v="2023"/>
    <x v="0"/>
    <x v="0"/>
    <x v="0"/>
    <x v="0"/>
    <s v="2 - Poder Ejecutivo"/>
    <s v="0216 - MINISTERIO DE CULTURA"/>
    <s v="0003 - BIBLIOTECA NACIONAL PEDRO HENRÍQUEZ UREÑA"/>
    <x v="1"/>
    <x v="6"/>
    <x v="13"/>
    <s v="2.3 - MATERIALES Y SUMINISTROS"/>
    <s v="2.3.9 - PRODUCTOS Y ÚTILES VARIOS"/>
    <s v="N"/>
    <s v="00 - N/A"/>
    <s v="10 - FONDO GENERAL"/>
    <s v="(en blanco)"/>
    <s v="99 - MULTIPROVINCIAL"/>
    <n v="10000"/>
    <n v="49560"/>
    <n v="10000"/>
    <n v="4956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27798511"/>
    <n v="274059766.47000003"/>
    <n v="338465746"/>
    <n v="274059766.47000003"/>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00000"/>
    <n v="50000"/>
    <n v="400000"/>
    <n v="5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0"/>
    <n v="140000"/>
    <n v="95000"/>
    <n v="14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0519000"/>
    <n v="54710166.670000002"/>
    <n v="67419000"/>
    <n v="54710166.670000002"/>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00000"/>
    <n v="6850325"/>
    <n v="1105000"/>
    <n v="6850325"/>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200000"/>
    <n v="2910000"/>
    <n v="2340000"/>
    <n v="291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009636"/>
    <n v="841353.29999999993"/>
    <n v="1009624"/>
    <n v="841353.29999999993"/>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2518929"/>
    <n v="0"/>
    <n v="12804487"/>
    <n v="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000000"/>
    <n v="243000"/>
    <n v="900000"/>
    <n v="243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84086"/>
    <n v="705583.75"/>
    <n v="700000"/>
    <n v="705583.75"/>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720000"/>
    <n v="81510.880000000005"/>
    <n v="200000"/>
    <n v="81510.880000000005"/>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3540000"/>
    <n v="3759000"/>
    <n v="4500000"/>
    <n v="3759000"/>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0"/>
    <n v="21976092.420000002"/>
    <n v="22021093"/>
    <n v="21976092.420000002"/>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6090834"/>
    <n v="5872597.9400000004"/>
    <n v="5904098"/>
    <n v="5872597.9400000004"/>
  </r>
  <r>
    <s v="2023"/>
    <x v="0"/>
    <x v="0"/>
    <x v="0"/>
    <x v="0"/>
    <s v="2 - Poder Ejecutivo"/>
    <s v="0216 - MINISTERIO DE CULTURA"/>
    <s v="0005 - DIRECCIÓN GENERAL DE BELLAS ARTES"/>
    <x v="1"/>
    <x v="6"/>
    <x v="13"/>
    <s v="2.1 - REMUNERACIONES Y CONTRIBUCIONES"/>
    <s v="2.1.3 - DIETAS Y GASTOS DE REPRESENTACIÓN"/>
    <s v="N"/>
    <s v="00 - N/A"/>
    <s v="10 - FONDO GENERAL"/>
    <s v="(en blanco)"/>
    <s v="99 - MULTIPROVINCIAL"/>
    <n v="396000"/>
    <n v="11327.2"/>
    <n v="396000"/>
    <n v="11327.2"/>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23015211"/>
    <n v="24038762.5"/>
    <n v="29177330"/>
    <n v="24038762.5"/>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23088339"/>
    <n v="24098934.48"/>
    <n v="29267362"/>
    <n v="24098934.48"/>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3357447"/>
    <n v="3573800.1899999995"/>
    <n v="4297077"/>
    <n v="3573800.1900000013"/>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4000000"/>
    <n v="3405336.7300000004"/>
    <n v="5094900"/>
    <n v="3405336.7300000004"/>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36000000"/>
    <n v="16582562.34"/>
    <n v="23923455"/>
    <n v="16582562.34"/>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1000000"/>
    <n v="613071.19999999995"/>
    <n v="728150"/>
    <n v="613071.19999999995"/>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300000"/>
    <n v="192562"/>
    <n v="231950"/>
    <n v="192562"/>
  </r>
  <r>
    <s v="2023"/>
    <x v="0"/>
    <x v="0"/>
    <x v="0"/>
    <x v="0"/>
    <s v="2 - Poder Ejecutivo"/>
    <s v="0216 - MINISTERIO DE CULTURA"/>
    <s v="0005 - DIRECCIÓN GENERAL DE BELLAS ARTES"/>
    <x v="1"/>
    <x v="6"/>
    <x v="13"/>
    <s v="2.2 - CONTRATACIÓN DE SERVICIOS"/>
    <s v="2.2.2 - PUBLICIDAD, IMPRESIÓN Y ENCUADERNACIÓN"/>
    <s v="N"/>
    <s v="00 - N/A"/>
    <s v="10 - FONDO GENERAL"/>
    <s v="(en blanco)"/>
    <s v="99 - MULTIPROVINCIAL"/>
    <n v="2000000"/>
    <n v="510000.72"/>
    <n v="560000"/>
    <n v="219952"/>
  </r>
  <r>
    <s v="2023"/>
    <x v="0"/>
    <x v="0"/>
    <x v="0"/>
    <x v="0"/>
    <s v="2 - Poder Ejecutivo"/>
    <s v="0216 - MINISTERIO DE CULTURA"/>
    <s v="0005 - DIRECCIÓN GENERAL DE BELLAS ARTES"/>
    <x v="1"/>
    <x v="6"/>
    <x v="13"/>
    <s v="2.2 - CONTRATACIÓN DE SERVICIOS"/>
    <s v="2.2.3 - VIÁTICOS"/>
    <s v="N"/>
    <s v="00 - N/A"/>
    <s v="10 - FONDO GENERAL"/>
    <s v="(en blanco)"/>
    <s v="99 - MULTIPROVINCIAL"/>
    <n v="1000000"/>
    <n v="518500"/>
    <n v="800000"/>
    <n v="518500"/>
  </r>
  <r>
    <s v="2023"/>
    <x v="0"/>
    <x v="0"/>
    <x v="0"/>
    <x v="0"/>
    <s v="2 - Poder Ejecutivo"/>
    <s v="0216 - MINISTERIO DE CULTURA"/>
    <s v="0005 - DIRECCIÓN GENERAL DE BELLAS ARTES"/>
    <x v="1"/>
    <x v="6"/>
    <x v="13"/>
    <s v="2.2 - CONTRATACIÓN DE SERVICIOS"/>
    <s v="2.2.3 - VIÁTICOS"/>
    <s v="N"/>
    <s v="00 - N/A"/>
    <s v="10 - FONDO GENERAL"/>
    <s v="(en blanco)"/>
    <s v="99 - MULTIPROVINCIAL"/>
    <n v="1000000"/>
    <n v="0"/>
    <n v="0"/>
    <n v="0"/>
  </r>
  <r>
    <s v="2023"/>
    <x v="0"/>
    <x v="0"/>
    <x v="0"/>
    <x v="0"/>
    <s v="2 - Poder Ejecutivo"/>
    <s v="0216 - MINISTERIO DE CULTURA"/>
    <s v="0005 - DIRECCIÓN GENERAL DE BELLAS ARTES"/>
    <x v="1"/>
    <x v="6"/>
    <x v="13"/>
    <s v="2.2 - CONTRATACIÓN DE SERVICIOS"/>
    <s v="2.2.4 - TRANSPORTE Y ALMACENAJE"/>
    <s v="N"/>
    <s v="00 - N/A"/>
    <s v="10 - FONDO GENERAL"/>
    <s v="(en blanco)"/>
    <s v="99 - MULTIPROVINCIAL"/>
    <n v="200000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1000000"/>
    <n v="778800"/>
    <n v="836680"/>
    <n v="58410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1000000"/>
    <n v="204581.94"/>
    <n v="210000"/>
    <n v="53060.53"/>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4000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12500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704499.99"/>
    <n v="740000"/>
    <n v="21950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40000"/>
    <n v="0"/>
  </r>
  <r>
    <s v="2023"/>
    <x v="0"/>
    <x v="0"/>
    <x v="0"/>
    <x v="0"/>
    <s v="2 - Poder Ejecutivo"/>
    <s v="0216 - MINISTERIO DE CULTURA"/>
    <s v="0005 - DIRECCIÓN GENERAL DE BELLAS ARTES"/>
    <x v="1"/>
    <x v="6"/>
    <x v="13"/>
    <s v="2.2 - CONTRATACIÓN DE SERVICIOS"/>
    <s v="2.2.6 - SEGUROS"/>
    <s v="N"/>
    <s v="00 - N/A"/>
    <s v="10 - FONDO GENERAL"/>
    <s v="(en blanco)"/>
    <s v="99 - MULTIPROVINCIAL"/>
    <n v="0"/>
    <n v="0"/>
    <n v="251054"/>
    <n v="0"/>
  </r>
  <r>
    <s v="2023"/>
    <x v="0"/>
    <x v="0"/>
    <x v="0"/>
    <x v="0"/>
    <s v="2 - Poder Ejecutivo"/>
    <s v="0216 - MINISTERIO DE CULTURA"/>
    <s v="0005 - DIRECCIÓN GENERAL DE BELLAS ARTES"/>
    <x v="1"/>
    <x v="6"/>
    <x v="13"/>
    <s v="2.2 - CONTRATACIÓN DE SERVICIOS"/>
    <s v="2.2.6 - SEGUROS"/>
    <s v="N"/>
    <s v="00 - N/A"/>
    <s v="10 - FONDO GENERAL"/>
    <s v="(en blanco)"/>
    <s v="99 - MULTIPROVINCIAL"/>
    <n v="4800000"/>
    <n v="3078467.03"/>
    <n v="4115786"/>
    <n v="3078467.03"/>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2000000"/>
    <n v="0"/>
    <n v="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3000000"/>
    <n v="0"/>
    <n v="5000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500000"/>
    <n v="269040"/>
    <n v="32000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1000000"/>
    <n v="243548.22"/>
    <n v="235000"/>
    <n v="211366.5"/>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2000000"/>
    <n v="46400"/>
    <n v="70000"/>
    <n v="464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000000"/>
    <n v="200000.01"/>
    <n v="300000"/>
    <n v="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000000"/>
    <n v="645749.1"/>
    <n v="700000"/>
    <n v="645749.1"/>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5000000"/>
    <n v="2999780.01"/>
    <n v="3000000"/>
    <n v="22500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50000"/>
    <n v="551060"/>
    <n v="565000"/>
    <n v="55106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0"/>
    <n v="60000.639999999999"/>
    <n v="100000"/>
    <n v="236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800000"/>
    <n v="80000"/>
    <n v="150000"/>
    <n v="80000"/>
  </r>
  <r>
    <s v="2023"/>
    <x v="0"/>
    <x v="0"/>
    <x v="0"/>
    <x v="0"/>
    <s v="2 - Poder Ejecutivo"/>
    <s v="0216 - MINISTERIO DE CULTURA"/>
    <s v="0005 - DIRECCIÓN GENERAL DE BELLAS ARTES"/>
    <x v="1"/>
    <x v="6"/>
    <x v="13"/>
    <s v="2.2 - CONTRATACIÓN DE SERVICIOS"/>
    <s v="2.2.9 - OTRAS CONTRATACIONES DE SERVICIOS"/>
    <s v="N"/>
    <s v="00 - N/A"/>
    <s v="10 - FONDO GENERAL"/>
    <s v="(en blanco)"/>
    <s v="99 - MULTIPROVINCIAL"/>
    <n v="0"/>
    <n v="288472"/>
    <n v="431500"/>
    <n v="141444"/>
  </r>
  <r>
    <s v="2023"/>
    <x v="0"/>
    <x v="0"/>
    <x v="0"/>
    <x v="0"/>
    <s v="2 - Poder Ejecutivo"/>
    <s v="0216 - MINISTERIO DE CULTURA"/>
    <s v="0005 - DIRECCIÓN GENERAL DE BELLAS ARTES"/>
    <x v="1"/>
    <x v="6"/>
    <x v="13"/>
    <s v="2.2 - CONTRATACIÓN DE SERVICIOS"/>
    <s v="2.2.9 - OTRAS CONTRATACIONES DE SERVICIOS"/>
    <s v="N"/>
    <s v="00 - N/A"/>
    <s v="10 - FONDO GENERAL"/>
    <s v="(en blanco)"/>
    <s v="99 - MULTIPROVINCIAL"/>
    <n v="3000000"/>
    <n v="2599999.0700000003"/>
    <n v="2600000"/>
    <n v="1428900.18"/>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300000"/>
    <n v="626334.82000000007"/>
    <n v="745000"/>
    <n v="491703.81999999995"/>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500000"/>
    <n v="80000"/>
    <n v="241100"/>
    <n v="51612.61"/>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0"/>
    <n v="211945.98"/>
    <n v="202000"/>
    <n v="0"/>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0"/>
    <n v="337.01"/>
    <n v="500"/>
    <n v="0"/>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200000"/>
    <n v="72369.399999999994"/>
    <n v="279500"/>
    <n v="72369.399999999994"/>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500000"/>
    <n v="0"/>
    <n v="0"/>
    <n v="0"/>
  </r>
  <r>
    <s v="2023"/>
    <x v="0"/>
    <x v="0"/>
    <x v="0"/>
    <x v="0"/>
    <s v="2 - Poder Ejecutivo"/>
    <s v="0216 - MINISTERIO DE CULTURA"/>
    <s v="0005 - DIRECCIÓN GENERAL DE BELLAS ARTES"/>
    <x v="1"/>
    <x v="6"/>
    <x v="13"/>
    <s v="2.3 - MATERIALES Y SUMINISTROS"/>
    <s v="2.3.3 - PAPEL, CARTÓN E IMPRESOS"/>
    <s v="N"/>
    <s v="00 - N/A"/>
    <s v="10 - FONDO GENERAL"/>
    <s v="(en blanco)"/>
    <s v="99 - MULTIPROVINCIAL"/>
    <n v="685000"/>
    <n v="270733.3"/>
    <n v="651000"/>
    <n v="244045.24"/>
  </r>
  <r>
    <s v="2023"/>
    <x v="0"/>
    <x v="0"/>
    <x v="0"/>
    <x v="0"/>
    <s v="2 - Poder Ejecutivo"/>
    <s v="0216 - MINISTERIO DE CULTURA"/>
    <s v="0005 - DIRECCIÓN GENERAL DE BELLAS ARTES"/>
    <x v="1"/>
    <x v="6"/>
    <x v="13"/>
    <s v="2.3 - MATERIALES Y SUMINISTROS"/>
    <s v="2.3.4 - PRODUCTOS FARMACÉUTICOS"/>
    <s v="N"/>
    <s v="00 - N/A"/>
    <s v="10 - FONDO GENERAL"/>
    <s v="(en blanco)"/>
    <s v="99 - MULTIPROVINCIAL"/>
    <n v="0"/>
    <n v="106753.12"/>
    <n v="150500"/>
    <n v="25599.78"/>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1141.4100000000001"/>
    <n v="1545"/>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180000"/>
    <n v="29156.829999999998"/>
    <n v="54200"/>
    <n v="436.6"/>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1416"/>
    <n v="11300"/>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464.8"/>
    <n v="800"/>
    <n v="0"/>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4500000"/>
    <n v="3682363.33"/>
    <n v="4500000"/>
    <n v="3682363.3299999996"/>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2000000"/>
    <n v="1810644.9"/>
    <n v="2000000"/>
    <n v="916901.7"/>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0"/>
    <n v="8177.4"/>
    <n v="20000"/>
    <n v="8177.4"/>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200000"/>
    <n v="325999.78999999998"/>
    <n v="361400"/>
    <n v="133222"/>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0"/>
    <n v="28712.880000000001"/>
    <n v="25000"/>
    <n v="6608"/>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0"/>
    <n v="120656.41"/>
    <n v="325000"/>
    <n v="120656.41"/>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500000"/>
    <n v="562839.71000000008"/>
    <n v="625500"/>
    <n v="48835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
    <n v="30719.25"/>
    <n v="50000"/>
    <n v="30719.2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
    <n v="3714.5"/>
    <n v="4500"/>
    <n v="0"/>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46481.38"/>
    <n v="121300"/>
    <n v="46481.38000000000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2000000"/>
    <n v="159714.42000000001"/>
    <n v="263400"/>
    <n v="62735.88000000000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245727.04"/>
    <n v="269508"/>
    <n v="223507.64"/>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141145.65"/>
    <n v="175092"/>
    <n v="69791.100000000006"/>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0"/>
    <n v="40649.06"/>
    <n v="45000"/>
    <n v="7906"/>
  </r>
  <r>
    <s v="2023"/>
    <x v="0"/>
    <x v="0"/>
    <x v="1"/>
    <x v="1"/>
    <s v="2 - Poder Ejecutivo"/>
    <s v="0216 - MINISTERIO DE CULTURA"/>
    <s v="0005 - DIRECCIÓN GENERAL DE BELLAS ARTES"/>
    <x v="1"/>
    <x v="6"/>
    <x v="13"/>
    <s v="2.3 - MATERIALES Y SUMINISTROS"/>
    <s v="2.3.9 - PRODUCTOS Y ÚTILES VARIOS"/>
    <s v="N"/>
    <s v="00 - N/A"/>
    <s v="10 - FONDO GENERAL"/>
    <s v="(en blanco)"/>
    <s v="99 - MULTIPROVINCIAL"/>
    <n v="2000000"/>
    <n v="0"/>
    <n v="0"/>
    <n v="0"/>
  </r>
  <r>
    <s v="2023"/>
    <x v="0"/>
    <x v="0"/>
    <x v="0"/>
    <x v="0"/>
    <s v="2 - Poder Ejecutivo"/>
    <s v="0216 - MINISTERIO DE CULTURA"/>
    <s v="0006 - DIRECCIÓN GENERAL DE MUSEOS"/>
    <x v="1"/>
    <x v="6"/>
    <x v="13"/>
    <s v="2.1 - REMUNERACIONES Y CONTRIBUCIONES"/>
    <s v="2.1.1 - REMUNERACIONES"/>
    <s v="N"/>
    <s v="00 - N/A"/>
    <s v="10 - FONDO GENERAL"/>
    <s v="(en blanco)"/>
    <s v="99 - MULTIPROVINCIAL"/>
    <n v="108456399"/>
    <n v="106678633.02999999"/>
    <n v="124471500"/>
    <n v="106678633.03"/>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1018000"/>
    <n v="1066000"/>
    <n v="1018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350000"/>
    <n v="650000"/>
    <n v="350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30486000"/>
    <n v="43452383.289999999"/>
    <n v="30486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640000"/>
    <n v="715000"/>
    <n v="640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1152500"/>
    <n v="2359500"/>
    <n v="1152500"/>
  </r>
  <r>
    <s v="2023"/>
    <x v="0"/>
    <x v="0"/>
    <x v="0"/>
    <x v="0"/>
    <s v="2 - Poder Ejecutivo"/>
    <s v="0216 - MINISTERIO DE CULTURA"/>
    <s v="0006 - DIRECCIÓN GENERAL DE MUSEOS"/>
    <x v="1"/>
    <x v="6"/>
    <x v="13"/>
    <s v="2.1 - REMUNERACIONES Y CONTRIBUCIONES"/>
    <s v="2.1.1 - REMUNERACIONES"/>
    <s v="N"/>
    <s v="00 - N/A"/>
    <s v="10 - FONDO GENERAL"/>
    <s v="(en blanco)"/>
    <s v="99 - MULTIPROVINCIAL"/>
    <n v="9038034"/>
    <n v="0"/>
    <n v="14316024"/>
    <n v="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25380.71"/>
    <n v="25380.71"/>
    <n v="25380.71"/>
  </r>
  <r>
    <s v="2023"/>
    <x v="0"/>
    <x v="0"/>
    <x v="0"/>
    <x v="0"/>
    <s v="2 - Poder Ejecutivo"/>
    <s v="0216 - MINISTERIO DE CULTURA"/>
    <s v="0006 - DIRECCIÓN GENERAL DE MUSEOS"/>
    <x v="1"/>
    <x v="6"/>
    <x v="13"/>
    <s v="2.1 - REMUNERACIONES Y CONTRIBUCIONES"/>
    <s v="2.1.2 - SOBRESUELDOS"/>
    <s v="N"/>
    <s v="00 - N/A"/>
    <s v="10 - FONDO GENERAL"/>
    <s v="(en blanco)"/>
    <s v="99 - MULTIPROVINCIAL"/>
    <n v="0"/>
    <n v="50000"/>
    <n v="127500"/>
    <n v="50000"/>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7689560"/>
    <n v="9924015.1799999997"/>
    <n v="11008428"/>
    <n v="9924015.1800000016"/>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7700404"/>
    <n v="9982741.1700000018"/>
    <n v="10995217"/>
    <n v="9982741.1700000018"/>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1054866"/>
    <n v="1405219.9099999997"/>
    <n v="1533065"/>
    <n v="1405219.91"/>
  </r>
  <r>
    <s v="2023"/>
    <x v="0"/>
    <x v="0"/>
    <x v="0"/>
    <x v="0"/>
    <s v="2 - Poder Ejecutivo"/>
    <s v="0216 - MINISTERIO DE CULTURA"/>
    <s v="0006 - DIRECCIÓN GENERAL DE MUSEOS"/>
    <x v="1"/>
    <x v="6"/>
    <x v="13"/>
    <s v="2.2 - CONTRATACIÓN DE SERVICIOS"/>
    <s v="2.2.1 - SERVICIOS BÁSICOS"/>
    <s v="N"/>
    <s v="00 - N/A"/>
    <s v="10 - FONDO GENERAL"/>
    <s v="(en blanco)"/>
    <s v="99 - MULTIPROVINCIAL"/>
    <n v="603541"/>
    <n v="621925.24"/>
    <n v="1200000"/>
    <n v="621925.24"/>
  </r>
  <r>
    <s v="2023"/>
    <x v="0"/>
    <x v="0"/>
    <x v="0"/>
    <x v="0"/>
    <s v="2 - Poder Ejecutivo"/>
    <s v="0216 - MINISTERIO DE CULTURA"/>
    <s v="0006 - DIRECCIÓN GENERAL DE MUSEOS"/>
    <x v="1"/>
    <x v="6"/>
    <x v="13"/>
    <s v="2.2 - CONTRATACIÓN DE SERVICIOS"/>
    <s v="2.2.1 - SERVICIOS BÁSICOS"/>
    <s v="N"/>
    <s v="00 - N/A"/>
    <s v="10 - FONDO GENERAL"/>
    <s v="(en blanco)"/>
    <s v="99 - MULTIPROVINCIAL"/>
    <n v="0"/>
    <n v="495045.74000000005"/>
    <n v="600000"/>
    <n v="495045.74000000005"/>
  </r>
  <r>
    <s v="2023"/>
    <x v="0"/>
    <x v="0"/>
    <x v="0"/>
    <x v="0"/>
    <s v="2 - Poder Ejecutivo"/>
    <s v="0216 - MINISTERIO DE CULTURA"/>
    <s v="0006 - DIRECCIÓN GENERAL DE MUSEOS"/>
    <x v="1"/>
    <x v="6"/>
    <x v="13"/>
    <s v="2.2 - CONTRATACIÓN DE SERVICIOS"/>
    <s v="2.2.1 - SERVICIOS BÁSICOS"/>
    <s v="N"/>
    <s v="00 - N/A"/>
    <s v="10 - FONDO GENERAL"/>
    <s v="(en blanco)"/>
    <s v="99 - MULTIPROVINCIAL"/>
    <n v="39282303"/>
    <n v="28612561.519999992"/>
    <n v="33621136.770000003"/>
    <n v="28612561.519999992"/>
  </r>
  <r>
    <s v="2023"/>
    <x v="0"/>
    <x v="0"/>
    <x v="0"/>
    <x v="0"/>
    <s v="2 - Poder Ejecutivo"/>
    <s v="0216 - MINISTERIO DE CULTURA"/>
    <s v="0006 - DIRECCIÓN GENERAL DE MUSEOS"/>
    <x v="1"/>
    <x v="6"/>
    <x v="13"/>
    <s v="2.2 - CONTRATACIÓN DE SERVICIOS"/>
    <s v="2.2.1 - SERVICIOS BÁSICOS"/>
    <s v="N"/>
    <s v="00 - N/A"/>
    <s v="10 - FONDO GENERAL"/>
    <s v="(en blanco)"/>
    <s v="99 - MULTIPROVINCIAL"/>
    <n v="256426"/>
    <n v="290928.8"/>
    <n v="480000"/>
    <n v="290928.8"/>
  </r>
  <r>
    <s v="2023"/>
    <x v="0"/>
    <x v="0"/>
    <x v="0"/>
    <x v="0"/>
    <s v="2 - Poder Ejecutivo"/>
    <s v="0216 - MINISTERIO DE CULTURA"/>
    <s v="0006 - DIRECCIÓN GENERAL DE MUSEOS"/>
    <x v="1"/>
    <x v="6"/>
    <x v="13"/>
    <s v="2.2 - CONTRATACIÓN DE SERVICIOS"/>
    <s v="2.2.1 - SERVICIOS BÁSICOS"/>
    <s v="N"/>
    <s v="00 - N/A"/>
    <s v="10 - FONDO GENERAL"/>
    <s v="(en blanco)"/>
    <s v="99 - MULTIPROVINCIAL"/>
    <n v="571848"/>
    <n v="380412"/>
    <n v="600000"/>
    <n v="380412"/>
  </r>
  <r>
    <s v="2023"/>
    <x v="0"/>
    <x v="0"/>
    <x v="0"/>
    <x v="0"/>
    <s v="2 - Poder Ejecutivo"/>
    <s v="0216 - MINISTERIO DE CULTURA"/>
    <s v="0006 - DIRECCIÓN GENERAL DE MUSEOS"/>
    <x v="1"/>
    <x v="6"/>
    <x v="13"/>
    <s v="2.2 - CONTRATACIÓN DE SERVICIOS"/>
    <s v="2.2.2 - PUBLICIDAD, IMPRESIÓN Y ENCUADERNACIÓN"/>
    <s v="N"/>
    <s v="00 - N/A"/>
    <s v="10 - FONDO GENERAL"/>
    <s v="(en blanco)"/>
    <s v="99 - MULTIPROVINCIAL"/>
    <n v="500000"/>
    <n v="0"/>
    <n v="900000"/>
    <n v="0"/>
  </r>
  <r>
    <s v="2023"/>
    <x v="0"/>
    <x v="0"/>
    <x v="0"/>
    <x v="0"/>
    <s v="2 - Poder Ejecutivo"/>
    <s v="0216 - MINISTERIO DE CULTURA"/>
    <s v="0006 - DIRECCIÓN GENERAL DE MUSEOS"/>
    <x v="1"/>
    <x v="6"/>
    <x v="13"/>
    <s v="2.2 - CONTRATACIÓN DE SERVICIOS"/>
    <s v="2.2.2 - PUBLICIDAD, IMPRESIÓN Y ENCUADERNACIÓN"/>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5 - ALQUILERES Y RENTAS"/>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5 - ALQUILERES Y RENTAS"/>
    <s v="N"/>
    <s v="00 - N/A"/>
    <s v="10 - FONDO GENERAL"/>
    <s v="(en blanco)"/>
    <s v="99 - MULTIPROVINCIAL"/>
    <n v="500000"/>
    <n v="0"/>
    <n v="300000"/>
    <n v="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796619"/>
    <n v="965800"/>
    <n v="965800.01"/>
    <n v="9658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650000"/>
    <n v="0"/>
    <n v="300000"/>
    <n v="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0"/>
    <n v="329215.28000000003"/>
    <n v="25630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
    <n v="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0"/>
    <n v="0"/>
    <n v="20000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75000000"/>
    <n v="0"/>
    <n v="0"/>
    <n v="0"/>
  </r>
  <r>
    <s v="2023"/>
    <x v="0"/>
    <x v="0"/>
    <x v="0"/>
    <x v="0"/>
    <s v="2 - Poder Ejecutivo"/>
    <s v="0216 - MINISTERIO DE CULTURA"/>
    <s v="0006 - DIRECCIÓN GENERAL DE MUSEOS"/>
    <x v="1"/>
    <x v="6"/>
    <x v="13"/>
    <s v="2.2 - CONTRATACIÓN DE SERVICIOS"/>
    <s v="2.2.9 - OTRAS CONTRATACIONES DE SERVICIOS"/>
    <s v="N"/>
    <s v="00 - N/A"/>
    <s v="10 - FONDO GENERAL"/>
    <s v="(en blanco)"/>
    <s v="99 - MULTIPROVINCIAL"/>
    <n v="500000"/>
    <n v="0"/>
    <n v="500000"/>
    <n v="0"/>
  </r>
  <r>
    <s v="2023"/>
    <x v="0"/>
    <x v="0"/>
    <x v="0"/>
    <x v="0"/>
    <s v="2 - Poder Ejecutivo"/>
    <s v="0216 - MINISTERIO DE CULTURA"/>
    <s v="0006 - DIRECCIÓN GENERAL DE MUSEOS"/>
    <x v="1"/>
    <x v="6"/>
    <x v="13"/>
    <s v="2.3 - MATERIALES Y SUMINISTROS"/>
    <s v="2.3.1 - ALIMENTOS Y PRODUCTOS AGROFORESTALES"/>
    <s v="N"/>
    <s v="00 - N/A"/>
    <s v="10 - FONDO GENERAL"/>
    <s v="(en blanco)"/>
    <s v="99 - MULTIPROVINCIAL"/>
    <n v="100000"/>
    <n v="0"/>
    <n v="0"/>
    <n v="0"/>
  </r>
  <r>
    <s v="2023"/>
    <x v="0"/>
    <x v="0"/>
    <x v="0"/>
    <x v="0"/>
    <s v="2 - Poder Ejecutivo"/>
    <s v="0216 - MINISTERIO DE CULTURA"/>
    <s v="0006 - DIRECCIÓN GENERAL DE MUSEOS"/>
    <x v="1"/>
    <x v="6"/>
    <x v="13"/>
    <s v="2.3 - MATERIALES Y SUMINISTROS"/>
    <s v="2.3.2 - TEXTILES Y VESTUARIOS"/>
    <s v="N"/>
    <s v="00 - N/A"/>
    <s v="10 - FONDO GENERAL"/>
    <s v="(en blanco)"/>
    <s v="99 - MULTIPROVINCIAL"/>
    <n v="0"/>
    <n v="0"/>
    <n v="9500"/>
    <n v="0"/>
  </r>
  <r>
    <s v="2023"/>
    <x v="0"/>
    <x v="0"/>
    <x v="0"/>
    <x v="0"/>
    <s v="2 - Poder Ejecutivo"/>
    <s v="0216 - MINISTERIO DE CULTURA"/>
    <s v="0006 - DIRECCIÓN GENERAL DE MUSEOS"/>
    <x v="1"/>
    <x v="6"/>
    <x v="13"/>
    <s v="2.3 - MATERIALES Y SUMINISTROS"/>
    <s v="2.3.5 - CUERO, CAUCHO Y PLÁSTICO"/>
    <s v="N"/>
    <s v="00 - N/A"/>
    <s v="10 - FONDO GENERAL"/>
    <s v="(en blanco)"/>
    <s v="99 - MULTIPROVINCIAL"/>
    <n v="100000"/>
    <n v="0"/>
    <n v="0"/>
    <n v="0"/>
  </r>
  <r>
    <s v="2023"/>
    <x v="0"/>
    <x v="0"/>
    <x v="0"/>
    <x v="0"/>
    <s v="2 - Poder Ejecutivo"/>
    <s v="0216 - MINISTERIO DE CULTURA"/>
    <s v="0006 - DIRECCIÓN GENERAL DE MUSEOS"/>
    <x v="1"/>
    <x v="6"/>
    <x v="13"/>
    <s v="2.3 - MATERIALES Y SUMINISTROS"/>
    <s v="2.3.6 - PRODUCTOS DE MINERALES, METÁLICOS Y NO METÁLICOS"/>
    <s v="N"/>
    <s v="00 - N/A"/>
    <s v="10 - FONDO GENERAL"/>
    <s v="(en blanco)"/>
    <s v="99 - MULTIPROVINCIAL"/>
    <n v="0"/>
    <n v="56550"/>
    <n v="6000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0"/>
    <n v="2950000"/>
    <n v="3950000"/>
    <n v="295000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600000"/>
    <n v="0"/>
    <n v="10000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500000"/>
    <n v="371016.79000000004"/>
    <n v="740318.95"/>
    <n v="371016.79000000004"/>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500000"/>
    <n v="208848.91999999998"/>
    <n v="1188848.92"/>
    <n v="208848.91999999998"/>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0"/>
    <n v="0"/>
    <n v="113500.08"/>
    <n v="0"/>
  </r>
  <r>
    <s v="2023"/>
    <x v="0"/>
    <x v="0"/>
    <x v="0"/>
    <x v="0"/>
    <s v="2 - Poder Ejecutivo"/>
    <s v="0217 - MINISTERIO DE LA JUVENTUD"/>
    <s v="0001 - MINISTERIO DE LA JUVENTUD"/>
    <x v="1"/>
    <x v="2"/>
    <x v="3"/>
    <s v="2.1 - REMUNERACIONES Y CONTRIBUCIONES"/>
    <s v="2.1.1 - REMUNERACIONES"/>
    <s v="N"/>
    <s v="00 - N/A"/>
    <s v="10 - FONDO GENERAL"/>
    <s v="(en blanco)"/>
    <s v="99 - MULTIPROVINCIAL"/>
    <n v="123458109"/>
    <n v="121442609.15000001"/>
    <n v="131458109"/>
    <n v="109710013.37"/>
  </r>
  <r>
    <s v="2023"/>
    <x v="0"/>
    <x v="0"/>
    <x v="0"/>
    <x v="0"/>
    <s v="2 - Poder Ejecutivo"/>
    <s v="0217 - MINISTERIO DE LA JUVENTUD"/>
    <s v="0001 - MINISTERIO DE LA JUVENTUD"/>
    <x v="1"/>
    <x v="2"/>
    <x v="3"/>
    <s v="2.1 - REMUNERACIONES Y CONTRIBUCIONES"/>
    <s v="2.1.1 - REMUNERACIONES"/>
    <s v="N"/>
    <s v="00 - N/A"/>
    <s v="10 - FONDO GENERAL"/>
    <s v="(en blanco)"/>
    <s v="99 - MULTIPROVINCIAL"/>
    <n v="82252000"/>
    <n v="93292000"/>
    <n v="93452000"/>
    <n v="72000200"/>
  </r>
  <r>
    <s v="2023"/>
    <x v="0"/>
    <x v="0"/>
    <x v="0"/>
    <x v="0"/>
    <s v="2 - Poder Ejecutivo"/>
    <s v="0217 - MINISTERIO DE LA JUVENTUD"/>
    <s v="0001 - MINISTERIO DE LA JUVENTUD"/>
    <x v="1"/>
    <x v="2"/>
    <x v="3"/>
    <s v="2.1 - REMUNERACIONES Y CONTRIBUCIONES"/>
    <s v="2.1.1 - REMUNERACIONES"/>
    <s v="N"/>
    <s v="00 - N/A"/>
    <s v="10 - FONDO GENERAL"/>
    <s v="(en blanco)"/>
    <s v="99 - MULTIPROVINCIAL"/>
    <n v="17745008"/>
    <n v="19643539.670000002"/>
    <n v="19643539.670000002"/>
    <n v="0"/>
  </r>
  <r>
    <s v="2023"/>
    <x v="0"/>
    <x v="0"/>
    <x v="0"/>
    <x v="0"/>
    <s v="2 - Poder Ejecutivo"/>
    <s v="0217 - MINISTERIO DE LA JUVENTUD"/>
    <s v="0001 - MINISTERIO DE LA JUVENTUD"/>
    <x v="1"/>
    <x v="2"/>
    <x v="3"/>
    <s v="2.1 - REMUNERACIONES Y CONTRIBUCIONES"/>
    <s v="2.1.1 - REMUNERACIONES"/>
    <s v="N"/>
    <s v="00 - N/A"/>
    <s v="10 - FONDO GENERAL"/>
    <s v="(en blanco)"/>
    <s v="99 - MULTIPROVINCIAL"/>
    <n v="2000000"/>
    <n v="1097500"/>
    <n v="2000000"/>
    <n v="1097500"/>
  </r>
  <r>
    <s v="2023"/>
    <x v="0"/>
    <x v="0"/>
    <x v="0"/>
    <x v="0"/>
    <s v="2 - Poder Ejecutivo"/>
    <s v="0217 - MINISTERIO DE LA JUVENTUD"/>
    <s v="0001 - MINISTERIO DE LA JUVENTUD"/>
    <x v="1"/>
    <x v="2"/>
    <x v="3"/>
    <s v="2.1 - REMUNERACIONES Y CONTRIBUCIONES"/>
    <s v="2.1.1 - REMUNERACIONES"/>
    <s v="N"/>
    <s v="00 - N/A"/>
    <s v="10 - FONDO GENERAL"/>
    <s v="(en blanco)"/>
    <s v="99 - MULTIPROVINCIAL"/>
    <n v="2000000"/>
    <n v="944300.79999999993"/>
    <n v="2000000"/>
    <n v="944300.8"/>
  </r>
  <r>
    <s v="2023"/>
    <x v="0"/>
    <x v="0"/>
    <x v="0"/>
    <x v="0"/>
    <s v="2 - Poder Ejecutivo"/>
    <s v="0217 - MINISTERIO DE LA JUVENTUD"/>
    <s v="0001 - MINISTERIO DE LA JUVENTUD"/>
    <x v="1"/>
    <x v="2"/>
    <x v="3"/>
    <s v="2.1 - REMUNERACIONES Y CONTRIBUCIONES"/>
    <s v="2.1.2 - SOBRESUELDOS"/>
    <s v="N"/>
    <s v="00 - N/A"/>
    <s v="10 - FONDO GENERAL"/>
    <s v="(en blanco)"/>
    <s v="99 - MULTIPROVINCIAL"/>
    <n v="4440000"/>
    <n v="3330000"/>
    <n v="4440000"/>
    <n v="3330000"/>
  </r>
  <r>
    <s v="2023"/>
    <x v="0"/>
    <x v="0"/>
    <x v="0"/>
    <x v="0"/>
    <s v="2 - Poder Ejecutivo"/>
    <s v="0217 - MINISTERIO DE LA JUVENTUD"/>
    <s v="0001 - MINISTERIO DE LA JUVENTUD"/>
    <x v="1"/>
    <x v="2"/>
    <x v="3"/>
    <s v="2.1 - REMUNERACIONES Y CONTRIBUCIONES"/>
    <s v="2.1.2 - SOBRESUELDOS"/>
    <s v="N"/>
    <s v="00 - N/A"/>
    <s v="10 - FONDO GENERAL"/>
    <s v="(en blanco)"/>
    <s v="99 - MULTIPROVINCIAL"/>
    <n v="7230000"/>
    <n v="11400000"/>
    <n v="11400000"/>
    <n v="9165500"/>
  </r>
  <r>
    <s v="2023"/>
    <x v="0"/>
    <x v="0"/>
    <x v="0"/>
    <x v="0"/>
    <s v="2 - Poder Ejecutivo"/>
    <s v="0217 - MINISTERIO DE LA JUVENTUD"/>
    <s v="0001 - MINISTERIO DE LA JUVENTUD"/>
    <x v="1"/>
    <x v="2"/>
    <x v="3"/>
    <s v="2.1 - REMUNERACIONES Y CONTRIBUCIONES"/>
    <s v="2.1.2 - SOBRESUELDOS"/>
    <s v="N"/>
    <s v="00 - N/A"/>
    <s v="10 - FONDO GENERAL"/>
    <s v="(en blanco)"/>
    <s v="99 - MULTIPROVINCIAL"/>
    <n v="17142008"/>
    <n v="15996000"/>
    <n v="18842008"/>
    <n v="15135141.48"/>
  </r>
  <r>
    <s v="2023"/>
    <x v="0"/>
    <x v="0"/>
    <x v="0"/>
    <x v="0"/>
    <s v="2 - Poder Ejecutivo"/>
    <s v="0217 - MINISTERIO DE LA JUVENTUD"/>
    <s v="0001 - MINISTERIO DE LA JUVENTUD"/>
    <x v="1"/>
    <x v="2"/>
    <x v="3"/>
    <s v="2.1 - REMUNERACIONES Y CONTRIBUCIONES"/>
    <s v="2.1.2 - SOBRESUELDOS"/>
    <s v="N"/>
    <s v="00 - N/A"/>
    <s v="10 - FONDO GENERAL"/>
    <s v="(en blanco)"/>
    <s v="99 - MULTIPROVINCIAL"/>
    <n v="17142008"/>
    <n v="0"/>
    <n v="18842008"/>
    <n v="0"/>
  </r>
  <r>
    <s v="2023"/>
    <x v="0"/>
    <x v="0"/>
    <x v="0"/>
    <x v="0"/>
    <s v="2 - Poder Ejecutivo"/>
    <s v="0217 - MINISTERIO DE LA JUVENTUD"/>
    <s v="0001 - MINISTERIO DE LA JUVENTUD"/>
    <x v="1"/>
    <x v="2"/>
    <x v="3"/>
    <s v="2.1 - REMUNERACIONES Y CONTRIBUCIONES"/>
    <s v="2.1.3 - DIETAS Y GASTOS DE REPRESENTACIÓN"/>
    <s v="N"/>
    <s v="00 - N/A"/>
    <s v="10 - FONDO GENERAL"/>
    <s v="(en blanco)"/>
    <s v="99 - MULTIPROVINCIAL"/>
    <n v="0"/>
    <n v="91899.18"/>
    <n v="300000"/>
    <n v="59604.800000000003"/>
  </r>
  <r>
    <s v="2023"/>
    <x v="0"/>
    <x v="0"/>
    <x v="0"/>
    <x v="0"/>
    <s v="2 - Poder Ejecutivo"/>
    <s v="0217 - MINISTERIO DE LA JUVENTUD"/>
    <s v="0001 - MINISTERIO DE LA JUVENTUD"/>
    <x v="1"/>
    <x v="2"/>
    <x v="3"/>
    <s v="2.1 - REMUNERACIONES Y CONTRIBUCIONES"/>
    <s v="2.1.4 - GRATIFICACIONES Y BONIFICACIONES"/>
    <s v="N"/>
    <s v="00 - N/A"/>
    <s v="10 - FONDO GENERAL"/>
    <s v="(en blanco)"/>
    <s v="99 - MULTIPROVINCIAL"/>
    <n v="200000"/>
    <n v="0"/>
    <n v="200000"/>
    <n v="0"/>
  </r>
  <r>
    <s v="2023"/>
    <x v="0"/>
    <x v="0"/>
    <x v="0"/>
    <x v="0"/>
    <s v="2 - Poder Ejecutivo"/>
    <s v="0217 - MINISTERIO DE LA JUVENTUD"/>
    <s v="0001 - MINISTERIO DE LA JUVENTUD"/>
    <x v="1"/>
    <x v="2"/>
    <x v="3"/>
    <s v="2.1 - REMUNERACIONES Y CONTRIBUCIONES"/>
    <s v="2.1.4 - GRATIFICACIONES Y BONIFICACIONES"/>
    <s v="N"/>
    <s v="00 - N/A"/>
    <s v="10 - FONDO GENERAL"/>
    <s v="(en blanco)"/>
    <s v="99 - MULTIPROVINCIAL"/>
    <n v="300000"/>
    <n v="0"/>
    <n v="300000"/>
    <n v="0"/>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14584848"/>
    <n v="15590518.560000001"/>
    <n v="15644191"/>
    <n v="12710044.32"/>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14605417"/>
    <n v="15926895.720000001"/>
    <n v="15664760"/>
    <n v="12901425.08"/>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2262811"/>
    <n v="2054347.56"/>
    <n v="2262811"/>
    <n v="1717012.1400000001"/>
  </r>
  <r>
    <s v="2023"/>
    <x v="0"/>
    <x v="0"/>
    <x v="0"/>
    <x v="0"/>
    <s v="2 - Poder Ejecutivo"/>
    <s v="0217 - MINISTERIO DE LA JUVENTUD"/>
    <s v="0001 - MINISTERIO DE LA JUVENTUD"/>
    <x v="1"/>
    <x v="2"/>
    <x v="3"/>
    <s v="2.2 - CONTRATACIÓN DE SERVICIOS"/>
    <s v="2.2.1 - SERVICIOS BÁSICOS"/>
    <s v="N"/>
    <s v="00 - N/A"/>
    <s v="10 - FONDO GENERAL"/>
    <s v="(en blanco)"/>
    <s v="99 - MULTIPROVINCIAL"/>
    <n v="16800000"/>
    <n v="14671071.74"/>
    <n v="16800000"/>
    <n v="14671067.739999998"/>
  </r>
  <r>
    <s v="2023"/>
    <x v="0"/>
    <x v="0"/>
    <x v="0"/>
    <x v="0"/>
    <s v="2 - Poder Ejecutivo"/>
    <s v="0217 - MINISTERIO DE LA JUVENTUD"/>
    <s v="0001 - MINISTERIO DE LA JUVENTUD"/>
    <x v="1"/>
    <x v="2"/>
    <x v="3"/>
    <s v="2.2 - CONTRATACIÓN DE SERVICIOS"/>
    <s v="2.2.1 - SERVICIOS BÁSICOS"/>
    <s v="N"/>
    <s v="00 - N/A"/>
    <s v="10 - FONDO GENERAL"/>
    <s v="(en blanco)"/>
    <s v="99 - MULTIPROVINCIAL"/>
    <n v="2880000"/>
    <n v="1782900.4100000001"/>
    <n v="2880000"/>
    <n v="1782900.41"/>
  </r>
  <r>
    <s v="2023"/>
    <x v="0"/>
    <x v="0"/>
    <x v="0"/>
    <x v="0"/>
    <s v="2 - Poder Ejecutivo"/>
    <s v="0217 - MINISTERIO DE LA JUVENTUD"/>
    <s v="0001 - MINISTERIO DE LA JUVENTUD"/>
    <x v="1"/>
    <x v="2"/>
    <x v="3"/>
    <s v="2.2 - CONTRATACIÓN DE SERVICIOS"/>
    <s v="2.2.1 - SERVICIOS BÁSICOS"/>
    <s v="N"/>
    <s v="00 - N/A"/>
    <s v="10 - FONDO GENERAL"/>
    <s v="(en blanco)"/>
    <s v="99 - MULTIPROVINCIAL"/>
    <n v="15000"/>
    <n v="0"/>
    <n v="15000"/>
    <n v="0"/>
  </r>
  <r>
    <s v="2023"/>
    <x v="0"/>
    <x v="0"/>
    <x v="0"/>
    <x v="0"/>
    <s v="2 - Poder Ejecutivo"/>
    <s v="0217 - MINISTERIO DE LA JUVENTUD"/>
    <s v="0001 - MINISTERIO DE LA JUVENTUD"/>
    <x v="1"/>
    <x v="2"/>
    <x v="3"/>
    <s v="2.2 - CONTRATACIÓN DE SERVICIOS"/>
    <s v="2.2.1 - SERVICIOS BÁSICOS"/>
    <s v="N"/>
    <s v="00 - N/A"/>
    <s v="10 - FONDO GENERAL"/>
    <s v="(en blanco)"/>
    <s v="99 - MULTIPROVINCIAL"/>
    <n v="55200"/>
    <n v="34248"/>
    <n v="55200"/>
    <n v="34248"/>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1500000"/>
    <n v="213280.37"/>
    <n v="2000000"/>
    <n v="213280.37"/>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280000"/>
    <n v="136290"/>
    <n v="154285"/>
    <n v="136290"/>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1900000"/>
    <n v="1088028"/>
    <n v="1222920.6000000001"/>
    <n v="659345.80000000005"/>
  </r>
  <r>
    <s v="2023"/>
    <x v="0"/>
    <x v="0"/>
    <x v="0"/>
    <x v="0"/>
    <s v="2 - Poder Ejecutivo"/>
    <s v="0217 - MINISTERIO DE LA JUVENTUD"/>
    <s v="0001 - MINISTERIO DE LA JUVENTUD"/>
    <x v="1"/>
    <x v="2"/>
    <x v="3"/>
    <s v="2.2 - CONTRATACIÓN DE SERVICIOS"/>
    <s v="2.2.3 - VIÁTICOS"/>
    <s v="N"/>
    <s v="00 - N/A"/>
    <s v="10 - FONDO GENERAL"/>
    <s v="(en blanco)"/>
    <s v="99 - MULTIPROVINCIAL"/>
    <n v="5000000"/>
    <n v="3307350"/>
    <n v="5000000"/>
    <n v="3229800"/>
  </r>
  <r>
    <s v="2023"/>
    <x v="0"/>
    <x v="0"/>
    <x v="0"/>
    <x v="0"/>
    <s v="2 - Poder Ejecutivo"/>
    <s v="0217 - MINISTERIO DE LA JUVENTUD"/>
    <s v="0001 - MINISTERIO DE LA JUVENTUD"/>
    <x v="1"/>
    <x v="2"/>
    <x v="3"/>
    <s v="2.2 - CONTRATACIÓN DE SERVICIOS"/>
    <s v="2.2.3 - VIÁTICOS"/>
    <s v="N"/>
    <s v="00 - N/A"/>
    <s v="10 - FONDO GENERAL"/>
    <s v="(en blanco)"/>
    <s v="99 - MULTIPROVINCIAL"/>
    <n v="2500000"/>
    <n v="0"/>
    <n v="200000"/>
    <n v="0"/>
  </r>
  <r>
    <s v="2023"/>
    <x v="0"/>
    <x v="0"/>
    <x v="0"/>
    <x v="0"/>
    <s v="2 - Poder Ejecutivo"/>
    <s v="0217 - MINISTERIO DE LA JUVENTUD"/>
    <s v="0001 - MINISTERIO DE LA JUVENTUD"/>
    <x v="1"/>
    <x v="2"/>
    <x v="3"/>
    <s v="2.2 - CONTRATACIÓN DE SERVICIOS"/>
    <s v="2.2.4 - TRANSPORTE Y ALMACENAJE"/>
    <s v="N"/>
    <s v="00 - N/A"/>
    <s v="10 - FONDO GENERAL"/>
    <s v="(en blanco)"/>
    <s v="99 - MULTIPROVINCIAL"/>
    <n v="150000"/>
    <n v="0"/>
    <n v="0"/>
    <n v="0"/>
  </r>
  <r>
    <s v="2023"/>
    <x v="0"/>
    <x v="0"/>
    <x v="0"/>
    <x v="0"/>
    <s v="2 - Poder Ejecutivo"/>
    <s v="0217 - MINISTERIO DE LA JUVENTUD"/>
    <s v="0001 - MINISTERIO DE LA JUVENTUD"/>
    <x v="1"/>
    <x v="2"/>
    <x v="3"/>
    <s v="2.2 - CONTRATACIÓN DE SERVICIOS"/>
    <s v="2.2.4 - TRANSPORTE Y ALMACENAJE"/>
    <s v="N"/>
    <s v="00 - N/A"/>
    <s v="10 - FONDO GENERAL"/>
    <s v="(en blanco)"/>
    <s v="99 - MULTIPROVINCIAL"/>
    <n v="0"/>
    <n v="150000"/>
    <n v="150000"/>
    <n v="150000"/>
  </r>
  <r>
    <s v="2023"/>
    <x v="0"/>
    <x v="0"/>
    <x v="0"/>
    <x v="0"/>
    <s v="2 - Poder Ejecutivo"/>
    <s v="0217 - MINISTERIO DE LA JUVENTUD"/>
    <s v="0001 - MINISTERIO DE LA JUVENTUD"/>
    <x v="1"/>
    <x v="2"/>
    <x v="3"/>
    <s v="2.2 - CONTRATACIÓN DE SERVICIOS"/>
    <s v="2.2.5 - ALQUILERES Y RENTAS"/>
    <s v="N"/>
    <s v="00 - N/A"/>
    <s v="10 - FONDO GENERAL"/>
    <s v="(en blanco)"/>
    <s v="99 - MULTIPROVINCIAL"/>
    <n v="16907495"/>
    <n v="13364069.960000001"/>
    <n v="16007495"/>
    <n v="12199422.32"/>
  </r>
  <r>
    <s v="2023"/>
    <x v="0"/>
    <x v="0"/>
    <x v="0"/>
    <x v="0"/>
    <s v="2 - Poder Ejecutivo"/>
    <s v="0217 - MINISTERIO DE LA JUVENTUD"/>
    <s v="0001 - MINISTERIO DE LA JUVENTUD"/>
    <x v="1"/>
    <x v="2"/>
    <x v="3"/>
    <s v="2.2 - CONTRATACIÓN DE SERVICIOS"/>
    <s v="2.2.5 - ALQUILERES Y RENTAS"/>
    <s v="N"/>
    <s v="00 - N/A"/>
    <s v="10 - FONDO GENERAL"/>
    <s v="(en blanco)"/>
    <s v="99 - MULTIPROVINCIAL"/>
    <n v="20000"/>
    <n v="187667.20000000001"/>
    <n v="920000"/>
    <n v="187667.20000000001"/>
  </r>
  <r>
    <s v="2023"/>
    <x v="0"/>
    <x v="0"/>
    <x v="0"/>
    <x v="0"/>
    <s v="2 - Poder Ejecutivo"/>
    <s v="0217 - MINISTERIO DE LA JUVENTUD"/>
    <s v="0001 - MINISTERIO DE LA JUVENTUD"/>
    <x v="1"/>
    <x v="2"/>
    <x v="3"/>
    <s v="2.2 - CONTRATACIÓN DE SERVICIOS"/>
    <s v="2.2.5 - ALQUILERES Y RENTAS"/>
    <s v="N"/>
    <s v="00 - N/A"/>
    <s v="10 - FONDO GENERAL"/>
    <s v="(en blanco)"/>
    <s v="99 - MULTIPROVINCIAL"/>
    <n v="1370000"/>
    <n v="0"/>
    <n v="600000"/>
    <n v="0"/>
  </r>
  <r>
    <s v="2023"/>
    <x v="0"/>
    <x v="0"/>
    <x v="0"/>
    <x v="0"/>
    <s v="2 - Poder Ejecutivo"/>
    <s v="0217 - MINISTERIO DE LA JUVENTUD"/>
    <s v="0001 - MINISTERIO DE LA JUVENTUD"/>
    <x v="1"/>
    <x v="2"/>
    <x v="3"/>
    <s v="2.2 - CONTRATACIÓN DE SERVICIOS"/>
    <s v="2.2.5 - ALQUILERES Y RENTAS"/>
    <s v="N"/>
    <s v="00 - N/A"/>
    <s v="10 - FONDO GENERAL"/>
    <s v="(en blanco)"/>
    <s v="99 - MULTIPROVINCIAL"/>
    <n v="0"/>
    <n v="383102"/>
    <n v="263586.8"/>
    <n v="383102"/>
  </r>
  <r>
    <s v="2023"/>
    <x v="0"/>
    <x v="0"/>
    <x v="0"/>
    <x v="0"/>
    <s v="2 - Poder Ejecutivo"/>
    <s v="0217 - MINISTERIO DE LA JUVENTUD"/>
    <s v="0001 - MINISTERIO DE LA JUVENTUD"/>
    <x v="1"/>
    <x v="2"/>
    <x v="3"/>
    <s v="2.2 - CONTRATACIÓN DE SERVICIOS"/>
    <s v="2.2.6 - SEGUROS"/>
    <s v="N"/>
    <s v="00 - N/A"/>
    <s v="10 - FONDO GENERAL"/>
    <s v="(en blanco)"/>
    <s v="99 - MULTIPROVINCIAL"/>
    <n v="395678"/>
    <n v="0"/>
    <n v="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1000000"/>
    <n v="192340"/>
    <n v="196247.18"/>
    <n v="19234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700000"/>
    <n v="0"/>
    <n v="247436.31"/>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0"/>
    <n v="0"/>
    <n v="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300000"/>
    <n v="0"/>
    <n v="9000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2500000"/>
    <n v="2877895.48"/>
    <n v="3500000"/>
    <n v="1111095.9399999997"/>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320000"/>
    <n v="417661"/>
    <n v="320000"/>
    <n v="417661"/>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68000"/>
    <n v="0"/>
    <n v="68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470000"/>
    <n v="0"/>
    <n v="470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0"/>
    <n v="198240"/>
    <n v="198240"/>
    <n v="19824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18225118"/>
    <n v="23254500.009999998"/>
    <n v="34090510.670000002"/>
    <n v="207045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3700000"/>
    <n v="0"/>
    <n v="2236413.2000000002"/>
    <n v="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3400000"/>
    <n v="585500"/>
    <n v="4980000"/>
    <n v="5855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0"/>
    <n v="2529000"/>
    <n v="2200000"/>
    <n v="1534000"/>
  </r>
  <r>
    <s v="2023"/>
    <x v="0"/>
    <x v="0"/>
    <x v="0"/>
    <x v="0"/>
    <s v="2 - Poder Ejecutivo"/>
    <s v="0217 - MINISTERIO DE LA JUVENTUD"/>
    <s v="0001 - MINISTERIO DE LA JUVENTUD"/>
    <x v="1"/>
    <x v="2"/>
    <x v="3"/>
    <s v="2.2 - CONTRATACIÓN DE SERVICIOS"/>
    <s v="2.2.9 - OTRAS CONTRATACIONES DE SERVICIOS"/>
    <s v="N"/>
    <s v="00 - N/A"/>
    <s v="10 - FONDO GENERAL"/>
    <s v="(en blanco)"/>
    <s v="99 - MULTIPROVINCIAL"/>
    <n v="160000"/>
    <n v="0"/>
    <n v="160000"/>
    <n v="0"/>
  </r>
  <r>
    <s v="2023"/>
    <x v="0"/>
    <x v="0"/>
    <x v="0"/>
    <x v="0"/>
    <s v="2 - Poder Ejecutivo"/>
    <s v="0217 - MINISTERIO DE LA JUVENTUD"/>
    <s v="0001 - MINISTERIO DE LA JUVENTUD"/>
    <x v="1"/>
    <x v="2"/>
    <x v="3"/>
    <s v="2.2 - CONTRATACIÓN DE SERVICIOS"/>
    <s v="2.2.9 - OTRAS CONTRATACIONES DE SERVICIOS"/>
    <s v="N"/>
    <s v="00 - N/A"/>
    <s v="10 - FONDO GENERAL"/>
    <s v="(en blanco)"/>
    <s v="99 - MULTIPROVINCIAL"/>
    <n v="3264000"/>
    <n v="1490451.98"/>
    <n v="3594913.31"/>
    <n v="369056.8"/>
  </r>
  <r>
    <s v="2023"/>
    <x v="0"/>
    <x v="0"/>
    <x v="0"/>
    <x v="0"/>
    <s v="2 - Poder Ejecutivo"/>
    <s v="0217 - MINISTERIO DE LA JUVENTUD"/>
    <s v="0001 - MINISTERIO DE LA JUVENTUD"/>
    <x v="1"/>
    <x v="2"/>
    <x v="3"/>
    <s v="2.3 - MATERIALES Y SUMINISTROS"/>
    <s v="2.3.1 - ALIMENTOS Y PRODUCTOS AGROFORESTALES"/>
    <s v="N"/>
    <s v="00 - N/A"/>
    <s v="10 - FONDO GENERAL"/>
    <s v="(en blanco)"/>
    <s v="99 - MULTIPROVINCIAL"/>
    <n v="120000"/>
    <n v="703327.64"/>
    <n v="743796.82000000007"/>
    <n v="537951.69999999995"/>
  </r>
  <r>
    <s v="2023"/>
    <x v="0"/>
    <x v="0"/>
    <x v="0"/>
    <x v="0"/>
    <s v="2 - Poder Ejecutivo"/>
    <s v="0217 - MINISTERIO DE LA JUVENTUD"/>
    <s v="0001 - MINISTERIO DE LA JUVENTUD"/>
    <x v="1"/>
    <x v="2"/>
    <x v="3"/>
    <s v="2.3 - MATERIALES Y SUMINISTROS"/>
    <s v="2.3.1 - ALIMENTOS Y PRODUCTOS AGROFORESTALES"/>
    <s v="N"/>
    <s v="00 - N/A"/>
    <s v="10 - FONDO GENERAL"/>
    <s v="(en blanco)"/>
    <s v="99 - MULTIPROVINCIAL"/>
    <n v="80000"/>
    <n v="23000.01"/>
    <n v="80000"/>
    <n v="23000.01"/>
  </r>
  <r>
    <s v="2023"/>
    <x v="0"/>
    <x v="0"/>
    <x v="0"/>
    <x v="0"/>
    <s v="2 - Poder Ejecutivo"/>
    <s v="0217 - MINISTERIO DE LA JUVENTUD"/>
    <s v="0001 - MINISTERIO DE LA JUVENTUD"/>
    <x v="1"/>
    <x v="2"/>
    <x v="3"/>
    <s v="2.3 - MATERIALES Y SUMINISTROS"/>
    <s v="2.3.2 - TEXTILES Y VESTUARIOS"/>
    <s v="N"/>
    <s v="00 - N/A"/>
    <s v="10 - FONDO GENERAL"/>
    <s v="(en blanco)"/>
    <s v="99 - MULTIPROVINCIAL"/>
    <n v="10000"/>
    <n v="0"/>
    <n v="10000"/>
    <n v="0"/>
  </r>
  <r>
    <s v="2023"/>
    <x v="0"/>
    <x v="0"/>
    <x v="0"/>
    <x v="0"/>
    <s v="2 - Poder Ejecutivo"/>
    <s v="0217 - MINISTERIO DE LA JUVENTUD"/>
    <s v="0001 - MINISTERIO DE LA JUVENTUD"/>
    <x v="1"/>
    <x v="2"/>
    <x v="3"/>
    <s v="2.3 - MATERIALES Y SUMINISTROS"/>
    <s v="2.3.2 - TEXTILES Y VESTUARIOS"/>
    <s v="N"/>
    <s v="00 - N/A"/>
    <s v="10 - FONDO GENERAL"/>
    <s v="(en blanco)"/>
    <s v="99 - MULTIPROVINCIAL"/>
    <n v="250000"/>
    <n v="38291"/>
    <n v="650000"/>
    <n v="12980"/>
  </r>
  <r>
    <s v="2023"/>
    <x v="0"/>
    <x v="0"/>
    <x v="0"/>
    <x v="0"/>
    <s v="2 - Poder Ejecutivo"/>
    <s v="0217 - MINISTERIO DE LA JUVENTUD"/>
    <s v="0001 - MINISTERIO DE LA JUVENTUD"/>
    <x v="1"/>
    <x v="2"/>
    <x v="3"/>
    <s v="2.3 - MATERIALES Y SUMINISTROS"/>
    <s v="2.3.2 - TEXTILES Y VESTUARIOS"/>
    <s v="N"/>
    <s v="00 - N/A"/>
    <s v="10 - FONDO GENERAL"/>
    <s v="(en blanco)"/>
    <s v="99 - MULTIPROVINCIAL"/>
    <n v="0"/>
    <n v="0"/>
    <n v="27446.799999999988"/>
    <n v="0"/>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198000"/>
    <n v="41498.949999999997"/>
    <n v="46336.950000000012"/>
    <n v="41498.949999999997"/>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186000"/>
    <n v="110102.57"/>
    <n v="120156.17"/>
    <n v="87446.57"/>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460000"/>
    <n v="32833.5"/>
    <n v="260000"/>
    <n v="32833.5"/>
  </r>
  <r>
    <s v="2023"/>
    <x v="0"/>
    <x v="0"/>
    <x v="0"/>
    <x v="0"/>
    <s v="2 - Poder Ejecutivo"/>
    <s v="0217 - MINISTERIO DE LA JUVENTUD"/>
    <s v="0001 - MINISTERIO DE LA JUVENTUD"/>
    <x v="1"/>
    <x v="2"/>
    <x v="3"/>
    <s v="2.3 - MATERIALES Y SUMINISTROS"/>
    <s v="2.3.4 - PRODUCTOS FARMACÉUTICOS"/>
    <s v="N"/>
    <s v="00 - N/A"/>
    <s v="10 - FONDO GENERAL"/>
    <s v="(en blanco)"/>
    <s v="99 - MULTIPROVINCIAL"/>
    <n v="14700"/>
    <n v="122747"/>
    <n v="131597"/>
    <n v="102097"/>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160000"/>
    <n v="0"/>
    <n v="110000"/>
    <n v="0"/>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15247"/>
    <n v="0"/>
    <n v="15247"/>
    <n v="0"/>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20160"/>
    <n v="102029.89"/>
    <n v="155059.08000000002"/>
    <n v="102029.89"/>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680"/>
    <n v="0"/>
    <n v="1680"/>
    <n v="0"/>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0"/>
    <n v="0"/>
    <n v="203999.95"/>
    <n v="0"/>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1800"/>
    <n v="132657.99"/>
    <n v="146667.87"/>
    <n v="131720.31"/>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07000"/>
    <n v="39913.86"/>
    <n v="40990.899999999994"/>
    <n v="39913.86"/>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12000000"/>
    <n v="12000000"/>
    <n v="12000000"/>
    <n v="1200000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33128"/>
    <n v="30000.04"/>
    <n v="33128"/>
    <n v="30000.04"/>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11128"/>
    <n v="34799.93"/>
    <n v="29491.53"/>
    <n v="34799.93"/>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6903"/>
    <n v="0"/>
    <n v="6903"/>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77845"/>
    <n v="0"/>
    <n v="77845"/>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380000"/>
    <n v="10216.44"/>
    <n v="60416"/>
    <n v="10216.44"/>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20000"/>
    <n v="386378.95"/>
    <n v="360121.58999999997"/>
    <n v="378623.99000000005"/>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80000"/>
    <n v="270687.8"/>
    <n v="260844.90000000002"/>
    <n v="215199.55"/>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2800000"/>
    <n v="2505857.3000000007"/>
    <n v="3710688.4799999995"/>
    <n v="2505857.2999999998"/>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0"/>
    <n v="7788"/>
    <n v="0"/>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3022"/>
    <n v="5500"/>
    <n v="3022"/>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470603.33"/>
    <n v="428186.68"/>
    <n v="470603.33"/>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60000"/>
    <n v="476854.52"/>
    <n v="602830.07000000007"/>
    <n v="474647.92"/>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48000"/>
    <n v="1116423.95"/>
    <n v="1334290.3599999999"/>
    <n v="861661.95"/>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80000"/>
    <n v="501623.58"/>
    <n v="520978.19000000006"/>
    <n v="501623.58"/>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50000"/>
    <n v="674724.02"/>
    <n v="824256.06"/>
    <n v="640112.5"/>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0000000"/>
    <n v="0"/>
    <n v="25261.439999999478"/>
    <n v="0"/>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0000"/>
    <n v="334245.58999999997"/>
    <n v="315090.65000000002"/>
    <n v="334245.59000000003"/>
  </r>
  <r>
    <s v="2023"/>
    <x v="0"/>
    <x v="0"/>
    <x v="1"/>
    <x v="1"/>
    <s v="2 - Poder Ejecutivo"/>
    <s v="0217 - MINISTERIO DE LA JUVENTUD"/>
    <s v="0001 - MINISTERIO DE LA JUVENTUD"/>
    <x v="1"/>
    <x v="2"/>
    <x v="3"/>
    <s v="2.3 - MATERIALES Y SUMINISTROS"/>
    <s v="2.3.9 - PRODUCTOS Y ÚTILES VARIOS"/>
    <s v="N"/>
    <s v="00 - N/A"/>
    <s v="10 - FONDO GENERAL"/>
    <s v="(en blanco)"/>
    <s v="99 - MULTIPROVINCIAL"/>
    <n v="1040000"/>
    <n v="0"/>
    <n v="0"/>
    <n v="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96314028"/>
    <n v="90129599"/>
    <n v="95329683"/>
    <n v="75134772.989999995"/>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0"/>
    <n v="868500"/>
    <n v="918000"/>
    <n v="5625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184476000"/>
    <n v="201568355"/>
    <n v="244720841"/>
    <n v="106842355"/>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0"/>
    <n v="614500"/>
    <n v="894000"/>
    <n v="527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240000"/>
    <n v="240000"/>
    <n v="240000"/>
    <n v="200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8046169"/>
    <n v="0"/>
    <n v="8046169"/>
    <n v="0"/>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103341000"/>
    <n v="55710620"/>
    <n v="56759620"/>
    <n v="41708135"/>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91791264"/>
    <n v="85509664"/>
    <n v="86198644"/>
    <n v="67559970"/>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10499272"/>
    <n v="0"/>
    <n v="10499272"/>
    <n v="0"/>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en blanco)"/>
    <s v="99 - MULTIPROVINCIAL"/>
    <n v="8026169"/>
    <n v="6272074"/>
    <n v="6272074"/>
    <n v="6272073.4299999997"/>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en blanco)"/>
    <s v="99 - MULTIPROVINCIAL"/>
    <n v="8026169"/>
    <n v="0"/>
    <n v="8026169"/>
    <n v="0"/>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34200000"/>
    <n v="40100110.460000001"/>
    <n v="40100725"/>
    <n v="29698438.779999994"/>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13349272"/>
    <n v="6100014"/>
    <n v="6100014"/>
    <n v="6100013.6600000001"/>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13349272"/>
    <n v="0"/>
    <n v="13349272"/>
    <n v="0"/>
  </r>
  <r>
    <s v="2023"/>
    <x v="0"/>
    <x v="0"/>
    <x v="0"/>
    <x v="0"/>
    <s v="2 - Poder Ejecutivo"/>
    <s v="0218 - MINISTERIO DE MEDIO AMBIENTE Y RECURSOS NATURALES"/>
    <s v="0001 - MINISTERIO  DE MEDIO AMBIENTE Y RECURSOS NATURALES"/>
    <x v="3"/>
    <x v="10"/>
    <x v="64"/>
    <s v="2.1 - REMUNERACIONES Y CONTRIBUCIONES"/>
    <s v="2.1.4 - GRATIFICACIONES Y BONIFICACIONES"/>
    <s v="N"/>
    <s v="00 - N/A"/>
    <s v="20 - FONDOS CON DESTINO ESPECÍFICO"/>
    <s v="(en blanco)"/>
    <s v="99 - MULTIPROVINCIAL"/>
    <n v="0"/>
    <n v="7025000"/>
    <n v="7249258"/>
    <n v="7025000"/>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6845681"/>
    <n v="6816397"/>
    <n v="6865239"/>
    <n v="5418481.2799999993"/>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6855336"/>
    <n v="6828150"/>
    <n v="6888919"/>
    <n v="5426123.5699999994"/>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1062094"/>
    <n v="1078227"/>
    <n v="1094986"/>
    <n v="859388.52"/>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6508001"/>
    <n v="6062734"/>
    <n v="6508001"/>
    <n v="4790002.41"/>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6517180"/>
    <n v="6071127"/>
    <n v="6517180"/>
    <n v="4796758.0200000014"/>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1009704"/>
    <n v="968041"/>
    <n v="1009704"/>
    <n v="766664.06"/>
  </r>
  <r>
    <s v="2023"/>
    <x v="0"/>
    <x v="0"/>
    <x v="0"/>
    <x v="0"/>
    <s v="2 - Poder Ejecutivo"/>
    <s v="0218 - MINISTERIO DE MEDIO AMBIENTE Y RECURSOS NATURALES"/>
    <s v="0001 - MINISTERIO  DE MEDIO AMBIENTE Y RECURSOS NATURALES"/>
    <x v="3"/>
    <x v="10"/>
    <x v="64"/>
    <s v="2.2 - CONTRATACIÓN DE SERVICIOS"/>
    <s v="2.2.2 - PUBLICIDAD, IMPRESIÓN Y ENCUADERNACIÓN"/>
    <s v="N"/>
    <s v="00 - N/A"/>
    <s v="10 - FONDO GENERAL"/>
    <s v="(en blanco)"/>
    <s v="99 - MULTIPROVINCIAL"/>
    <n v="159065"/>
    <n v="159000"/>
    <n v="159065"/>
    <n v="90093"/>
  </r>
  <r>
    <s v="2023"/>
    <x v="0"/>
    <x v="0"/>
    <x v="0"/>
    <x v="0"/>
    <s v="2 - Poder Ejecutivo"/>
    <s v="0218 - MINISTERIO DE MEDIO AMBIENTE Y RECURSOS NATURALES"/>
    <s v="0001 - MINISTERIO  DE MEDIO AMBIENTE Y RECURSOS NATURALES"/>
    <x v="3"/>
    <x v="10"/>
    <x v="64"/>
    <s v="2.2 - CONTRATACIÓN DE SERVICIOS"/>
    <s v="2.2.3 - VIÁTICOS"/>
    <s v="N"/>
    <s v="00 - N/A"/>
    <s v="10 - FONDO GENERAL"/>
    <s v="(en blanco)"/>
    <s v="99 - MULTIPROVINCIAL"/>
    <n v="1372200"/>
    <n v="546035"/>
    <n v="603350"/>
    <n v="516335"/>
  </r>
  <r>
    <s v="2023"/>
    <x v="0"/>
    <x v="0"/>
    <x v="0"/>
    <x v="0"/>
    <s v="2 - Poder Ejecutivo"/>
    <s v="0218 - MINISTERIO DE MEDIO AMBIENTE Y RECURSOS NATURALES"/>
    <s v="0001 - MINISTERIO  DE MEDIO AMBIENTE Y RECURSOS NATURALES"/>
    <x v="3"/>
    <x v="10"/>
    <x v="64"/>
    <s v="2.2 - CONTRATACIÓN DE SERVICIOS"/>
    <s v="2.2.4 - TRANSPORTE Y ALMACENAJE"/>
    <s v="N"/>
    <s v="00 - N/A"/>
    <s v="10 - FONDO GENERAL"/>
    <s v="(en blanco)"/>
    <s v="99 - MULTIPROVINCIAL"/>
    <n v="360000"/>
    <n v="0"/>
    <n v="360000"/>
    <n v="0"/>
  </r>
  <r>
    <s v="2023"/>
    <x v="0"/>
    <x v="0"/>
    <x v="0"/>
    <x v="0"/>
    <s v="2 - Poder Ejecutivo"/>
    <s v="0218 - MINISTERIO DE MEDIO AMBIENTE Y RECURSOS NATURALES"/>
    <s v="0001 - MINISTERIO  DE MEDIO AMBIENTE Y RECURSOS NATURALES"/>
    <x v="3"/>
    <x v="10"/>
    <x v="64"/>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3"/>
    <x v="10"/>
    <x v="64"/>
    <s v="2.2 - CONTRATACIÓN DE SERVICIOS"/>
    <s v="2.2.7 - SERVICIOS DE CONSERVACIÓN, REPARACIONES MENORES E INSTALACIONES TEMPORALES"/>
    <s v="N"/>
    <s v="00 - N/A"/>
    <s v="10 - FONDO GENERAL"/>
    <s v="(en blanco)"/>
    <s v="99 - MULTIPROVINCIAL"/>
    <n v="72000"/>
    <n v="0"/>
    <n v="72000"/>
    <n v="0"/>
  </r>
  <r>
    <s v="2023"/>
    <x v="0"/>
    <x v="0"/>
    <x v="0"/>
    <x v="0"/>
    <s v="2 - Poder Ejecutivo"/>
    <s v="0218 - MINISTERIO DE MEDIO AMBIENTE Y RECURSOS NATURALES"/>
    <s v="0001 - MINISTERIO  DE MEDIO AMBIENTE Y RECURSOS NATURALES"/>
    <x v="3"/>
    <x v="10"/>
    <x v="64"/>
    <s v="2.2 - CONTRATACIÓN DE SERVICIOS"/>
    <s v="2.2.8 - OTROS SERVICIOS NO INCLUIDOS EN CONCEPTOS ANTERIORES"/>
    <s v="N"/>
    <s v="00 - N/A"/>
    <s v="10 - FONDO GENERAL"/>
    <s v="(en blanco)"/>
    <s v="99 - MULTIPROVINCIAL"/>
    <n v="3834081"/>
    <n v="0"/>
    <n v="34081"/>
    <n v="0"/>
  </r>
  <r>
    <s v="2023"/>
    <x v="0"/>
    <x v="0"/>
    <x v="0"/>
    <x v="0"/>
    <s v="2 - Poder Ejecutivo"/>
    <s v="0218 - MINISTERIO DE MEDIO AMBIENTE Y RECURSOS NATURALES"/>
    <s v="0001 - MINISTERIO  DE MEDIO AMBIENTE Y RECURSOS NATURALES"/>
    <x v="3"/>
    <x v="10"/>
    <x v="64"/>
    <s v="2.2 - CONTRATACIÓN DE SERVICIOS"/>
    <s v="2.2.9 - OTRAS CONTRATACIONES DE SERVICIOS"/>
    <s v="N"/>
    <s v="00 - N/A"/>
    <s v="10 - FONDO GENERAL"/>
    <s v="(en blanco)"/>
    <s v="99 - MULTIPROVINCIAL"/>
    <n v="32760"/>
    <n v="0"/>
    <n v="3276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3585573"/>
    <n v="0"/>
    <n v="85573"/>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10000"/>
    <n v="0"/>
    <n v="1000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482620"/>
    <n v="0"/>
    <n v="66725"/>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5000000"/>
    <n v="0"/>
    <n v="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1545723"/>
    <n v="1486999.59"/>
    <n v="795723"/>
    <n v="1486999.59"/>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84640"/>
    <n v="0"/>
    <n v="8464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3210000"/>
    <n v="196706"/>
    <n v="51000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3445536"/>
    <n v="0"/>
    <n v="407746"/>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en blanco)"/>
    <s v="99 - MULTIPROVINCIAL"/>
    <n v="88200"/>
    <n v="0"/>
    <n v="88200"/>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en blanco)"/>
    <s v="99 - MULTIPROVINCIAL"/>
    <n v="142545"/>
    <n v="137000"/>
    <n v="142545"/>
    <n v="0"/>
  </r>
  <r>
    <s v="2023"/>
    <x v="0"/>
    <x v="0"/>
    <x v="0"/>
    <x v="0"/>
    <s v="2 - Poder Ejecutivo"/>
    <s v="0218 - MINISTERIO DE MEDIO AMBIENTE Y RECURSOS NATURALES"/>
    <s v="0001 - MINISTERIO  DE MEDIO AMBIENTE Y RECURSOS NATURALES"/>
    <x v="3"/>
    <x v="10"/>
    <x v="64"/>
    <s v="2.3 - MATERIALES Y SUMINISTROS"/>
    <s v="2.3.4 - PRODUCTOS FARMACÉUTICOS"/>
    <s v="N"/>
    <s v="00 - N/A"/>
    <s v="10 - FONDO GENERAL"/>
    <s v="(en blanco)"/>
    <s v="99 - MULTIPROVINCIAL"/>
    <n v="9400"/>
    <n v="0"/>
    <n v="94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100000"/>
    <n v="0"/>
    <n v="1000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239229"/>
    <n v="202302.36"/>
    <n v="239229"/>
    <n v="202302.36"/>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117500"/>
    <n v="0"/>
    <n v="1175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3322277"/>
    <n v="263100"/>
    <n v="1588777"/>
    <n v="0"/>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en blanco)"/>
    <s v="99 - MULTIPROVINCIAL"/>
    <n v="853910"/>
    <n v="4467393.58"/>
    <n v="15853910"/>
    <n v="3132636.86"/>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en blanco)"/>
    <s v="99 - MULTIPROVINCIAL"/>
    <n v="80000"/>
    <n v="0"/>
    <n v="80000"/>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5525000"/>
    <n v="500000"/>
    <n v="525000"/>
    <n v="50000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7880"/>
    <n v="459322.6"/>
    <n v="17880"/>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14000"/>
    <n v="883753"/>
    <n v="1114000"/>
    <n v="883753"/>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966500"/>
    <n v="935848.94"/>
    <n v="2400000"/>
    <n v="935848.94"/>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21000"/>
    <n v="0"/>
    <n v="12100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10750"/>
    <n v="0"/>
    <n v="1107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72829"/>
    <n v="0"/>
    <n v="72829"/>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20962"/>
    <n v="0"/>
    <n v="20962"/>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36990"/>
    <n v="0"/>
    <n v="3699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429750"/>
    <n v="216097"/>
    <n v="429750"/>
    <n v="120100.4"/>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7380"/>
    <n v="29039.919999999998"/>
    <n v="7380"/>
    <n v="29039.919999999998"/>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96150"/>
    <n v="0"/>
    <n v="1961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88850"/>
    <n v="0"/>
    <n v="88850"/>
    <n v="0"/>
  </r>
  <r>
    <s v="2023"/>
    <x v="0"/>
    <x v="0"/>
    <x v="1"/>
    <x v="1"/>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2104"/>
    <n v="0"/>
    <n v="0"/>
    <n v="0"/>
  </r>
  <r>
    <s v="2023"/>
    <x v="0"/>
    <x v="0"/>
    <x v="0"/>
    <x v="0"/>
    <s v="2 - Poder Ejecutivo"/>
    <s v="0218 - MINISTERIO DE MEDIO AMBIENTE Y RECURSOS NATURALES"/>
    <s v="0001 - MINISTERIO  DE MEDIO AMBIENTE Y RECURSOS NATURALES"/>
    <x v="2"/>
    <x v="18"/>
    <x v="65"/>
    <s v="2.2 - CONTRATACIÓN DE SERVICIOS"/>
    <s v="2.2.3 - VIÁTICOS"/>
    <s v="N"/>
    <s v="00 - N/A"/>
    <s v="10 - FONDO GENERAL"/>
    <s v="(en blanco)"/>
    <s v="99 - MULTIPROVINCIAL"/>
    <n v="374000"/>
    <n v="8750"/>
    <n v="374000"/>
    <n v="875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en blanco)"/>
    <s v="99 - MULTIPROVINCIAL"/>
    <n v="39000"/>
    <n v="0"/>
    <n v="39000"/>
    <n v="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18"/>
    <x v="65"/>
    <s v="2.3 - MATERIALES Y SUMINISTROS"/>
    <s v="2.3.3 - PAPEL, CARTÓN E IMPRESOS"/>
    <s v="N"/>
    <s v="00 - N/A"/>
    <s v="10 - FONDO GENERAL"/>
    <s v="(en blanco)"/>
    <s v="99 - MULTIPROVINCIAL"/>
    <n v="31680"/>
    <n v="0"/>
    <n v="31680"/>
    <n v="0"/>
  </r>
  <r>
    <s v="2023"/>
    <x v="0"/>
    <x v="0"/>
    <x v="0"/>
    <x v="0"/>
    <s v="2 - Poder Ejecutivo"/>
    <s v="0218 - MINISTERIO DE MEDIO AMBIENTE Y RECURSOS NATURALES"/>
    <s v="0001 - MINISTERIO  DE MEDIO AMBIENTE Y RECURSOS NATURALES"/>
    <x v="2"/>
    <x v="18"/>
    <x v="65"/>
    <s v="2.3 - MATERIALES Y SUMINISTROS"/>
    <s v="2.3.5 - CUERO, CAUCHO Y PLÁSTICO"/>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en blanco)"/>
    <s v="99 - MULTIPROVINCIAL"/>
    <n v="19800"/>
    <n v="0"/>
    <n v="198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en blanco)"/>
    <s v="99 - MULTIPROVINCIAL"/>
    <n v="26214"/>
    <n v="0"/>
    <n v="26214"/>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en blanco)"/>
    <s v="99 - MULTIPROVINCIAL"/>
    <n v="1587"/>
    <n v="0"/>
    <n v="1587"/>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en blanco)"/>
    <s v="99 - MULTIPROVINCIAL"/>
    <n v="10500"/>
    <n v="0"/>
    <n v="10500"/>
    <n v="0"/>
  </r>
  <r>
    <s v="2023"/>
    <x v="0"/>
    <x v="0"/>
    <x v="0"/>
    <x v="0"/>
    <s v="2 - Poder Ejecutivo"/>
    <s v="0218 - MINISTERIO DE MEDIO AMBIENTE Y RECURSOS NATURALES"/>
    <s v="0001 - MINISTERIO  DE MEDIO AMBIENTE Y RECURSOS NATURALES"/>
    <x v="2"/>
    <x v="18"/>
    <x v="66"/>
    <s v="2.2 - CONTRATACIÓN DE SERVICIOS"/>
    <s v="2.2.2 - PUBLICIDAD, IMPRESIÓN Y ENCUADERNACIÓN"/>
    <s v="N"/>
    <s v="00 - N/A"/>
    <s v="10 - FONDO GENERAL"/>
    <s v="(en blanco)"/>
    <s v="99 - MULTIPROVINCIAL"/>
    <n v="3000"/>
    <n v="3000"/>
    <n v="3000"/>
    <n v="0"/>
  </r>
  <r>
    <s v="2023"/>
    <x v="0"/>
    <x v="0"/>
    <x v="0"/>
    <x v="0"/>
    <s v="2 - Poder Ejecutivo"/>
    <s v="0218 - MINISTERIO DE MEDIO AMBIENTE Y RECURSOS NATURALES"/>
    <s v="0001 - MINISTERIO  DE MEDIO AMBIENTE Y RECURSOS NATURALES"/>
    <x v="2"/>
    <x v="18"/>
    <x v="66"/>
    <s v="2.2 - CONTRATACIÓN DE SERVICIOS"/>
    <s v="2.2.3 - VIÁTICOS"/>
    <s v="N"/>
    <s v="00 - N/A"/>
    <s v="10 - FONDO GENERAL"/>
    <s v="(en blanco)"/>
    <s v="99 - MULTIPROVINCIAL"/>
    <n v="629600"/>
    <n v="0"/>
    <n v="149600"/>
    <n v="0"/>
  </r>
  <r>
    <s v="2023"/>
    <x v="0"/>
    <x v="0"/>
    <x v="0"/>
    <x v="0"/>
    <s v="2 - Poder Ejecutivo"/>
    <s v="0218 - MINISTERIO DE MEDIO AMBIENTE Y RECURSOS NATURALES"/>
    <s v="0001 - MINISTERIO  DE MEDIO AMBIENTE Y RECURSOS NATURALES"/>
    <x v="2"/>
    <x v="18"/>
    <x v="66"/>
    <s v="2.2 - CONTRATACIÓN DE SERVICIOS"/>
    <s v="2.2.4 - TRANSPORTE Y ALMACENAJE"/>
    <s v="N"/>
    <s v="00 - N/A"/>
    <s v="10 - FONDO GENERAL"/>
    <s v="(en blanco)"/>
    <s v="99 - MULTIPROVINCIAL"/>
    <n v="81040"/>
    <n v="0"/>
    <n v="81040"/>
    <n v="0"/>
  </r>
  <r>
    <s v="2023"/>
    <x v="0"/>
    <x v="0"/>
    <x v="0"/>
    <x v="0"/>
    <s v="2 - Poder Ejecutivo"/>
    <s v="0218 - MINISTERIO DE MEDIO AMBIENTE Y RECURSOS NATURALES"/>
    <s v="0001 - MINISTERIO  DE MEDIO AMBIENTE Y RECURSOS NATURALES"/>
    <x v="2"/>
    <x v="18"/>
    <x v="66"/>
    <s v="2.2 - CONTRATACIÓN DE SERVICIOS"/>
    <s v="2.2.7 - SERVICIOS DE CONSERVACIÓN, REPARACIONES MENORES E INSTALACIONES TEMPORALES"/>
    <s v="N"/>
    <s v="00 - N/A"/>
    <s v="10 - FONDO GENERAL"/>
    <s v="(en blanco)"/>
    <s v="99 - MULTIPROVINCIAL"/>
    <n v="1500000"/>
    <n v="0"/>
    <n v="0"/>
    <n v="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en blanco)"/>
    <s v="99 - MULTIPROVINCIAL"/>
    <n v="3150000"/>
    <n v="59850"/>
    <n v="150000"/>
    <n v="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en blanco)"/>
    <s v="99 - MULTIPROVINCIAL"/>
    <n v="8000000"/>
    <n v="411625.01"/>
    <n v="1000000"/>
    <n v="389795.01"/>
  </r>
  <r>
    <s v="2023"/>
    <x v="0"/>
    <x v="0"/>
    <x v="0"/>
    <x v="0"/>
    <s v="2 - Poder Ejecutivo"/>
    <s v="0218 - MINISTERIO DE MEDIO AMBIENTE Y RECURSOS NATURALES"/>
    <s v="0001 - MINISTERIO  DE MEDIO AMBIENTE Y RECURSOS NATURALES"/>
    <x v="2"/>
    <x v="18"/>
    <x v="66"/>
    <s v="2.3 - MATERIALES Y SUMINISTROS"/>
    <s v="2.3.1 - ALIMENTOS Y PRODUCTOS AGROFORESTALES"/>
    <s v="N"/>
    <s v="00 - N/A"/>
    <s v="10 - FONDO GENERAL"/>
    <s v="(en blanco)"/>
    <s v="99 - MULTIPROVINCIAL"/>
    <n v="3336"/>
    <n v="0"/>
    <n v="3336"/>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en blanco)"/>
    <s v="99 - MULTIPROVINCIAL"/>
    <n v="19875"/>
    <n v="0"/>
    <n v="19875"/>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en blanco)"/>
    <s v="99 - MULTIPROVINCIAL"/>
    <n v="31982"/>
    <n v="0"/>
    <n v="31982"/>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en blanco)"/>
    <s v="99 - MULTIPROVINCIAL"/>
    <n v="4690"/>
    <n v="0"/>
    <n v="4690"/>
    <n v="0"/>
  </r>
  <r>
    <s v="2023"/>
    <x v="0"/>
    <x v="0"/>
    <x v="0"/>
    <x v="0"/>
    <s v="2 - Poder Ejecutivo"/>
    <s v="0218 - MINISTERIO DE MEDIO AMBIENTE Y RECURSOS NATURALES"/>
    <s v="0001 - MINISTERIO  DE MEDIO AMBIENTE Y RECURSOS NATURALES"/>
    <x v="2"/>
    <x v="18"/>
    <x v="66"/>
    <s v="2.3 - MATERIALES Y SUMINISTROS"/>
    <s v="2.3.6 - PRODUCTOS DE MINERALES, METÁLICOS Y NO METÁLICOS"/>
    <s v="N"/>
    <s v="00 - N/A"/>
    <s v="10 - FONDO GENERAL"/>
    <s v="(en blanco)"/>
    <s v="99 - MULTIPROVINCIAL"/>
    <n v="220"/>
    <n v="0"/>
    <n v="2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17820"/>
    <n v="0"/>
    <n v="178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26700"/>
    <n v="0"/>
    <n v="2670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260"/>
    <n v="0"/>
    <n v="26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134599"/>
    <n v="0"/>
    <n v="134599"/>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3150"/>
    <n v="0"/>
    <n v="315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25000"/>
    <n v="0"/>
    <n v="25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4800"/>
    <n v="0"/>
    <n v="4800"/>
    <n v="0"/>
  </r>
  <r>
    <s v="2023"/>
    <x v="0"/>
    <x v="0"/>
    <x v="1"/>
    <x v="1"/>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770"/>
    <n v="0"/>
    <n v="0"/>
    <n v="0"/>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6714024"/>
    <n v="6024024"/>
    <n v="7386034"/>
    <n v="5001686.67"/>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1461408"/>
    <n v="1221408"/>
    <n v="1461408"/>
    <n v="1017836.4"/>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681286"/>
    <n v="0"/>
    <n v="681286"/>
    <n v="0"/>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en blanco)"/>
    <s v="99 - MULTIPROVINCIAL"/>
    <n v="14940000"/>
    <n v="14940000"/>
    <n v="17000000"/>
    <n v="13163333.33"/>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en blanco)"/>
    <s v="99 - MULTIPROVINCIAL"/>
    <n v="1245000"/>
    <n v="0"/>
    <n v="1245000"/>
    <n v="0"/>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en blanco)"/>
    <s v="99 - MULTIPROVINCIAL"/>
    <n v="559502"/>
    <n v="216000"/>
    <n v="216000"/>
    <n v="216000"/>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en blanco)"/>
    <s v="99 - MULTIPROVINCIAL"/>
    <n v="559502"/>
    <n v="0"/>
    <n v="559502"/>
    <n v="0"/>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en blanco)"/>
    <s v="99 - MULTIPROVINCIAL"/>
    <n v="1245000"/>
    <n v="473459"/>
    <n v="473459"/>
    <n v="473458.33"/>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en blanco)"/>
    <s v="99 - MULTIPROVINCIAL"/>
    <n v="1245000"/>
    <n v="0"/>
    <n v="1245000"/>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10 - FONDO GENERAL"/>
    <s v="(en blanco)"/>
    <s v="99 - MULTIPROVINCIAL"/>
    <n v="0"/>
    <n v="0"/>
    <n v="343502"/>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20 - FONDOS CON DESTINO ESPECÍFICO"/>
    <s v="(en blanco)"/>
    <s v="99 - MULTIPROVINCIAL"/>
    <n v="0"/>
    <n v="0"/>
    <n v="889874"/>
    <n v="0"/>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579638"/>
    <n v="586408"/>
    <n v="613813"/>
    <n v="426784.1700000001"/>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580456"/>
    <n v="587209"/>
    <n v="616651"/>
    <n v="427386.13000000012"/>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89930"/>
    <n v="95140"/>
    <n v="103050"/>
    <n v="69224.569999999992"/>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059246"/>
    <n v="1059246"/>
    <n v="1221246"/>
    <n v="930107.55"/>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060740"/>
    <n v="1060740"/>
    <n v="1222740"/>
    <n v="934596.67"/>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64340"/>
    <n v="140638"/>
    <n v="214340"/>
    <n v="120164.29"/>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en blanco)"/>
    <s v="99 - MULTIPROVINCIAL"/>
    <n v="4166667"/>
    <n v="0"/>
    <n v="166667"/>
    <n v="0"/>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en blanco)"/>
    <s v="99 - MULTIPROVINCIAL"/>
    <n v="25500"/>
    <n v="25500"/>
    <n v="25500"/>
    <n v="0"/>
  </r>
  <r>
    <s v="2023"/>
    <x v="0"/>
    <x v="0"/>
    <x v="0"/>
    <x v="0"/>
    <s v="2 - Poder Ejecutivo"/>
    <s v="0218 - MINISTERIO DE MEDIO AMBIENTE Y RECURSOS NATURALES"/>
    <s v="0001 - MINISTERIO  DE MEDIO AMBIENTE Y RECURSOS NATURALES"/>
    <x v="2"/>
    <x v="18"/>
    <x v="67"/>
    <s v="2.2 - CONTRATACIÓN DE SERVICIOS"/>
    <s v="2.2.3 - VIÁTICOS"/>
    <s v="N"/>
    <s v="00 - N/A"/>
    <s v="10 - FONDO GENERAL"/>
    <s v="(en blanco)"/>
    <s v="99 - MULTIPROVINCIAL"/>
    <n v="3349400"/>
    <n v="588147.5"/>
    <n v="1154122"/>
    <n v="588147.5"/>
  </r>
  <r>
    <s v="2023"/>
    <x v="0"/>
    <x v="0"/>
    <x v="0"/>
    <x v="0"/>
    <s v="2 - Poder Ejecutivo"/>
    <s v="0218 - MINISTERIO DE MEDIO AMBIENTE Y RECURSOS NATURALES"/>
    <s v="0001 - MINISTERIO  DE MEDIO AMBIENTE Y RECURSOS NATURALES"/>
    <x v="2"/>
    <x v="18"/>
    <x v="67"/>
    <s v="2.2 - CONTRATACIÓN DE SERVICIOS"/>
    <s v="2.2.4 - TRANSPORTE Y ALMACENAJE"/>
    <s v="N"/>
    <s v="00 - N/A"/>
    <s v="10 - FONDO GENERAL"/>
    <s v="(en blanco)"/>
    <s v="99 - MULTIPROVINCIAL"/>
    <n v="88220"/>
    <n v="0"/>
    <n v="88220"/>
    <n v="0"/>
  </r>
  <r>
    <s v="2023"/>
    <x v="0"/>
    <x v="0"/>
    <x v="0"/>
    <x v="0"/>
    <s v="2 - Poder Ejecutivo"/>
    <s v="0218 - MINISTERIO DE MEDIO AMBIENTE Y RECURSOS NATURALES"/>
    <s v="0001 - MINISTERIO  DE MEDIO AMBIENTE Y RECURSOS NATURALES"/>
    <x v="2"/>
    <x v="18"/>
    <x v="67"/>
    <s v="2.2 - CONTRATACIÓN DE SERVICIOS"/>
    <s v="2.2.7 - SERVICIOS DE CONSERVACIÓN, REPARACIONES MENORES E INSTALACIONES TEMPORALES"/>
    <s v="N"/>
    <s v="00 - N/A"/>
    <s v="10 - FONDO GENERAL"/>
    <s v="(en blanco)"/>
    <s v="99 - MULTIPROVINCIAL"/>
    <n v="60000"/>
    <n v="40000"/>
    <n v="60000"/>
    <n v="37769.480000000003"/>
  </r>
  <r>
    <s v="2023"/>
    <x v="0"/>
    <x v="0"/>
    <x v="0"/>
    <x v="0"/>
    <s v="2 - Poder Ejecutivo"/>
    <s v="0218 - MINISTERIO DE MEDIO AMBIENTE Y RECURSOS NATURALES"/>
    <s v="0001 - MINISTERIO  DE MEDIO AMBIENTE Y RECURSOS NATURALES"/>
    <x v="2"/>
    <x v="18"/>
    <x v="67"/>
    <s v="2.2 - CONTRATACIÓN DE SERVICIOS"/>
    <s v="2.2.9 - OTRAS CONTRATACIONES DE SERVICIOS"/>
    <s v="N"/>
    <s v="00 - N/A"/>
    <s v="10 - FONDO GENERAL"/>
    <s v="(en blanco)"/>
    <s v="99 - MULTIPROVINCIAL"/>
    <n v="580000"/>
    <n v="0"/>
    <n v="580000"/>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en blanco)"/>
    <s v="99 - MULTIPROVINCIAL"/>
    <n v="3566"/>
    <n v="0"/>
    <n v="3566"/>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en blanco)"/>
    <s v="99 - MULTIPROVINCIAL"/>
    <n v="7000"/>
    <n v="0"/>
    <n v="700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en blanco)"/>
    <s v="99 - MULTIPROVINCIAL"/>
    <n v="192000"/>
    <n v="0"/>
    <n v="19200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en blanco)"/>
    <s v="99 - MULTIPROVINCIAL"/>
    <n v="60000"/>
    <n v="0"/>
    <n v="60000"/>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en blanco)"/>
    <s v="99 - MULTIPROVINCIAL"/>
    <n v="43438"/>
    <n v="0"/>
    <n v="43438"/>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en blanco)"/>
    <s v="99 - MULTIPROVINCIAL"/>
    <n v="2890"/>
    <n v="0"/>
    <n v="2890"/>
    <n v="0"/>
  </r>
  <r>
    <s v="2023"/>
    <x v="0"/>
    <x v="0"/>
    <x v="0"/>
    <x v="0"/>
    <s v="2 - Poder Ejecutivo"/>
    <s v="0218 - MINISTERIO DE MEDIO AMBIENTE Y RECURSOS NATURALES"/>
    <s v="0001 - MINISTERIO  DE MEDIO AMBIENTE Y RECURSOS NATURALES"/>
    <x v="2"/>
    <x v="18"/>
    <x v="67"/>
    <s v="2.3 - MATERIALES Y SUMINISTROS"/>
    <s v="2.3.5 - CUERO, CAUCHO Y PLÁSTICO"/>
    <s v="N"/>
    <s v="00 - N/A"/>
    <s v="10 - FONDO GENERAL"/>
    <s v="(en blanco)"/>
    <s v="99 - MULTIPROVINCIAL"/>
    <n v="119748"/>
    <n v="100000"/>
    <n v="119748"/>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en blanco)"/>
    <s v="99 - MULTIPROVINCIAL"/>
    <n v="224056"/>
    <n v="0"/>
    <n v="224056"/>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en blanco)"/>
    <s v="99 - MULTIPROVINCIAL"/>
    <n v="770"/>
    <n v="0"/>
    <n v="770"/>
    <n v="0"/>
  </r>
  <r>
    <s v="2023"/>
    <x v="0"/>
    <x v="0"/>
    <x v="0"/>
    <x v="0"/>
    <s v="2 - Poder Ejecutivo"/>
    <s v="0218 - MINISTERIO DE MEDIO AMBIENTE Y RECURSOS NATURALES"/>
    <s v="0001 - MINISTERIO  DE MEDIO AMBIENTE Y RECURSOS NATURALES"/>
    <x v="2"/>
    <x v="18"/>
    <x v="67"/>
    <s v="2.3 - MATERIALES Y SUMINISTROS"/>
    <s v="2.3.7 - COMBUSTIBLES, LUBRICANTES, PRODUCTOS QUÍMICOS Y CONEXOS"/>
    <s v="N"/>
    <s v="00 - N/A"/>
    <s v="10 - FONDO GENERAL"/>
    <s v="(en blanco)"/>
    <s v="99 - MULTIPROVINCIAL"/>
    <n v="23488"/>
    <n v="0"/>
    <n v="23488"/>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01487"/>
    <n v="198054"/>
    <n v="201487"/>
    <n v="2971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11550"/>
    <n v="0"/>
    <n v="1155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3600"/>
    <n v="0"/>
    <n v="36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100"/>
    <n v="0"/>
    <n v="2100"/>
    <n v="0"/>
  </r>
  <r>
    <s v="2023"/>
    <x v="0"/>
    <x v="0"/>
    <x v="1"/>
    <x v="1"/>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2170"/>
    <n v="0"/>
    <n v="0"/>
    <n v="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16869084"/>
    <n v="18136054"/>
    <n v="19126054"/>
    <n v="15952910.299999997"/>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0"/>
    <n v="45000"/>
    <n v="45000"/>
    <n v="45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0"/>
    <n v="150000"/>
    <n v="195000"/>
    <n v="90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1405757"/>
    <n v="0"/>
    <n v="1405757"/>
    <n v="0"/>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en blanco)"/>
    <s v="99 - MULTIPROVINCIAL"/>
    <n v="12720000"/>
    <n v="5785000"/>
    <n v="12677260"/>
    <n v="4805000"/>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en blanco)"/>
    <s v="99 - MULTIPROVINCIAL"/>
    <n v="1060000"/>
    <n v="0"/>
    <n v="1060000"/>
    <n v="0"/>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en blanco)"/>
    <s v="99 - MULTIPROVINCIAL"/>
    <n v="1405757"/>
    <n v="1183191"/>
    <n v="1183191"/>
    <n v="1183190.22"/>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en blanco)"/>
    <s v="99 - MULTIPROVINCIAL"/>
    <n v="1405757"/>
    <n v="0"/>
    <n v="1405757"/>
    <n v="0"/>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en blanco)"/>
    <s v="99 - MULTIPROVINCIAL"/>
    <n v="1060000"/>
    <n v="249000"/>
    <n v="249000"/>
    <n v="249000"/>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en blanco)"/>
    <s v="99 - MULTIPROVINCIAL"/>
    <n v="1060000"/>
    <n v="0"/>
    <n v="1060000"/>
    <n v="0"/>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10 - FONDO GENERAL"/>
    <s v="(en blanco)"/>
    <s v="99 - MULTIPROVINCIAL"/>
    <n v="0"/>
    <n v="0"/>
    <n v="222566"/>
    <n v="0"/>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20 - FONDOS CON DESTINO ESPECÍFICO"/>
    <s v="(en blanco)"/>
    <s v="99 - MULTIPROVINCIAL"/>
    <n v="0"/>
    <n v="0"/>
    <n v="811000"/>
    <n v="0"/>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196018"/>
    <n v="1365729"/>
    <n v="1407693"/>
    <n v="1135873.7"/>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197705"/>
    <n v="1386712"/>
    <n v="1429565"/>
    <n v="1142241.6000000001"/>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85560"/>
    <n v="169209"/>
    <n v="210560"/>
    <n v="139118.57999999999"/>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901848"/>
    <n v="410257"/>
    <n v="901848"/>
    <n v="340674.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903120"/>
    <n v="410818"/>
    <n v="903120"/>
    <n v="34115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139920"/>
    <n v="66255"/>
    <n v="139920"/>
    <n v="54898.770000000004"/>
  </r>
  <r>
    <s v="2023"/>
    <x v="0"/>
    <x v="0"/>
    <x v="0"/>
    <x v="0"/>
    <s v="2 - Poder Ejecutivo"/>
    <s v="0218 - MINISTERIO DE MEDIO AMBIENTE Y RECURSOS NATURALES"/>
    <s v="0001 - MINISTERIO  DE MEDIO AMBIENTE Y RECURSOS NATURALES"/>
    <x v="2"/>
    <x v="7"/>
    <x v="68"/>
    <s v="2.2 - CONTRATACIÓN DE SERVICIOS"/>
    <s v="2.2.3 - VIÁTICOS"/>
    <s v="N"/>
    <s v="00 - N/A"/>
    <s v="10 - FONDO GENERAL"/>
    <s v="(en blanco)"/>
    <s v="99 - MULTIPROVINCIAL"/>
    <n v="2382000"/>
    <n v="52025"/>
    <n v="82000"/>
    <n v="52025"/>
  </r>
  <r>
    <s v="2023"/>
    <x v="0"/>
    <x v="0"/>
    <x v="0"/>
    <x v="0"/>
    <s v="2 - Poder Ejecutivo"/>
    <s v="0218 - MINISTERIO DE MEDIO AMBIENTE Y RECURSOS NATURALES"/>
    <s v="0001 - MINISTERIO  DE MEDIO AMBIENTE Y RECURSOS NATURALES"/>
    <x v="2"/>
    <x v="7"/>
    <x v="68"/>
    <s v="2.2 - CONTRATACIÓN DE SERVICIOS"/>
    <s v="2.2.4 - TRANSPORTE Y ALMACENAJE"/>
    <s v="N"/>
    <s v="00 - N/A"/>
    <s v="10 - FONDO GENERAL"/>
    <s v="(en blanco)"/>
    <s v="99 - MULTIPROVINCIAL"/>
    <n v="10488"/>
    <n v="0"/>
    <n v="10488"/>
    <n v="0"/>
  </r>
  <r>
    <s v="2023"/>
    <x v="0"/>
    <x v="0"/>
    <x v="0"/>
    <x v="0"/>
    <s v="2 - Poder Ejecutivo"/>
    <s v="0218 - MINISTERIO DE MEDIO AMBIENTE Y RECURSOS NATURALES"/>
    <s v="0001 - MINISTERIO  DE MEDIO AMBIENTE Y RECURSOS NATURALES"/>
    <x v="2"/>
    <x v="7"/>
    <x v="68"/>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en blanco)"/>
    <s v="99 - MULTIPROVINCIAL"/>
    <n v="101320"/>
    <n v="0"/>
    <n v="10132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en blanco)"/>
    <s v="99 - MULTIPROVINCIAL"/>
    <n v="5690"/>
    <n v="0"/>
    <n v="5690"/>
    <n v="0"/>
  </r>
  <r>
    <s v="2023"/>
    <x v="0"/>
    <x v="0"/>
    <x v="0"/>
    <x v="0"/>
    <s v="2 - Poder Ejecutivo"/>
    <s v="0218 - MINISTERIO DE MEDIO AMBIENTE Y RECURSOS NATURALES"/>
    <s v="0001 - MINISTERIO  DE MEDIO AMBIENTE Y RECURSOS NATURALES"/>
    <x v="2"/>
    <x v="7"/>
    <x v="68"/>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68"/>
    <s v="2.3 - MATERIALES Y SUMINISTROS"/>
    <s v="2.3.7 - COMBUSTIBLES, LUBRICANTES, PRODUCTOS QUÍMICOS Y CONEXOS"/>
    <s v="N"/>
    <s v="00 - N/A"/>
    <s v="10 - FONDO GENERAL"/>
    <s v="(en blanco)"/>
    <s v="99 - MULTIPROVINCIAL"/>
    <n v="12000"/>
    <n v="0"/>
    <n v="120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47597"/>
    <n v="18244"/>
    <n v="47597"/>
    <n v="18244"/>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1100"/>
    <n v="0"/>
    <n v="11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3500"/>
    <n v="0"/>
    <n v="35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37465812"/>
    <n v="36971014"/>
    <n v="38498214"/>
    <n v="30744860.870000012"/>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0"/>
    <n v="0"/>
    <n v="450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0"/>
    <n v="200000"/>
    <n v="200000"/>
    <n v="100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264000"/>
    <n v="264000"/>
    <n v="264000"/>
    <n v="220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3144151"/>
    <n v="0"/>
    <n v="3144151"/>
    <n v="0"/>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10212000"/>
    <n v="9358008"/>
    <n v="10787020"/>
    <n v="6477833.3300000001"/>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0"/>
    <n v="605500"/>
    <n v="738600"/>
    <n v="596160"/>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851000"/>
    <n v="0"/>
    <n v="851000"/>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2316460"/>
    <n v="2383275"/>
    <n v="2525835"/>
    <n v="2383274.0700000003"/>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0"/>
    <n v="4755000"/>
    <n v="800000"/>
    <n v="475500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805691"/>
    <n v="0"/>
    <n v="0"/>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3122151"/>
    <n v="0"/>
    <n v="3122151"/>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0"/>
    <n v="1140000"/>
    <n v="5095000"/>
    <n v="1140000"/>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en blanco)"/>
    <s v="99 - MULTIPROVINCIAL"/>
    <n v="851000"/>
    <n v="507667"/>
    <n v="507667"/>
    <n v="507666.67"/>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en blanco)"/>
    <s v="99 - MULTIPROVINCIAL"/>
    <n v="851000"/>
    <n v="0"/>
    <n v="851000"/>
    <n v="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10 - FONDO GENERAL"/>
    <s v="(en blanco)"/>
    <s v="99 - MULTIPROVINCIAL"/>
    <n v="0"/>
    <n v="0"/>
    <n v="969316"/>
    <n v="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20 - FONDOS CON DESTINO ESPECÍFICO"/>
    <s v="(en blanco)"/>
    <s v="99 - MULTIPROVINCIAL"/>
    <n v="0"/>
    <n v="175000"/>
    <n v="343333"/>
    <n v="175000"/>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2675044"/>
    <n v="2881192"/>
    <n v="2950809"/>
    <n v="2200912.3500000006"/>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2678817"/>
    <n v="2884053"/>
    <n v="3030058"/>
    <n v="2205605.1300000004"/>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415028"/>
    <n v="417639"/>
    <n v="465769"/>
    <n v="313452.46000000008"/>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490061"/>
    <n v="663624"/>
    <n v="716081"/>
    <n v="459278.38"/>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490752"/>
    <n v="664306"/>
    <n v="716782"/>
    <n v="459926.17"/>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76032"/>
    <n v="107628"/>
    <n v="116172"/>
    <n v="74495.08"/>
  </r>
  <r>
    <s v="2023"/>
    <x v="0"/>
    <x v="0"/>
    <x v="0"/>
    <x v="0"/>
    <s v="2 - Poder Ejecutivo"/>
    <s v="0218 - MINISTERIO DE MEDIO AMBIENTE Y RECURSOS NATURALES"/>
    <s v="0001 - MINISTERIO  DE MEDIO AMBIENTE Y RECURSOS NATURALES"/>
    <x v="2"/>
    <x v="7"/>
    <x v="59"/>
    <s v="2.2 - CONTRATACIÓN DE SERVICIOS"/>
    <s v="2.2.1 - SERVICIOS BÁSICOS"/>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7"/>
    <x v="59"/>
    <s v="2.2 - CONTRATACIÓN DE SERVICIOS"/>
    <s v="2.2.2 - PUBLICIDAD, IMPRESIÓN Y ENCUADERNACIÓN"/>
    <s v="N"/>
    <s v="00 - N/A"/>
    <s v="10 - FONDO GENERAL"/>
    <s v="(en blanco)"/>
    <s v="99 - MULTIPROVINCIAL"/>
    <n v="762810"/>
    <n v="1262810"/>
    <n v="1262810"/>
    <n v="762810"/>
  </r>
  <r>
    <s v="2023"/>
    <x v="0"/>
    <x v="0"/>
    <x v="0"/>
    <x v="0"/>
    <s v="2 - Poder Ejecutivo"/>
    <s v="0218 - MINISTERIO DE MEDIO AMBIENTE Y RECURSOS NATURALES"/>
    <s v="0001 - MINISTERIO  DE MEDIO AMBIENTE Y RECURSOS NATURALES"/>
    <x v="2"/>
    <x v="7"/>
    <x v="59"/>
    <s v="2.2 - CONTRATACIÓN DE SERVICIOS"/>
    <s v="2.2.3 - VIÁTICOS"/>
    <s v="N"/>
    <s v="00 - N/A"/>
    <s v="10 - FONDO GENERAL"/>
    <s v="(en blanco)"/>
    <s v="99 - MULTIPROVINCIAL"/>
    <n v="1520800"/>
    <n v="7350"/>
    <n v="520800"/>
    <n v="7350"/>
  </r>
  <r>
    <s v="2023"/>
    <x v="0"/>
    <x v="0"/>
    <x v="0"/>
    <x v="0"/>
    <s v="2 - Poder Ejecutivo"/>
    <s v="0218 - MINISTERIO DE MEDIO AMBIENTE Y RECURSOS NATURALES"/>
    <s v="0001 - MINISTERIO  DE MEDIO AMBIENTE Y RECURSOS NATURALES"/>
    <x v="2"/>
    <x v="7"/>
    <x v="59"/>
    <s v="2.2 - CONTRATACIÓN DE SERVICIOS"/>
    <s v="2.2.3 - VIÁTICOS"/>
    <s v="N"/>
    <s v="00 - N/A"/>
    <s v="20 - FONDOS CON DESTINO ESPECÍFICO"/>
    <s v="(en blanco)"/>
    <s v="99 - MULTIPROVINCIAL"/>
    <n v="712558"/>
    <n v="0"/>
    <n v="58"/>
    <n v="0"/>
  </r>
  <r>
    <s v="2023"/>
    <x v="0"/>
    <x v="0"/>
    <x v="0"/>
    <x v="0"/>
    <s v="2 - Poder Ejecutivo"/>
    <s v="0218 - MINISTERIO DE MEDIO AMBIENTE Y RECURSOS NATURALES"/>
    <s v="0001 - MINISTERIO  DE MEDIO AMBIENTE Y RECURSOS NATURALES"/>
    <x v="2"/>
    <x v="7"/>
    <x v="59"/>
    <s v="2.2 - CONTRATACIÓN DE SERVICIOS"/>
    <s v="2.2.5 - ALQUILERES Y RENTAS"/>
    <s v="N"/>
    <s v="00 - N/A"/>
    <s v="10 - FONDO GENERAL"/>
    <s v="(en blanco)"/>
    <s v="99 - MULTIPROVINCIAL"/>
    <n v="500000"/>
    <n v="500000"/>
    <n v="5000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en blanco)"/>
    <s v="99 - MULTIPROVINCIAL"/>
    <n v="111600"/>
    <n v="0"/>
    <n v="1116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en blanco)"/>
    <s v="99 - MULTIPROVINCIAL"/>
    <n v="88500"/>
    <n v="0"/>
    <n v="88500"/>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en blanco)"/>
    <s v="99 - MULTIPROVINCIAL"/>
    <n v="8108251"/>
    <n v="0"/>
    <n v="1009251"/>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en blanco)"/>
    <s v="99 - MULTIPROVINCIAL"/>
    <n v="1246126"/>
    <n v="0"/>
    <n v="46126"/>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69090"/>
    <n v="0"/>
    <n v="6909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32625"/>
    <n v="0"/>
    <n v="32625"/>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96971"/>
    <n v="0"/>
    <n v="96971"/>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23167"/>
    <n v="0"/>
    <n v="23167"/>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88860"/>
    <n v="0"/>
    <n v="88860"/>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23400"/>
    <n v="0"/>
    <n v="23400"/>
    <n v="0"/>
  </r>
  <r>
    <s v="2023"/>
    <x v="0"/>
    <x v="0"/>
    <x v="0"/>
    <x v="0"/>
    <s v="2 - Poder Ejecutivo"/>
    <s v="0218 - MINISTERIO DE MEDIO AMBIENTE Y RECURSOS NATURALES"/>
    <s v="0001 - MINISTERIO  DE MEDIO AMBIENTE Y RECURSOS NATURALES"/>
    <x v="2"/>
    <x v="7"/>
    <x v="59"/>
    <s v="2.3 - MATERIALES Y SUMINISTROS"/>
    <s v="2.3.4 - PRODUCTOS FARMACÉUTICOS"/>
    <s v="N"/>
    <s v="00 - N/A"/>
    <s v="10 - FONDO GENERAL"/>
    <s v="(en blanco)"/>
    <s v="99 - MULTIPROVINCIAL"/>
    <n v="17375"/>
    <n v="0"/>
    <n v="17375"/>
    <n v="0"/>
  </r>
  <r>
    <s v="2023"/>
    <x v="0"/>
    <x v="0"/>
    <x v="0"/>
    <x v="0"/>
    <s v="2 - Poder Ejecutivo"/>
    <s v="0218 - MINISTERIO DE MEDIO AMBIENTE Y RECURSOS NATURALES"/>
    <s v="0001 - MINISTERIO  DE MEDIO AMBIENTE Y RECURSOS NATURALES"/>
    <x v="2"/>
    <x v="7"/>
    <x v="59"/>
    <s v="2.3 - MATERIALES Y SUMINISTROS"/>
    <s v="2.3.5 - CUERO, CAUCHO Y PLÁSTICO"/>
    <s v="N"/>
    <s v="00 - N/A"/>
    <s v="10 - FONDO GENERAL"/>
    <s v="(en blanco)"/>
    <s v="99 - MULTIPROVINCIAL"/>
    <n v="49860"/>
    <n v="0"/>
    <n v="49860"/>
    <n v="0"/>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en blanco)"/>
    <s v="99 - MULTIPROVINCIAL"/>
    <n v="21200"/>
    <n v="203306.4"/>
    <n v="321200"/>
    <n v="148950.96"/>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en blanco)"/>
    <s v="99 - MULTIPROVINCIAL"/>
    <n v="16160"/>
    <n v="0"/>
    <n v="1616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0"/>
    <n v="205700"/>
    <n v="500000"/>
    <n v="68646"/>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440"/>
    <n v="0"/>
    <n v="144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0000"/>
    <n v="0"/>
    <n v="1000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34143"/>
    <n v="0"/>
    <n v="134143"/>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2250"/>
    <n v="0"/>
    <n v="225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25553"/>
    <n v="69489.7"/>
    <n v="125553"/>
    <n v="69489.700000000012"/>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2000"/>
    <n v="0"/>
    <n v="12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96666"/>
    <n v="0"/>
    <n v="96666"/>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2715"/>
    <n v="0"/>
    <n v="271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5600"/>
    <n v="19500"/>
    <n v="38600"/>
    <n v="1950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86880"/>
    <n v="186880"/>
    <n v="186880"/>
    <n v="18688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1655"/>
    <n v="0"/>
    <n v="1165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75374"/>
    <n v="0"/>
    <n v="42374"/>
    <n v="0"/>
  </r>
  <r>
    <s v="2023"/>
    <x v="0"/>
    <x v="0"/>
    <x v="1"/>
    <x v="1"/>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45260"/>
    <n v="0"/>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en blanco)"/>
    <s v="99 - MULTIPROVINCIAL"/>
    <n v="484800"/>
    <n v="0"/>
    <n v="484800"/>
    <n v="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10526700"/>
    <n v="12099250"/>
    <n v="12613380"/>
    <n v="990375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0"/>
    <n v="2220000"/>
    <n v="3000000"/>
    <n v="138000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0"/>
    <n v="473900"/>
    <n v="473900"/>
    <n v="45133.33"/>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877225"/>
    <n v="0"/>
    <n v="877225"/>
    <n v="0"/>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en blanco)"/>
    <s v="99 - MULTIPROVINCIAL"/>
    <n v="877225"/>
    <n v="820582"/>
    <n v="820582"/>
    <n v="820581.9"/>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en blanco)"/>
    <s v="99 - MULTIPROVINCIAL"/>
    <n v="877225"/>
    <n v="0"/>
    <n v="877225"/>
    <n v="0"/>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746343"/>
    <n v="1058931"/>
    <n v="1136723"/>
    <n v="798458.64"/>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747396"/>
    <n v="1060073"/>
    <n v="1117850"/>
    <n v="804350.74999999977"/>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115794"/>
    <n v="129461"/>
    <n v="139949"/>
    <n v="95709.930000000008"/>
  </r>
  <r>
    <s v="2023"/>
    <x v="0"/>
    <x v="0"/>
    <x v="0"/>
    <x v="0"/>
    <s v="2 - Poder Ejecutivo"/>
    <s v="0218 - MINISTERIO DE MEDIO AMBIENTE Y RECURSOS NATURALES"/>
    <s v="0001 - MINISTERIO  DE MEDIO AMBIENTE Y RECURSOS NATURALES"/>
    <x v="2"/>
    <x v="7"/>
    <x v="69"/>
    <s v="2.2 - CONTRATACIÓN DE SERVICIOS"/>
    <s v="2.2.3 - VIÁTICOS"/>
    <s v="N"/>
    <s v="00 - N/A"/>
    <s v="10 - FONDO GENERAL"/>
    <s v="(en blanco)"/>
    <s v="99 - MULTIPROVINCIAL"/>
    <n v="2600000"/>
    <n v="82457.5"/>
    <n v="82458"/>
    <n v="82457.5"/>
  </r>
  <r>
    <s v="2023"/>
    <x v="0"/>
    <x v="0"/>
    <x v="0"/>
    <x v="0"/>
    <s v="2 - Poder Ejecutivo"/>
    <s v="0218 - MINISTERIO DE MEDIO AMBIENTE Y RECURSOS NATURALES"/>
    <s v="0001 - MINISTERIO  DE MEDIO AMBIENTE Y RECURSOS NATURALES"/>
    <x v="2"/>
    <x v="7"/>
    <x v="69"/>
    <s v="2.2 - CONTRATACIÓN DE SERVICIOS"/>
    <s v="2.2.3 - VIÁTICOS"/>
    <s v="N"/>
    <s v="00 - N/A"/>
    <s v="20 - FONDOS CON DESTINO ESPECÍFICO"/>
    <s v="(en blanco)"/>
    <s v="99 - MULTIPROVINCIAL"/>
    <n v="1800000"/>
    <n v="0"/>
    <n v="0"/>
    <n v="0"/>
  </r>
  <r>
    <s v="2023"/>
    <x v="0"/>
    <x v="0"/>
    <x v="0"/>
    <x v="0"/>
    <s v="2 - Poder Ejecutivo"/>
    <s v="0218 - MINISTERIO DE MEDIO AMBIENTE Y RECURSOS NATURALES"/>
    <s v="0001 - MINISTERIO  DE MEDIO AMBIENTE Y RECURSOS NATURALES"/>
    <x v="2"/>
    <x v="7"/>
    <x v="69"/>
    <s v="2.3 - MATERIALES Y SUMINISTROS"/>
    <s v="2.3.1 - ALIMENTOS Y PRODUCTOS AGROFORESTALES"/>
    <s v="N"/>
    <s v="00 - N/A"/>
    <s v="10 - FONDO GENERAL"/>
    <s v="(en blanco)"/>
    <s v="99 - MULTIPROVINCIAL"/>
    <n v="1000000"/>
    <n v="400000"/>
    <n v="500000"/>
    <n v="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en blanco)"/>
    <s v="99 - MULTIPROVINCIAL"/>
    <n v="160000"/>
    <n v="0"/>
    <n v="160000"/>
    <n v="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en blanco)"/>
    <s v="99 - MULTIPROVINCIAL"/>
    <n v="68000"/>
    <n v="0"/>
    <n v="68000"/>
    <n v="0"/>
  </r>
  <r>
    <s v="2023"/>
    <x v="0"/>
    <x v="0"/>
    <x v="0"/>
    <x v="0"/>
    <s v="2 - Poder Ejecutivo"/>
    <s v="0218 - MINISTERIO DE MEDIO AMBIENTE Y RECURSOS NATURALES"/>
    <s v="0001 - MINISTERIO  DE MEDIO AMBIENTE Y RECURSOS NATURALES"/>
    <x v="2"/>
    <x v="7"/>
    <x v="69"/>
    <s v="2.3 - MATERIALES Y SUMINISTROS"/>
    <s v="2.3.7 - COMBUSTIBLES, LUBRICANTES, PRODUCTOS QUÍMICOS Y CONEXOS"/>
    <s v="N"/>
    <s v="00 - N/A"/>
    <s v="10 - FONDO GENERAL"/>
    <s v="(en blanco)"/>
    <s v="99 - MULTIPROVINCIAL"/>
    <n v="200000"/>
    <n v="0"/>
    <n v="200000"/>
    <n v="0"/>
  </r>
  <r>
    <s v="2023"/>
    <x v="0"/>
    <x v="0"/>
    <x v="0"/>
    <x v="0"/>
    <s v="2 - Poder Ejecutivo"/>
    <s v="0218 - MINISTERIO DE MEDIO AMBIENTE Y RECURSOS NATURALES"/>
    <s v="0001 - MINISTERIO  DE MEDIO AMBIENTE Y RECURSOS NATURALES"/>
    <x v="2"/>
    <x v="7"/>
    <x v="69"/>
    <s v="2.3 - MATERIALES Y SUMINISTROS"/>
    <s v="2.3.9 - PRODUCTOS Y ÚTILES VARIOS"/>
    <s v="N"/>
    <s v="00 - N/A"/>
    <s v="10 - FONDO GENERAL"/>
    <s v="(en blanco)"/>
    <s v="99 - MULTIPROVINCIAL"/>
    <n v="1193930"/>
    <n v="838982.99"/>
    <n v="893930"/>
    <n v="838982.98"/>
  </r>
  <r>
    <s v="2023"/>
    <x v="0"/>
    <x v="0"/>
    <x v="0"/>
    <x v="0"/>
    <s v="2 - Poder Ejecutivo"/>
    <s v="0218 - MINISTERIO DE MEDIO AMBIENTE Y RECURSOS NATURALES"/>
    <s v="0001 - MINISTERIO  DE MEDIO AMBIENTE Y RECURSOS NATURALES"/>
    <x v="2"/>
    <x v="7"/>
    <x v="69"/>
    <s v="2.3 - MATERIALES Y SUMINISTROS"/>
    <s v="2.3.9 - PRODUCTOS Y ÚTILES VARIOS"/>
    <s v="N"/>
    <s v="00 - N/A"/>
    <s v="20 - FONDOS CON DESTINO ESPECÍFICO"/>
    <s v="(en blanco)"/>
    <s v="99 - MULTIPROVINCIAL"/>
    <n v="142000"/>
    <n v="0"/>
    <n v="142000"/>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en blanco)"/>
    <s v="99 - MULTIPROVINCIAL"/>
    <n v="1309689"/>
    <n v="0"/>
    <n v="109689"/>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en blanco)"/>
    <s v="99 - MULTIPROVINCIAL"/>
    <n v="15000000"/>
    <n v="2474900.67"/>
    <n v="2400000"/>
    <n v="1870397.32"/>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20 - FONDOS CON DESTINO ESPECÍFICO"/>
    <s v="(en blanco)"/>
    <s v="99 - MULTIPROVINCIAL"/>
    <n v="350000"/>
    <n v="0"/>
    <n v="35000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en blanco)"/>
    <s v="99 - MULTIPROVINCIAL"/>
    <n v="1090312"/>
    <n v="0"/>
    <n v="40312"/>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en blanco)"/>
    <s v="99 - MULTIPROVINCIAL"/>
    <n v="0"/>
    <n v="0"/>
    <n v="1050000"/>
    <n v="0"/>
  </r>
  <r>
    <s v="2023"/>
    <x v="0"/>
    <x v="0"/>
    <x v="0"/>
    <x v="0"/>
    <s v="2 - Poder Ejecutivo"/>
    <s v="0218 - MINISTERIO DE MEDIO AMBIENTE Y RECURSOS NATURALES"/>
    <s v="0001 - MINISTERIO  DE MEDIO AMBIENTE Y RECURSOS NATURALES"/>
    <x v="2"/>
    <x v="7"/>
    <x v="70"/>
    <s v="2.2 - CONTRATACIÓN DE SERVICIOS"/>
    <s v="2.2.9 - OTRAS CONTRATACIONES DE SERVICIOS"/>
    <s v="N"/>
    <s v="00 - N/A"/>
    <s v="20 - FONDOS CON DESTINO ESPECÍFICO"/>
    <s v="(en blanco)"/>
    <s v="99 - MULTIPROVINCIAL"/>
    <n v="550000"/>
    <n v="492940"/>
    <n v="550000"/>
    <n v="492940"/>
  </r>
  <r>
    <s v="2023"/>
    <x v="0"/>
    <x v="0"/>
    <x v="0"/>
    <x v="0"/>
    <s v="2 - Poder Ejecutivo"/>
    <s v="0218 - MINISTERIO DE MEDIO AMBIENTE Y RECURSOS NATURALES"/>
    <s v="0001 - MINISTERIO  DE MEDIO AMBIENTE Y RECURSOS NATURALES"/>
    <x v="2"/>
    <x v="7"/>
    <x v="70"/>
    <s v="2.3 - MATERIALES Y SUMINISTROS"/>
    <s v="2.3.6 - PRODUCTOS DE MINERALES, METÁLICOS Y NO METÁLICOS"/>
    <s v="N"/>
    <s v="00 - N/A"/>
    <s v="10 - FONDO GENERAL"/>
    <s v="(en blanco)"/>
    <s v="99 - MULTIPROVINCIAL"/>
    <n v="337865"/>
    <n v="0"/>
    <n v="137865"/>
    <n v="0"/>
  </r>
  <r>
    <s v="2023"/>
    <x v="0"/>
    <x v="0"/>
    <x v="0"/>
    <x v="0"/>
    <s v="2 - Poder Ejecutivo"/>
    <s v="0218 - MINISTERIO DE MEDIO AMBIENTE Y RECURSOS NATURALES"/>
    <s v="0001 - MINISTERIO  DE MEDIO AMBIENTE Y RECURSOS NATURALES"/>
    <x v="2"/>
    <x v="7"/>
    <x v="70"/>
    <s v="2.3 - MATERIALES Y SUMINISTROS"/>
    <s v="2.3.7 - COMBUSTIBLES, LUBRICANTES, PRODUCTOS QUÍMICOS Y CONEXOS"/>
    <s v="N"/>
    <s v="00 - N/A"/>
    <s v="10 - FONDO GENERAL"/>
    <s v="(en blanco)"/>
    <s v="99 - MULTIPROVINCIAL"/>
    <n v="12135"/>
    <n v="0"/>
    <n v="12135"/>
    <n v="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41120924"/>
    <n v="143940210"/>
    <n v="148727494"/>
    <n v="119653234.55000003"/>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80000"/>
    <n v="845000"/>
    <n v="1370000"/>
    <n v="58500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0598736"/>
    <n v="9298824"/>
    <n v="9298824"/>
    <n v="7529013.6000000015"/>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2658305"/>
    <n v="0"/>
    <n v="12658305"/>
    <n v="0"/>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en blanco)"/>
    <s v="99 - MULTIPROVINCIAL"/>
    <n v="7644000"/>
    <n v="10339000"/>
    <n v="10404000"/>
    <n v="8152500"/>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en blanco)"/>
    <s v="99 - MULTIPROVINCIAL"/>
    <n v="637000"/>
    <n v="0"/>
    <n v="637000"/>
    <n v="0"/>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en blanco)"/>
    <s v="99 - MULTIPROVINCIAL"/>
    <n v="11760077"/>
    <n v="7869614"/>
    <n v="7869614"/>
    <n v="7869613.6600000001"/>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en blanco)"/>
    <s v="99 - MULTIPROVINCIAL"/>
    <n v="11760077"/>
    <n v="0"/>
    <n v="0"/>
    <n v="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en blanco)"/>
    <s v="99 - MULTIPROVINCIAL"/>
    <n v="637000"/>
    <n v="467000"/>
    <n v="467000"/>
    <n v="46700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en blanco)"/>
    <s v="99 - MULTIPROVINCIAL"/>
    <n v="637000"/>
    <n v="0"/>
    <n v="637000"/>
    <n v="0"/>
  </r>
  <r>
    <s v="2023"/>
    <x v="0"/>
    <x v="0"/>
    <x v="0"/>
    <x v="0"/>
    <s v="2 - Poder Ejecutivo"/>
    <s v="0218 - MINISTERIO DE MEDIO AMBIENTE Y RECURSOS NATURALES"/>
    <s v="0001 - MINISTERIO  DE MEDIO AMBIENTE Y RECURSOS NATURALES"/>
    <x v="2"/>
    <x v="7"/>
    <x v="71"/>
    <s v="2.1 - REMUNERACIONES Y CONTRIBUCIONES"/>
    <s v="2.1.4 - GRATIFICACIONES Y BONIFICACIONES"/>
    <s v="N"/>
    <s v="00 - N/A"/>
    <s v="20 - FONDOS CON DESTINO ESPECÍFICO"/>
    <s v="(en blanco)"/>
    <s v="99 - MULTIPROVINCIAL"/>
    <n v="0"/>
    <n v="0"/>
    <n v="170000"/>
    <n v="0"/>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0769686"/>
    <n v="11262001"/>
    <n v="11289669"/>
    <n v="9053939.1099999994"/>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0784876"/>
    <n v="11294117"/>
    <n v="11321842"/>
    <n v="9071474.6400000006"/>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670896"/>
    <n v="1800354"/>
    <n v="1805252"/>
    <n v="1444594.2100000014"/>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541960"/>
    <n v="732525"/>
    <n v="746460"/>
    <n v="578012.2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542724"/>
    <n v="733539"/>
    <n v="747124"/>
    <n v="578827.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84084"/>
    <n v="114549"/>
    <n v="138684"/>
    <n v="89488.86"/>
  </r>
  <r>
    <s v="2023"/>
    <x v="0"/>
    <x v="0"/>
    <x v="0"/>
    <x v="0"/>
    <s v="2 - Poder Ejecutivo"/>
    <s v="0218 - MINISTERIO DE MEDIO AMBIENTE Y RECURSOS NATURALES"/>
    <s v="0001 - MINISTERIO  DE MEDIO AMBIENTE Y RECURSOS NATURALES"/>
    <x v="2"/>
    <x v="7"/>
    <x v="71"/>
    <s v="2.2 - CONTRATACIÓN DE SERVICIOS"/>
    <s v="2.2.3 - VIÁTICOS"/>
    <s v="N"/>
    <s v="00 - N/A"/>
    <s v="10 - FONDO GENERAL"/>
    <s v="(en blanco)"/>
    <s v="99 - MULTIPROVINCIAL"/>
    <n v="1115200"/>
    <n v="27950"/>
    <n v="377950"/>
    <n v="27950"/>
  </r>
  <r>
    <s v="2023"/>
    <x v="0"/>
    <x v="0"/>
    <x v="0"/>
    <x v="0"/>
    <s v="2 - Poder Ejecutivo"/>
    <s v="0218 - MINISTERIO DE MEDIO AMBIENTE Y RECURSOS NATURALES"/>
    <s v="0001 - MINISTERIO  DE MEDIO AMBIENTE Y RECURSOS NATURALES"/>
    <x v="2"/>
    <x v="7"/>
    <x v="71"/>
    <s v="2.2 - CONTRATACIÓN DE SERVICIOS"/>
    <s v="2.2.3 - VIÁTICOS"/>
    <s v="N"/>
    <s v="00 - N/A"/>
    <s v="20 - FONDOS CON DESTINO ESPECÍFICO"/>
    <s v="(en blanco)"/>
    <s v="99 - MULTIPROVINCIAL"/>
    <n v="100000"/>
    <n v="0"/>
    <n v="100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en blanco)"/>
    <s v="99 - MULTIPROVINCIAL"/>
    <n v="49000"/>
    <n v="0"/>
    <n v="49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x v="2"/>
    <x v="7"/>
    <x v="71"/>
    <s v="2.3 - MATERIALES Y SUMINISTROS"/>
    <s v="2.3.3 - PAPEL, CARTÓN E IMPRESOS"/>
    <s v="N"/>
    <s v="00 - N/A"/>
    <s v="10 - FONDO GENERAL"/>
    <s v="(en blanco)"/>
    <s v="99 - MULTIPROVINCIAL"/>
    <n v="24000"/>
    <n v="23320"/>
    <n v="24000"/>
    <n v="0"/>
  </r>
  <r>
    <s v="2023"/>
    <x v="0"/>
    <x v="0"/>
    <x v="0"/>
    <x v="0"/>
    <s v="2 - Poder Ejecutivo"/>
    <s v="0218 - MINISTERIO DE MEDIO AMBIENTE Y RECURSOS NATURALES"/>
    <s v="0001 - MINISTERIO  DE MEDIO AMBIENTE Y RECURSOS NATURALES"/>
    <x v="2"/>
    <x v="7"/>
    <x v="71"/>
    <s v="2.3 - MATERIALES Y SUMINISTROS"/>
    <s v="2.3.3 - PAPEL, CARTÓN E IMPRESOS"/>
    <s v="N"/>
    <s v="00 - N/A"/>
    <s v="20 - FONDOS CON DESTINO ESPECÍFICO"/>
    <s v="(en blanco)"/>
    <s v="99 - MULTIPROVINCIAL"/>
    <n v="3292"/>
    <n v="0"/>
    <n v="3292"/>
    <n v="0"/>
  </r>
  <r>
    <s v="2023"/>
    <x v="0"/>
    <x v="0"/>
    <x v="0"/>
    <x v="0"/>
    <s v="2 - Poder Ejecutivo"/>
    <s v="0218 - MINISTERIO DE MEDIO AMBIENTE Y RECURSOS NATURALES"/>
    <s v="0001 - MINISTERIO  DE MEDIO AMBIENTE Y RECURSOS NATURALES"/>
    <x v="2"/>
    <x v="7"/>
    <x v="71"/>
    <s v="2.3 - MATERIALES Y SUMINISTROS"/>
    <s v="2.3.4 - PRODUCTOS FARMACÉUTICOS"/>
    <s v="N"/>
    <s v="00 - N/A"/>
    <s v="10 - FONDO GENERAL"/>
    <s v="(en blanco)"/>
    <s v="99 - MULTIPROVINCIAL"/>
    <n v="4500"/>
    <n v="0"/>
    <n v="4500"/>
    <n v="0"/>
  </r>
  <r>
    <s v="2023"/>
    <x v="0"/>
    <x v="0"/>
    <x v="0"/>
    <x v="0"/>
    <s v="2 - Poder Ejecutivo"/>
    <s v="0218 - MINISTERIO DE MEDIO AMBIENTE Y RECURSOS NATURALES"/>
    <s v="0001 - MINISTERIO  DE MEDIO AMBIENTE Y RECURSOS NATURALES"/>
    <x v="2"/>
    <x v="7"/>
    <x v="71"/>
    <s v="2.3 - MATERIALES Y SUMINISTROS"/>
    <s v="2.3.6 - PRODUCTOS DE MINERALES, METÁLICOS Y NO METÁLICOS"/>
    <s v="N"/>
    <s v="00 - N/A"/>
    <s v="10 - FONDO GENERAL"/>
    <s v="(en blanco)"/>
    <s v="99 - MULTIPROVINCIAL"/>
    <n v="76480"/>
    <n v="0"/>
    <n v="76480"/>
    <n v="0"/>
  </r>
  <r>
    <s v="2023"/>
    <x v="0"/>
    <x v="0"/>
    <x v="0"/>
    <x v="0"/>
    <s v="2 - Poder Ejecutivo"/>
    <s v="0218 - MINISTERIO DE MEDIO AMBIENTE Y RECURSOS NATURALES"/>
    <s v="0001 - MINISTERIO  DE MEDIO AMBIENTE Y RECURSOS NATURALES"/>
    <x v="2"/>
    <x v="7"/>
    <x v="71"/>
    <s v="2.3 - MATERIALES Y SUMINISTROS"/>
    <s v="2.3.7 - COMBUSTIBLES, LUBRICANTES, PRODUCTOS QUÍMICOS Y CONEXOS"/>
    <s v="N"/>
    <s v="00 - N/A"/>
    <s v="10 - FONDO GENERAL"/>
    <s v="(en blanco)"/>
    <s v="99 - MULTIPROVINCIAL"/>
    <n v="10500"/>
    <n v="0"/>
    <n v="105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30000"/>
    <n v="0"/>
    <n v="300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1590"/>
    <n v="42659.95"/>
    <n v="1590"/>
    <n v="2596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37500"/>
    <n v="0"/>
    <n v="37500"/>
    <n v="0"/>
  </r>
  <r>
    <s v="2023"/>
    <x v="0"/>
    <x v="0"/>
    <x v="1"/>
    <x v="1"/>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531950"/>
    <n v="0"/>
    <n v="0"/>
    <n v="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17514836"/>
    <n v="133575389"/>
    <n v="137360651"/>
    <n v="111749703.98000002"/>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0"/>
    <n v="720000"/>
    <n v="960000"/>
    <n v="36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14540000"/>
    <n v="56914000"/>
    <n v="76914000"/>
    <n v="56914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0"/>
    <n v="1815000"/>
    <n v="2370000"/>
    <n v="97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4734264"/>
    <n v="4374264"/>
    <n v="4734264"/>
    <n v="3227435.2699999996"/>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0187425"/>
    <n v="0"/>
    <n v="10187425"/>
    <n v="0"/>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0"/>
    <n v="37669000"/>
    <n v="36620000"/>
    <n v="28350000"/>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63542136"/>
    <n v="36309866.880000003"/>
    <n v="44676186"/>
    <n v="30367833.329999994"/>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0"/>
    <n v="4362921"/>
    <n v="7488730"/>
    <n v="4259670.8"/>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5295178"/>
    <n v="0"/>
    <n v="5295178"/>
    <n v="0"/>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en blanco)"/>
    <s v="99 - MULTIPROVINCIAL"/>
    <n v="10187425"/>
    <n v="7737978"/>
    <n v="7737978"/>
    <n v="7737977.2800000003"/>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en blanco)"/>
    <s v="99 - MULTIPROVINCIAL"/>
    <n v="10187425"/>
    <n v="0"/>
    <n v="10187425"/>
    <n v="0"/>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0"/>
    <n v="27108000"/>
    <n v="27108000"/>
    <n v="22062000"/>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5295178"/>
    <n v="1466126"/>
    <n v="1466126"/>
    <n v="1466125.01"/>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5295178"/>
    <n v="0"/>
    <n v="5295178"/>
    <n v="0"/>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10 - FONDO GENERAL"/>
    <s v="(en blanco)"/>
    <s v="99 - MULTIPROVINCIAL"/>
    <n v="0"/>
    <n v="575000"/>
    <n v="2541090"/>
    <n v="575000"/>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20 - FONDOS CON DESTINO ESPECÍFICO"/>
    <s v="(en blanco)"/>
    <s v="99 - MULTIPROVINCIAL"/>
    <n v="0"/>
    <n v="3825000"/>
    <n v="3829052"/>
    <n v="3825000"/>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8667461"/>
    <n v="10561924"/>
    <n v="10710345"/>
    <n v="8246176.3400000017"/>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8679686"/>
    <n v="10387891"/>
    <n v="10424337"/>
    <n v="8257806.9500000002"/>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1344740"/>
    <n v="1663350"/>
    <n v="1703447"/>
    <n v="1322937.6800000002"/>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4505137"/>
    <n v="2593666"/>
    <n v="4055137"/>
    <n v="2148320.2599999998"/>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4511492"/>
    <n v="2585942"/>
    <n v="4511492"/>
    <n v="2156116.17"/>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698964"/>
    <n v="397430"/>
    <n v="698964"/>
    <n v="326872.47000000003"/>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en blanco)"/>
    <s v="99 - MULTIPROVINCIAL"/>
    <n v="2300000"/>
    <n v="0"/>
    <n v="30000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en blanco)"/>
    <s v="99 - MULTIPROVINCIAL"/>
    <n v="6000"/>
    <n v="1786491.37"/>
    <n v="1506000"/>
    <n v="286493.3"/>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en blanco)"/>
    <s v="99 - MULTIPROVINCIAL"/>
    <n v="1100000"/>
    <n v="0"/>
    <n v="50000"/>
    <n v="0"/>
  </r>
  <r>
    <s v="2023"/>
    <x v="0"/>
    <x v="0"/>
    <x v="0"/>
    <x v="0"/>
    <s v="2 - Poder Ejecutivo"/>
    <s v="0218 - MINISTERIO DE MEDIO AMBIENTE Y RECURSOS NATURALES"/>
    <s v="0001 - MINISTERIO  DE MEDIO AMBIENTE Y RECURSOS NATURALES"/>
    <x v="2"/>
    <x v="7"/>
    <x v="28"/>
    <s v="2.2 - CONTRATACIÓN DE SERVICIOS"/>
    <s v="2.2.3 - VIÁTICOS"/>
    <s v="N"/>
    <s v="00 - N/A"/>
    <s v="10 - FONDO GENERAL"/>
    <s v="(en blanco)"/>
    <s v="99 - MULTIPROVINCIAL"/>
    <n v="5074440"/>
    <n v="408337.5"/>
    <n v="408337.96999999974"/>
    <n v="294087.5"/>
  </r>
  <r>
    <s v="2023"/>
    <x v="0"/>
    <x v="0"/>
    <x v="0"/>
    <x v="0"/>
    <s v="2 - Poder Ejecutivo"/>
    <s v="0218 - MINISTERIO DE MEDIO AMBIENTE Y RECURSOS NATURALES"/>
    <s v="0001 - MINISTERIO  DE MEDIO AMBIENTE Y RECURSOS NATURALES"/>
    <x v="2"/>
    <x v="7"/>
    <x v="28"/>
    <s v="2.2 - CONTRATACIÓN DE SERVICIOS"/>
    <s v="2.2.3 - VIÁTICOS"/>
    <s v="N"/>
    <s v="00 - N/A"/>
    <s v="20 - FONDOS CON DESTINO ESPECÍFICO"/>
    <s v="(en blanco)"/>
    <s v="99 - MULTIPROVINCIAL"/>
    <n v="5005941"/>
    <n v="165967.5"/>
    <n v="167941"/>
    <n v="165967.5"/>
  </r>
  <r>
    <s v="2023"/>
    <x v="0"/>
    <x v="0"/>
    <x v="0"/>
    <x v="0"/>
    <s v="2 - Poder Ejecutivo"/>
    <s v="0218 - MINISTERIO DE MEDIO AMBIENTE Y RECURSOS NATURALES"/>
    <s v="0001 - MINISTERIO  DE MEDIO AMBIENTE Y RECURSOS NATURALES"/>
    <x v="2"/>
    <x v="7"/>
    <x v="28"/>
    <s v="2.2 - CONTRATACIÓN DE SERVICIOS"/>
    <s v="2.2.4 - TRANSPORTE Y ALMACENAJE"/>
    <s v="N"/>
    <s v="00 - N/A"/>
    <s v="10 - FONDO GENERAL"/>
    <s v="(en blanco)"/>
    <s v="99 - MULTIPROVINCIAL"/>
    <n v="58740"/>
    <n v="0"/>
    <n v="5874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en blanco)"/>
    <s v="99 - MULTIPROVINCIAL"/>
    <n v="0"/>
    <n v="143130"/>
    <n v="30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0"/>
    <n v="1220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9241018"/>
    <n v="0"/>
    <n v="41018"/>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0"/>
    <n v="3998883"/>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en blanco)"/>
    <s v="99 - MULTIPROVINCIAL"/>
    <n v="0"/>
    <n v="0"/>
    <n v="35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en blanco)"/>
    <s v="99 - MULTIPROVINCIAL"/>
    <n v="14500000"/>
    <n v="0"/>
    <n v="9400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en blanco)"/>
    <s v="99 - MULTIPROVINCIAL"/>
    <n v="1347800"/>
    <n v="0"/>
    <n v="24780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en blanco)"/>
    <s v="99 - MULTIPROVINCIAL"/>
    <n v="1630000"/>
    <n v="130000"/>
    <n v="330000"/>
    <n v="69915.28"/>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20 - FONDOS CON DESTINO ESPECÍFICO"/>
    <s v="(en blanco)"/>
    <s v="99 - MULTIPROVINCIAL"/>
    <n v="7231988"/>
    <n v="0"/>
    <n v="31988"/>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10342232"/>
    <n v="500000"/>
    <n v="542232"/>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73320"/>
    <n v="0"/>
    <n v="7332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5390"/>
    <n v="0"/>
    <n v="539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54240"/>
    <n v="0"/>
    <n v="5424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0"/>
    <n v="608894.15999999992"/>
    <n v="1125000"/>
    <n v="608894.15999999992"/>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2005000"/>
    <n v="0"/>
    <n v="14500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4036800"/>
    <n v="0"/>
    <n v="130800"/>
    <n v="0"/>
  </r>
  <r>
    <s v="2023"/>
    <x v="0"/>
    <x v="0"/>
    <x v="0"/>
    <x v="0"/>
    <s v="2 - Poder Ejecutivo"/>
    <s v="0218 - MINISTERIO DE MEDIO AMBIENTE Y RECURSOS NATURALES"/>
    <s v="0001 - MINISTERIO  DE MEDIO AMBIENTE Y RECURSOS NATURALES"/>
    <x v="2"/>
    <x v="7"/>
    <x v="28"/>
    <s v="2.3 - MATERIALES Y SUMINISTROS"/>
    <s v="2.3.2 - TEXTILES Y VESTUARIOS"/>
    <s v="N"/>
    <s v="00 - N/A"/>
    <s v="20 - FONDOS CON DESTINO ESPECÍFICO"/>
    <s v="(en blanco)"/>
    <s v="99 - MULTIPROVINCIAL"/>
    <n v="2500000"/>
    <n v="2500000"/>
    <n v="250000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680"/>
    <n v="0"/>
    <n v="168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05960"/>
    <n v="459564"/>
    <n v="70596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200000"/>
    <n v="0"/>
    <n v="100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en blanco)"/>
    <s v="99 - MULTIPROVINCIAL"/>
    <n v="0"/>
    <n v="0"/>
    <n v="5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en blanco)"/>
    <s v="99 - MULTIPROVINCIAL"/>
    <n v="62700"/>
    <n v="395000"/>
    <n v="4592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84000"/>
    <n v="0"/>
    <n v="840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36000"/>
    <n v="0"/>
    <n v="360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67500"/>
    <n v="0"/>
    <n v="2175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9200"/>
    <n v="0"/>
    <n v="92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382350"/>
    <n v="0"/>
    <n v="18235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148800"/>
    <n v="0"/>
    <n v="31380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11760"/>
    <n v="0"/>
    <n v="1176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670500"/>
    <n v="0"/>
    <n v="529535"/>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0"/>
    <n v="0"/>
    <n v="9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57980"/>
    <n v="50000"/>
    <n v="127980"/>
    <n v="500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15598"/>
    <n v="0"/>
    <n v="45598"/>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2400"/>
    <n v="495600"/>
    <n v="502400"/>
    <n v="4956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5565"/>
    <n v="0"/>
    <n v="5565"/>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2555300"/>
    <n v="293998.17000000004"/>
    <n v="1225300"/>
    <n v="149889.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939580"/>
    <n v="85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427817.61"/>
    <n v="1310000"/>
    <n v="94459"/>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47900"/>
    <n v="0"/>
    <n v="479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6400"/>
    <n v="45800"/>
    <n v="6400"/>
    <n v="45800"/>
  </r>
  <r>
    <s v="2023"/>
    <x v="0"/>
    <x v="0"/>
    <x v="1"/>
    <x v="1"/>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4200"/>
    <n v="0"/>
    <n v="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2200000"/>
    <n v="0"/>
    <n v="155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0"/>
    <n v="140399.56"/>
    <n v="300000"/>
    <n v="0"/>
  </r>
  <r>
    <s v="2023"/>
    <x v="0"/>
    <x v="0"/>
    <x v="0"/>
    <x v="0"/>
    <s v="2 - Poder Ejecutivo"/>
    <s v="0218 - MINISTERIO DE MEDIO AMBIENTE Y RECURSOS NATURALES"/>
    <s v="0001 - MINISTERIO  DE MEDIO AMBIENTE Y RECURSOS NATURALES"/>
    <x v="2"/>
    <x v="7"/>
    <x v="72"/>
    <s v="2.2 - CONTRATACIÓN DE SERVICIOS"/>
    <s v="2.2.3 - VIÁTICOS"/>
    <s v="N"/>
    <s v="00 - N/A"/>
    <s v="10 - FONDO GENERAL"/>
    <s v="(en blanco)"/>
    <s v="99 - MULTIPROVINCIAL"/>
    <n v="300000"/>
    <n v="0"/>
    <n v="300000"/>
    <n v="0"/>
  </r>
  <r>
    <s v="2023"/>
    <x v="0"/>
    <x v="0"/>
    <x v="0"/>
    <x v="0"/>
    <s v="2 - Poder Ejecutivo"/>
    <s v="0218 - MINISTERIO DE MEDIO AMBIENTE Y RECURSOS NATURALES"/>
    <s v="0001 - MINISTERIO  DE MEDIO AMBIENTE Y RECURSOS NATURALES"/>
    <x v="2"/>
    <x v="7"/>
    <x v="72"/>
    <s v="2.2 - CONTRATACIÓN DE SERVICIOS"/>
    <s v="2.2.3 - VIÁTICOS"/>
    <s v="N"/>
    <s v="00 - N/A"/>
    <s v="20 - FONDOS CON DESTINO ESPECÍFICO"/>
    <s v="(en blanco)"/>
    <s v="99 - MULTIPROVINCIAL"/>
    <n v="284684"/>
    <n v="0"/>
    <n v="84"/>
    <n v="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27224700"/>
    <n v="31921437"/>
    <n v="33485502"/>
    <n v="26789132.989999998"/>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0"/>
    <n v="1864160"/>
    <n v="2609960"/>
    <n v="56500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33000000"/>
    <n v="795000"/>
    <n v="795000"/>
    <n v="79500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0"/>
    <n v="547047"/>
    <n v="769597"/>
    <n v="457045.5"/>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3027204"/>
    <n v="2403204"/>
    <n v="2403204"/>
    <n v="2002667.4"/>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2520992"/>
    <n v="0"/>
    <n v="2520992"/>
    <n v="0"/>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en blanco)"/>
    <s v="99 - MULTIPROVINCIAL"/>
    <n v="2484000"/>
    <n v="3295850"/>
    <n v="3346000"/>
    <n v="2420000"/>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en blanco)"/>
    <s v="99 - MULTIPROVINCIAL"/>
    <n v="207000"/>
    <n v="0"/>
    <n v="207000"/>
    <n v="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1522576"/>
    <n v="2050241"/>
    <n v="2050517"/>
    <n v="2050239.1099999999"/>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896149"/>
    <n v="0"/>
    <n v="0"/>
    <n v="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2268725"/>
    <n v="0"/>
    <n v="2268725"/>
    <n v="0"/>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en blanco)"/>
    <s v="99 - MULTIPROVINCIAL"/>
    <n v="207000"/>
    <n v="197834"/>
    <n v="197834"/>
    <n v="197833.33"/>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en blanco)"/>
    <s v="99 - MULTIPROVINCIAL"/>
    <n v="207000"/>
    <n v="0"/>
    <n v="207000"/>
    <n v="0"/>
  </r>
  <r>
    <s v="2023"/>
    <x v="0"/>
    <x v="0"/>
    <x v="0"/>
    <x v="0"/>
    <s v="2 - Poder Ejecutivo"/>
    <s v="0218 - MINISTERIO DE MEDIO AMBIENTE Y RECURSOS NATURALES"/>
    <s v="0001 - MINISTERIO  DE MEDIO AMBIENTE Y RECURSOS NATURALES"/>
    <x v="2"/>
    <x v="7"/>
    <x v="14"/>
    <s v="2.1 - REMUNERACIONES Y CONTRIBUCIONES"/>
    <s v="2.1.4 - GRATIFICACIONES Y BONIFICACIONES"/>
    <s v="N"/>
    <s v="00 - N/A"/>
    <s v="20 - FONDOS CON DESTINO ESPECÍFICO"/>
    <s v="(en blanco)"/>
    <s v="99 - MULTIPROVINCIAL"/>
    <n v="0"/>
    <n v="0"/>
    <n v="9166"/>
    <n v="0"/>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2144860"/>
    <n v="2670919"/>
    <n v="3021263"/>
    <n v="2102696.7399999988"/>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2147885"/>
    <n v="2711670"/>
    <n v="3031246"/>
    <n v="2116783.0999999987"/>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332771"/>
    <n v="384117"/>
    <n v="507159"/>
    <n v="295496.85000000015"/>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48496"/>
    <n v="233693"/>
    <n v="252296"/>
    <n v="171578"/>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48564"/>
    <n v="234006"/>
    <n v="252464"/>
    <n v="171820"/>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7524"/>
    <n v="37919"/>
    <n v="43524"/>
    <n v="27830"/>
  </r>
  <r>
    <s v="2023"/>
    <x v="0"/>
    <x v="0"/>
    <x v="0"/>
    <x v="0"/>
    <s v="2 - Poder Ejecutivo"/>
    <s v="0218 - MINISTERIO DE MEDIO AMBIENTE Y RECURSOS NATURALES"/>
    <s v="0001 - MINISTERIO  DE MEDIO AMBIENTE Y RECURSOS NATURALES"/>
    <x v="2"/>
    <x v="7"/>
    <x v="14"/>
    <s v="2.2 - CONTRATACIÓN DE SERVICIOS"/>
    <s v="2.2.2 - PUBLICIDAD, IMPRESIÓN Y ENCUADERNACIÓN"/>
    <s v="N"/>
    <s v="00 - N/A"/>
    <s v="10 - FONDO GENERAL"/>
    <s v="(en blanco)"/>
    <s v="99 - MULTIPROVINCIAL"/>
    <n v="4500"/>
    <n v="0"/>
    <n v="4500"/>
    <n v="0"/>
  </r>
  <r>
    <s v="2023"/>
    <x v="0"/>
    <x v="0"/>
    <x v="0"/>
    <x v="0"/>
    <s v="2 - Poder Ejecutivo"/>
    <s v="0218 - MINISTERIO DE MEDIO AMBIENTE Y RECURSOS NATURALES"/>
    <s v="0001 - MINISTERIO  DE MEDIO AMBIENTE Y RECURSOS NATURALES"/>
    <x v="2"/>
    <x v="7"/>
    <x v="14"/>
    <s v="2.2 - CONTRATACIÓN DE SERVICIOS"/>
    <s v="2.2.3 - VIÁTICOS"/>
    <s v="N"/>
    <s v="00 - N/A"/>
    <s v="10 - FONDO GENERAL"/>
    <s v="(en blanco)"/>
    <s v="99 - MULTIPROVINCIAL"/>
    <n v="6828652"/>
    <n v="17167.5"/>
    <n v="128652"/>
    <n v="17167.5"/>
  </r>
  <r>
    <s v="2023"/>
    <x v="0"/>
    <x v="0"/>
    <x v="0"/>
    <x v="0"/>
    <s v="2 - Poder Ejecutivo"/>
    <s v="0218 - MINISTERIO DE MEDIO AMBIENTE Y RECURSOS NATURALES"/>
    <s v="0001 - MINISTERIO  DE MEDIO AMBIENTE Y RECURSOS NATURALES"/>
    <x v="2"/>
    <x v="7"/>
    <x v="14"/>
    <s v="2.2 - CONTRATACIÓN DE SERVICIOS"/>
    <s v="2.2.4 - TRANSPORTE Y ALMACENAJE"/>
    <s v="N"/>
    <s v="00 - N/A"/>
    <s v="10 - FONDO GENERAL"/>
    <s v="(en blanco)"/>
    <s v="99 - MULTIPROVINCIAL"/>
    <n v="35644"/>
    <n v="0"/>
    <n v="35644"/>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en blanco)"/>
    <s v="99 - MULTIPROVINCIAL"/>
    <n v="13026"/>
    <n v="0"/>
    <n v="13026"/>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en blanco)"/>
    <s v="99 - MULTIPROVINCIAL"/>
    <n v="25650"/>
    <n v="0"/>
    <n v="25650"/>
    <n v="0"/>
  </r>
  <r>
    <s v="2023"/>
    <x v="0"/>
    <x v="0"/>
    <x v="0"/>
    <x v="0"/>
    <s v="2 - Poder Ejecutivo"/>
    <s v="0218 - MINISTERIO DE MEDIO AMBIENTE Y RECURSOS NATURALES"/>
    <s v="0001 - MINISTERIO  DE MEDIO AMBIENTE Y RECURSOS NATURALES"/>
    <x v="2"/>
    <x v="7"/>
    <x v="14"/>
    <s v="2.3 - MATERIALES Y SUMINISTROS"/>
    <s v="2.3.5 - CUERO, CAUCHO Y PLÁSTICO"/>
    <s v="N"/>
    <s v="00 - N/A"/>
    <s v="10 - FONDO GENERAL"/>
    <s v="(en blanco)"/>
    <s v="99 - MULTIPROVINCIAL"/>
    <n v="7700"/>
    <n v="0"/>
    <n v="77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en blanco)"/>
    <s v="99 - MULTIPROVINCIAL"/>
    <n v="19200"/>
    <n v="0"/>
    <n v="192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en blanco)"/>
    <s v="99 - MULTIPROVINCIAL"/>
    <n v="6900"/>
    <n v="0"/>
    <n v="690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en blanco)"/>
    <s v="99 - MULTIPROVINCIAL"/>
    <n v="2650"/>
    <n v="0"/>
    <n v="265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en blanco)"/>
    <s v="99 - MULTIPROVINCIAL"/>
    <n v="1800"/>
    <n v="0"/>
    <n v="18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92655"/>
    <n v="45834.369999999995"/>
    <n v="92655"/>
    <n v="45834.369999999995"/>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10140"/>
    <n v="0"/>
    <n v="1014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54135"/>
    <n v="24671.439999999999"/>
    <n v="54135"/>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32000"/>
    <n v="0"/>
    <n v="32000"/>
    <n v="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8577168"/>
    <n v="8957141"/>
    <n v="9807363"/>
    <n v="7294227.1000000015"/>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0"/>
    <n v="869160"/>
    <n v="999160"/>
    <n v="167287.9"/>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0"/>
    <n v="700000"/>
    <n v="850000"/>
    <n v="60000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714764"/>
    <n v="0"/>
    <n v="548823.75"/>
    <n v="0"/>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en blanco)"/>
    <s v="99 - MULTIPROVINCIAL"/>
    <n v="3780000"/>
    <n v="6060000"/>
    <n v="6160000"/>
    <n v="3495000"/>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en blanco)"/>
    <s v="99 - MULTIPROVINCIAL"/>
    <n v="315000"/>
    <n v="0"/>
    <n v="315000"/>
    <n v="0"/>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en blanco)"/>
    <s v="99 - MULTIPROVINCIAL"/>
    <n v="714764"/>
    <n v="574764"/>
    <n v="574764"/>
    <n v="574762.60000000009"/>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en blanco)"/>
    <s v="99 - MULTIPROVINCIAL"/>
    <n v="714764"/>
    <n v="0"/>
    <n v="714764"/>
    <n v="0"/>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en blanco)"/>
    <s v="99 - MULTIPROVINCIAL"/>
    <n v="315000"/>
    <n v="0"/>
    <n v="0"/>
    <n v="0"/>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en blanco)"/>
    <s v="99 - MULTIPROVINCIAL"/>
    <n v="315000"/>
    <n v="0"/>
    <n v="315000"/>
    <n v="0"/>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10 - FONDO GENERAL"/>
    <s v="(en blanco)"/>
    <s v="99 - MULTIPROVINCIAL"/>
    <n v="0"/>
    <n v="0"/>
    <n v="105000"/>
    <n v="0"/>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20 - FONDOS CON DESTINO ESPECÍFICO"/>
    <s v="(en blanco)"/>
    <s v="99 - MULTIPROVINCIAL"/>
    <n v="0"/>
    <n v="0"/>
    <n v="315000"/>
    <n v="0"/>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608121"/>
    <n v="766254"/>
    <n v="865703"/>
    <n v="571561.36"/>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608979"/>
    <n v="761501"/>
    <n v="889050"/>
    <n v="572367.57999999984"/>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94349"/>
    <n v="105137"/>
    <n v="128268"/>
    <n v="78967.08"/>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268002"/>
    <n v="410820"/>
    <n v="420822"/>
    <n v="243036.33000000002"/>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268380"/>
    <n v="430064"/>
    <n v="440070"/>
    <n v="248145"/>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41580"/>
    <n v="51078"/>
    <n v="57080"/>
    <n v="24536.1"/>
  </r>
  <r>
    <s v="2023"/>
    <x v="0"/>
    <x v="0"/>
    <x v="0"/>
    <x v="0"/>
    <s v="2 - Poder Ejecutivo"/>
    <s v="0218 - MINISTERIO DE MEDIO AMBIENTE Y RECURSOS NATURALES"/>
    <s v="0001 - MINISTERIO  DE MEDIO AMBIENTE Y RECURSOS NATURALES"/>
    <x v="2"/>
    <x v="7"/>
    <x v="73"/>
    <s v="2.2 - CONTRATACIÓN DE SERVICIOS"/>
    <s v="2.2.2 - PUBLICIDAD, IMPRESIÓN Y ENCUADERNACIÓN"/>
    <s v="N"/>
    <s v="00 - N/A"/>
    <s v="10 - FONDO GENERAL"/>
    <s v="(en blanco)"/>
    <s v="99 - MULTIPROVINCIAL"/>
    <n v="179955"/>
    <n v="179955"/>
    <n v="179955"/>
    <n v="0"/>
  </r>
  <r>
    <s v="2023"/>
    <x v="0"/>
    <x v="0"/>
    <x v="0"/>
    <x v="0"/>
    <s v="2 - Poder Ejecutivo"/>
    <s v="0218 - MINISTERIO DE MEDIO AMBIENTE Y RECURSOS NATURALES"/>
    <s v="0001 - MINISTERIO  DE MEDIO AMBIENTE Y RECURSOS NATURALES"/>
    <x v="2"/>
    <x v="7"/>
    <x v="73"/>
    <s v="2.2 - CONTRATACIÓN DE SERVICIOS"/>
    <s v="2.2.3 - VIÁTICOS"/>
    <s v="N"/>
    <s v="00 - N/A"/>
    <s v="10 - FONDO GENERAL"/>
    <s v="(en blanco)"/>
    <s v="99 - MULTIPROVINCIAL"/>
    <n v="174600"/>
    <n v="91465"/>
    <n v="174600"/>
    <n v="91465"/>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en blanco)"/>
    <s v="99 - MULTIPROVINCIAL"/>
    <n v="72000"/>
    <n v="0"/>
    <n v="72000"/>
    <n v="0"/>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en blanco)"/>
    <s v="99 - MULTIPROVINCIAL"/>
    <n v="400000"/>
    <n v="0"/>
    <n v="100000"/>
    <n v="0"/>
  </r>
  <r>
    <s v="2023"/>
    <x v="0"/>
    <x v="0"/>
    <x v="0"/>
    <x v="0"/>
    <s v="2 - Poder Ejecutivo"/>
    <s v="0218 - MINISTERIO DE MEDIO AMBIENTE Y RECURSOS NATURALES"/>
    <s v="0001 - MINISTERIO  DE MEDIO AMBIENTE Y RECURSOS NATURALES"/>
    <x v="2"/>
    <x v="7"/>
    <x v="73"/>
    <s v="2.3 - MATERIALES Y SUMINISTROS"/>
    <s v="2.3.2 - TEXTILES Y VESTUARIOS"/>
    <s v="N"/>
    <s v="00 - N/A"/>
    <s v="10 - FONDO GENERAL"/>
    <s v="(en blanco)"/>
    <s v="99 - MULTIPROVINCIAL"/>
    <n v="100700"/>
    <n v="0"/>
    <n v="10070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en blanco)"/>
    <s v="99 - MULTIPROVINCIAL"/>
    <n v="28280"/>
    <n v="0"/>
    <n v="2828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en blanco)"/>
    <s v="99 - MULTIPROVINCIAL"/>
    <n v="13958"/>
    <n v="0"/>
    <n v="13958"/>
    <n v="0"/>
  </r>
  <r>
    <s v="2023"/>
    <x v="0"/>
    <x v="0"/>
    <x v="0"/>
    <x v="0"/>
    <s v="2 - Poder Ejecutivo"/>
    <s v="0218 - MINISTERIO DE MEDIO AMBIENTE Y RECURSOS NATURALES"/>
    <s v="0001 - MINISTERIO  DE MEDIO AMBIENTE Y RECURSOS NATURALES"/>
    <x v="2"/>
    <x v="7"/>
    <x v="73"/>
    <s v="2.3 - MATERIALES Y SUMINISTROS"/>
    <s v="2.3.5 - CUERO, CAUCHO Y PLÁSTICO"/>
    <s v="N"/>
    <s v="00 - N/A"/>
    <s v="10 - FONDO GENERAL"/>
    <s v="(en blanco)"/>
    <s v="99 - MULTIPROVINCIAL"/>
    <n v="101700"/>
    <n v="0"/>
    <n v="1017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en blanco)"/>
    <s v="99 - MULTIPROVINCIAL"/>
    <n v="2000"/>
    <n v="0"/>
    <n v="20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112572"/>
    <n v="65000"/>
    <n v="112572"/>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2376"/>
    <n v="0"/>
    <n v="2376"/>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5135"/>
    <n v="0"/>
    <n v="5135"/>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3000"/>
    <n v="0"/>
    <n v="30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52964"/>
    <n v="0"/>
    <n v="52964"/>
    <n v="0"/>
  </r>
  <r>
    <s v="2023"/>
    <x v="0"/>
    <x v="0"/>
    <x v="1"/>
    <x v="1"/>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8400"/>
    <n v="0"/>
    <n v="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99963728"/>
    <n v="659479228.90999997"/>
    <n v="766722267.25"/>
    <n v="552206746.90000021"/>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780000"/>
    <n v="4435718"/>
    <n v="6290245"/>
    <n v="2080217.2"/>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8000000"/>
    <n v="2795000"/>
    <n v="5321307"/>
    <n v="3600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342000000"/>
    <n v="303689550"/>
    <n v="330231000"/>
    <n v="2246065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0"/>
    <n v="0"/>
    <n v="4000000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0"/>
    <n v="1000000"/>
    <n v="1000000"/>
    <n v="506666.7"/>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000000"/>
    <n v="5766000"/>
    <n v="7302000"/>
    <n v="38977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930572"/>
    <n v="1930572"/>
    <n v="1930572"/>
    <n v="1328808.0000000002"/>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0556192"/>
    <n v="0"/>
    <n v="60555843"/>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25008000"/>
    <n v="18519409"/>
    <n v="25008000"/>
    <n v="18019409"/>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8000000"/>
    <n v="24153174.07"/>
    <n v="18131013"/>
    <n v="21589807.010000005"/>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324173100"/>
    <n v="254272723.47999999"/>
    <n v="311017645"/>
    <n v="191800574.98000002"/>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0"/>
    <n v="0"/>
    <n v="120000"/>
    <n v="0"/>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27014425"/>
    <n v="0"/>
    <n v="27014425"/>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52149287"/>
    <n v="44574728"/>
    <n v="44431892"/>
    <n v="44574684.669999987"/>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11397014"/>
    <n v="0"/>
    <n v="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60395310"/>
    <n v="0"/>
    <n v="60395310"/>
    <n v="0"/>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en blanco)"/>
    <s v="99 - MULTIPROVINCIAL"/>
    <n v="27014425"/>
    <n v="9956997"/>
    <n v="9956997"/>
    <n v="9956993.7699999996"/>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en blanco)"/>
    <s v="99 - MULTIPROVINCIAL"/>
    <n v="27014425"/>
    <n v="0"/>
    <n v="27014425"/>
    <n v="0"/>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10 - FONDO GENERAL"/>
    <s v="(en blanco)"/>
    <s v="99 - MULTIPROVINCIAL"/>
    <n v="0"/>
    <n v="4975000"/>
    <n v="7857218"/>
    <n v="4975000"/>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20 - FONDOS CON DESTINO ESPECÍFICO"/>
    <s v="(en blanco)"/>
    <s v="99 - MULTIPROVINCIAL"/>
    <n v="0"/>
    <n v="13625000"/>
    <n v="16939095"/>
    <n v="13625000"/>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51521210"/>
    <n v="49171827"/>
    <n v="50879722"/>
    <n v="39124172.919999994"/>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51593873"/>
    <n v="50830100"/>
    <n v="52598505"/>
    <n v="39794302.73999998"/>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7993417"/>
    <n v="7262842"/>
    <n v="7880082"/>
    <n v="5740826.8799999943"/>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20405949"/>
    <n v="17556988"/>
    <n v="21112583"/>
    <n v="13518060.990000004"/>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20434730"/>
    <n v="17796764"/>
    <n v="22480206"/>
    <n v="13617840.840000002"/>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3165944"/>
    <n v="2391780.0099999998"/>
    <n v="3326264"/>
    <n v="1813090.400000002"/>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495000"/>
    <n v="92255.349999999991"/>
    <n v="495000"/>
    <n v="92255.349999999991"/>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3970000"/>
    <n v="6206858.2400000002"/>
    <n v="13970000"/>
    <n v="6206858.2400000002"/>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1863500"/>
    <n v="13979060.859999998"/>
    <n v="11863500"/>
    <n v="13979060.859999998"/>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20319970"/>
    <n v="18965023.830000002"/>
    <n v="20319970"/>
    <n v="18965023.830000002"/>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144220"/>
    <n v="604264.95000000007"/>
    <n v="1144220"/>
    <n v="604264.95000000007"/>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334400"/>
    <n v="140616"/>
    <n v="334400"/>
    <n v="140616"/>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404000"/>
    <n v="0"/>
    <n v="404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5000"/>
    <n v="0"/>
    <n v="5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3000000"/>
    <n v="1175499.74"/>
    <n v="1736000"/>
    <n v="1175499.74"/>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448800"/>
    <n v="3941418.32"/>
    <n v="3698800"/>
    <n v="3602044.9999999995"/>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en blanco)"/>
    <s v="99 - MULTIPROVINCIAL"/>
    <n v="0"/>
    <n v="702985.88"/>
    <n v="2719500"/>
    <n v="702985.8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en blanco)"/>
    <s v="99 - MULTIPROVINCIAL"/>
    <n v="13786784"/>
    <n v="3972591.2299999995"/>
    <n v="18212884"/>
    <n v="3946866.2299999995"/>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en blanco)"/>
    <s v="99 - MULTIPROVINCIAL"/>
    <n v="204821"/>
    <n v="4850612.7200000007"/>
    <n v="2504821"/>
    <n v="4720698.9399999995"/>
  </r>
  <r>
    <s v="2023"/>
    <x v="0"/>
    <x v="0"/>
    <x v="0"/>
    <x v="0"/>
    <s v="2 - Poder Ejecutivo"/>
    <s v="0218 - MINISTERIO DE MEDIO AMBIENTE Y RECURSOS NATURALES"/>
    <s v="0001 - MINISTERIO  DE MEDIO AMBIENTE Y RECURSOS NATURALES"/>
    <x v="2"/>
    <x v="7"/>
    <x v="74"/>
    <s v="2.2 - CONTRATACIÓN DE SERVICIOS"/>
    <s v="2.2.3 - VIÁTICOS"/>
    <s v="N"/>
    <s v="00 - N/A"/>
    <s v="20 - FONDOS CON DESTINO ESPECÍFICO"/>
    <s v="(en blanco)"/>
    <s v="99 - MULTIPROVINCIAL"/>
    <n v="17400032"/>
    <n v="1653617.5"/>
    <n v="1837032"/>
    <n v="1653617.5"/>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en blanco)"/>
    <s v="99 - MULTIPROVINCIAL"/>
    <n v="460000"/>
    <n v="1096751.0899999999"/>
    <n v="1460000"/>
    <n v="1096751.0899999999"/>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en blanco)"/>
    <s v="99 - MULTIPROVINCIAL"/>
    <n v="547210"/>
    <n v="1800000"/>
    <n v="4047210"/>
    <n v="180000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29131.64"/>
    <n v="32500"/>
    <n v="29131.64"/>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960"/>
    <n v="2000"/>
    <n v="96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51630"/>
    <n v="51900"/>
    <n v="5163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6720000"/>
    <n v="17529636"/>
    <n v="15720000"/>
    <n v="361949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5040000"/>
    <n v="0"/>
    <n v="20400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2853800"/>
    <n v="5150000"/>
    <n v="53538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18248000"/>
    <n v="17998247.25"/>
    <n v="16846720"/>
    <n v="9819767.1799999997"/>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1400000"/>
    <n v="1517763.99"/>
    <n v="1862280"/>
    <n v="230529.99"/>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2300000"/>
    <n v="112598"/>
    <n v="27305700"/>
    <n v="11259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27000"/>
    <n v="0"/>
    <n v="27000"/>
    <n v="0"/>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33748"/>
    <n v="34150"/>
    <n v="3374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12170351.27"/>
    <n v="14700000"/>
    <n v="9593786.2699999996"/>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5385404"/>
    <n v="0"/>
    <n v="5385404"/>
    <n v="0"/>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18040510"/>
    <n v="12534352.649999999"/>
    <n v="18040510"/>
    <n v="12534352.649999999"/>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26400000"/>
    <n v="20276917.359999996"/>
    <n v="19800000"/>
    <n v="20276917.359999996"/>
  </r>
  <r>
    <s v="2023"/>
    <x v="0"/>
    <x v="0"/>
    <x v="0"/>
    <x v="0"/>
    <s v="2 - Poder Ejecutivo"/>
    <s v="0218 - MINISTERIO DE MEDIO AMBIENTE Y RECURSOS NATURALES"/>
    <s v="0001 - MINISTERIO  DE MEDIO AMBIENTE Y RECURSOS NATURALES"/>
    <x v="2"/>
    <x v="7"/>
    <x v="74"/>
    <s v="2.2 - CONTRATACIÓN DE SERVICIOS"/>
    <s v="2.2.6 - SEGUROS"/>
    <s v="N"/>
    <s v="00 - N/A"/>
    <s v="20 - FONDOS CON DESTINO ESPECÍFICO"/>
    <s v="(en blanco)"/>
    <s v="99 - MULTIPROVINCIAL"/>
    <n v="0"/>
    <n v="3267.77"/>
    <n v="3500"/>
    <n v="3267.77"/>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500000"/>
    <n v="5420374.4299999997"/>
    <n v="3000000"/>
    <n v="1144403"/>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0"/>
    <n v="520000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205752.47"/>
    <n v="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27420000"/>
    <n v="12654928.800000001"/>
    <n v="13820000"/>
    <n v="4834034.5200000005"/>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2249999.98"/>
    <n v="1500000"/>
    <n v="2249999.9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1751615.71"/>
    <n v="195000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9794"/>
    <n v="10000"/>
    <n v="9794"/>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16568"/>
    <n v="16650"/>
    <n v="16568"/>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350000"/>
    <n v="0"/>
    <n v="35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2400000"/>
    <n v="0"/>
    <n v="13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450000"/>
    <n v="11127850.76"/>
    <n v="16950000"/>
    <n v="6277256.54"/>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531946"/>
    <n v="1508040"/>
    <n v="11346946"/>
    <n v="354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8133718"/>
    <n v="16818299.100000001"/>
    <n v="3183718"/>
    <n v="16708299.100000001"/>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037500"/>
    <n v="5444078"/>
    <n v="2937500"/>
    <n v="384461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0"/>
    <n v="205467.5"/>
    <n v="24900000"/>
    <n v="205467.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34000048"/>
    <n v="1976078.6500000001"/>
    <n v="4200048"/>
    <n v="1973545.6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424.4"/>
    <n v="3000"/>
    <n v="2424.4"/>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09950"/>
    <n v="354200"/>
    <n v="420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76710"/>
    <n v="406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0"/>
    <n v="14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14000000"/>
    <n v="6222218.2999999998"/>
    <n v="6400000"/>
    <n v="6222218.2999999998"/>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0"/>
    <n v="1145649.48"/>
    <n v="5800000"/>
    <n v="850522.76"/>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555840"/>
    <n v="2545900"/>
    <n v="2355840"/>
    <n v="2545900"/>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11531295"/>
    <n v="4046453.27"/>
    <n v="7031295"/>
    <n v="1702215.4300000002"/>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20 - FONDOS CON DESTINO ESPECÍFICO"/>
    <s v="(en blanco)"/>
    <s v="99 - MULTIPROVINCIAL"/>
    <n v="14000000"/>
    <n v="0"/>
    <n v="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1914809"/>
    <n v="13063699.490000002"/>
    <n v="20683809"/>
    <n v="10556005.500000002"/>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200000"/>
    <n v="0"/>
    <n v="20000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2695"/>
    <n v="3627088.8"/>
    <n v="2222695"/>
    <n v="3627088.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196194.3"/>
    <n v="210000"/>
    <n v="196194.3"/>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13924"/>
    <n v="14000"/>
    <n v="13924"/>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3324.5"/>
    <n v="3500"/>
    <n v="3324.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2000"/>
    <n v="0"/>
    <n v="2000"/>
    <n v="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515099"/>
    <n v="296770"/>
    <n v="1520099"/>
    <n v="29677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1506300"/>
    <n v="568671.5"/>
    <n v="1366300"/>
    <n v="568671.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129100"/>
    <n v="0"/>
    <n v="835100"/>
    <n v="0"/>
  </r>
  <r>
    <s v="2023"/>
    <x v="0"/>
    <x v="0"/>
    <x v="0"/>
    <x v="0"/>
    <s v="2 - Poder Ejecutivo"/>
    <s v="0218 - MINISTERIO DE MEDIO AMBIENTE Y RECURSOS NATURALES"/>
    <s v="0001 - MINISTERIO  DE MEDIO AMBIENTE Y RECURSOS NATURALES"/>
    <x v="2"/>
    <x v="7"/>
    <x v="74"/>
    <s v="2.3 - MATERIALES Y SUMINISTROS"/>
    <s v="2.3.2 - TEXTILES Y VESTUARIOS"/>
    <s v="N"/>
    <s v="00 - N/A"/>
    <s v="20 - FONDOS CON DESTINO ESPECÍFICO"/>
    <s v="(en blanco)"/>
    <s v="99 - MULTIPROVINCIAL"/>
    <n v="0"/>
    <n v="417550"/>
    <n v="1100000"/>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3363802"/>
    <n v="2462386.9500000002"/>
    <n v="3363802"/>
    <n v="1404162.95"/>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799077"/>
    <n v="1773981.54"/>
    <n v="1299077"/>
    <n v="965158.34"/>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300000"/>
    <n v="0"/>
    <n v="300000"/>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100000"/>
    <n v="43400"/>
    <n v="100000"/>
    <n v="2860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9016800"/>
    <n v="0"/>
    <n v="366800"/>
    <n v="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8512890"/>
    <n v="15871.060000000001"/>
    <n v="248877"/>
    <n v="3816.86"/>
  </r>
  <r>
    <s v="2023"/>
    <x v="0"/>
    <x v="0"/>
    <x v="0"/>
    <x v="0"/>
    <s v="2 - Poder Ejecutivo"/>
    <s v="0218 - MINISTERIO DE MEDIO AMBIENTE Y RECURSOS NATURALES"/>
    <s v="0001 - MINISTERIO  DE MEDIO AMBIENTE Y RECURSOS NATURALES"/>
    <x v="2"/>
    <x v="7"/>
    <x v="74"/>
    <s v="2.3 - MATERIALES Y SUMINISTROS"/>
    <s v="2.3.4 - PRODUCTOS FARMACÉUTICOS"/>
    <s v="N"/>
    <s v="00 - N/A"/>
    <s v="10 - FONDO GENERAL"/>
    <s v="(en blanco)"/>
    <s v="99 - MULTIPROVINCIAL"/>
    <n v="467500"/>
    <n v="266773.59999999998"/>
    <n v="467500"/>
    <n v="266773.59999999998"/>
  </r>
  <r>
    <s v="2023"/>
    <x v="0"/>
    <x v="0"/>
    <x v="0"/>
    <x v="0"/>
    <s v="2 - Poder Ejecutivo"/>
    <s v="0218 - MINISTERIO DE MEDIO AMBIENTE Y RECURSOS NATURALES"/>
    <s v="0001 - MINISTERIO  DE MEDIO AMBIENTE Y RECURSOS NATURALES"/>
    <x v="2"/>
    <x v="7"/>
    <x v="74"/>
    <s v="2.3 - MATERIALES Y SUMINISTROS"/>
    <s v="2.3.4 - PRODUCTOS FARMACÉUTICOS"/>
    <s v="N"/>
    <s v="00 - N/A"/>
    <s v="20 - FONDOS CON DESTINO ESPECÍFICO"/>
    <s v="(en blanco)"/>
    <s v="99 - MULTIPROVINCIAL"/>
    <n v="0"/>
    <n v="4007.44"/>
    <n v="4050"/>
    <n v="4007.4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40000"/>
    <n v="0"/>
    <n v="40000"/>
    <n v="0"/>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0"/>
    <n v="5522.4"/>
    <n v="50000"/>
    <n v="5522.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2925148"/>
    <n v="2553433.19"/>
    <n v="4625148"/>
    <n v="1072357.95"/>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931435"/>
    <n v="858561.92999999993"/>
    <n v="1031435"/>
    <n v="86025.209999999992"/>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2522.48"/>
    <n v="2550"/>
    <n v="2522.48"/>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9860.880000000001"/>
    <n v="9913"/>
    <n v="9860.88000000000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115457.08"/>
    <n v="500000"/>
    <n v="115457.0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73500.14"/>
    <n v="100000"/>
    <n v="73500.14"/>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0"/>
    <n v="275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100000"/>
    <n v="260919.7"/>
    <n v="300000"/>
    <n v="260919.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0"/>
    <n v="19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9000"/>
    <n v="0"/>
    <n v="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1154734"/>
    <n v="264929.86"/>
    <n v="1304734"/>
    <n v="193718.15000000002"/>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278442"/>
    <n v="3297672.0000000005"/>
    <n v="5128442"/>
    <n v="3254528.6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57600"/>
    <n v="43046.400000000001"/>
    <n v="57600"/>
    <n v="18158.32"/>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61.61"/>
    <n v="500"/>
    <n v="61.6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31527.570000000003"/>
    <n v="50500"/>
    <n v="31527.5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35453.870000000003"/>
    <n v="108500"/>
    <n v="35453.870000000003"/>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178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44893952"/>
    <n v="42900000"/>
    <n v="42893952"/>
    <n v="2986281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87171.42"/>
    <n v="2000000"/>
    <n v="87171.4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592820"/>
    <n v="152928"/>
    <n v="1092820"/>
    <n v="15292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2500"/>
    <n v="0"/>
    <n v="25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9000"/>
    <n v="9000"/>
    <n v="9000"/>
    <n v="9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0"/>
    <n v="700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20400"/>
    <n v="1796247.35"/>
    <n v="2284400"/>
    <n v="1796247.35"/>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233356.56"/>
    <n v="530000"/>
    <n v="229706.8199999999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67200000"/>
    <n v="21043000"/>
    <n v="41200000"/>
    <n v="16543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7941200"/>
    <n v="66600000"/>
    <n v="74012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5653.8"/>
    <n v="8600"/>
    <n v="5653.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8009.12"/>
    <n v="5500"/>
    <n v="8009.1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244977.4"/>
    <n v="301360"/>
    <n v="244977.4000000000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468.24"/>
    <n v="1500"/>
    <n v="1468.24"/>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4490.1000000000004"/>
    <n v="4710"/>
    <n v="4490.1000000000004"/>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5989.98"/>
    <n v="6300"/>
    <n v="5989.9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52462.8"/>
    <n v="100000"/>
    <n v="5246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132141"/>
    <n v="927070"/>
    <n v="4060141"/>
    <n v="927070"/>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364216"/>
    <n v="3732413.9800000009"/>
    <n v="8964216"/>
    <n v="1452299.3"/>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3305"/>
    <n v="2631.4"/>
    <n v="523305"/>
    <n v="2631.4"/>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74619"/>
    <n v="1576210.96"/>
    <n v="604619"/>
    <n v="1576210.96"/>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521586"/>
    <n v="1906420.18"/>
    <n v="2021586"/>
    <n v="1882312.7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74538"/>
    <n v="2122072.4900000002"/>
    <n v="4624538"/>
    <n v="1844336.99"/>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331145.12"/>
    <n v="572000"/>
    <n v="30545.119999999999"/>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17211.43"/>
    <n v="4060000"/>
    <n v="17211.43"/>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47125"/>
    <n v="129328"/>
    <n v="247125"/>
    <n v="1293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03180"/>
    <n v="118185.67"/>
    <n v="203180"/>
    <n v="59805.17"/>
  </r>
  <r>
    <s v="2023"/>
    <x v="0"/>
    <x v="0"/>
    <x v="1"/>
    <x v="1"/>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40240"/>
    <n v="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724150"/>
    <n v="39619.75"/>
    <n v="325150"/>
    <n v="39619.75"/>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40398"/>
    <n v="8593.57"/>
    <n v="48998"/>
    <n v="8593.57"/>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1622"/>
    <n v="479614"/>
    <n v="460538"/>
    <n v="22482"/>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3630"/>
    <n v="4000"/>
    <n v="363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532474.90999999992"/>
    <n v="624334"/>
    <n v="532474.90999999992"/>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2500000"/>
    <n v="38498.26"/>
    <n v="1802500"/>
    <n v="38498.26"/>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243043.41999999998"/>
    <n v="1050000"/>
    <n v="243043.41999999998"/>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42770"/>
    <n v="0"/>
    <n v="4277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5000000"/>
    <n v="492174.05"/>
    <n v="500000"/>
    <n v="492174.05"/>
  </r>
  <r>
    <s v="2023"/>
    <x v="0"/>
    <x v="0"/>
    <x v="1"/>
    <x v="1"/>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26357652"/>
    <n v="22492500"/>
    <n v="23137561"/>
    <n v="18552066.670000002"/>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0"/>
    <n v="10000"/>
    <n v="25000"/>
    <n v="10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0"/>
    <n v="1820000"/>
    <n v="1885000"/>
    <n v="1105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2196471"/>
    <n v="0"/>
    <n v="2196471"/>
    <n v="0"/>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en blanco)"/>
    <s v="99 - MULTIPROVINCIAL"/>
    <n v="70033500"/>
    <n v="39311259.549999997"/>
    <n v="61118055"/>
    <n v="26020750"/>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en blanco)"/>
    <s v="99 - MULTIPROVINCIAL"/>
    <n v="5836125"/>
    <n v="0"/>
    <n v="5836125"/>
    <n v="0"/>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2087568"/>
    <n v="1432845"/>
    <n v="1432845"/>
    <n v="1432844.44"/>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108903"/>
    <n v="0"/>
    <n v="0"/>
    <n v="0"/>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2196471"/>
    <n v="0"/>
    <n v="2196471"/>
    <n v="0"/>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en blanco)"/>
    <s v="99 - MULTIPROVINCIAL"/>
    <n v="5836125"/>
    <n v="381653"/>
    <n v="381653"/>
    <n v="381652.77"/>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en blanco)"/>
    <s v="99 - MULTIPROVINCIAL"/>
    <n v="5836125"/>
    <n v="0"/>
    <n v="5836125"/>
    <n v="0"/>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10 - FONDO GENERAL"/>
    <s v="(en blanco)"/>
    <s v="99 - MULTIPROVINCIAL"/>
    <n v="0"/>
    <n v="525000"/>
    <n v="763626"/>
    <n v="525000"/>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20 - FONDOS CON DESTINO ESPECÍFICO"/>
    <s v="(en blanco)"/>
    <s v="99 - MULTIPROVINCIAL"/>
    <n v="0"/>
    <n v="5425000"/>
    <n v="5454472"/>
    <n v="5425000"/>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1868757"/>
    <n v="1853772"/>
    <n v="1960558"/>
    <n v="1389635.9100000001"/>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1871393"/>
    <n v="1875426"/>
    <n v="1982383"/>
    <n v="1396361.73"/>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289934"/>
    <n v="229982"/>
    <n v="297234"/>
    <n v="168268.14999999997"/>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4965375"/>
    <n v="2262758"/>
    <n v="5688635"/>
    <n v="1825720.3499999999"/>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4972379"/>
    <n v="2290414"/>
    <n v="6093254"/>
    <n v="1847473.2999999993"/>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770369"/>
    <n v="299500"/>
    <n v="890919"/>
    <n v="236476.38999999993"/>
  </r>
  <r>
    <s v="2023"/>
    <x v="0"/>
    <x v="0"/>
    <x v="0"/>
    <x v="0"/>
    <s v="2 - Poder Ejecutivo"/>
    <s v="0218 - MINISTERIO DE MEDIO AMBIENTE Y RECURSOS NATURALES"/>
    <s v="0001 - MINISTERIO  DE MEDIO AMBIENTE Y RECURSOS NATURALES"/>
    <x v="2"/>
    <x v="3"/>
    <x v="75"/>
    <s v="2.2 - CONTRATACIÓN DE SERVICIOS"/>
    <s v="2.2.2 - PUBLICIDAD, IMPRESIÓN Y ENCUADERNACIÓN"/>
    <s v="N"/>
    <s v="00 - N/A"/>
    <s v="10 - FONDO GENERAL"/>
    <s v="(en blanco)"/>
    <s v="99 - MULTIPROVINCIAL"/>
    <n v="92625"/>
    <n v="92625"/>
    <n v="92625"/>
    <n v="0"/>
  </r>
  <r>
    <s v="2023"/>
    <x v="0"/>
    <x v="0"/>
    <x v="0"/>
    <x v="0"/>
    <s v="2 - Poder Ejecutivo"/>
    <s v="0218 - MINISTERIO DE MEDIO AMBIENTE Y RECURSOS NATURALES"/>
    <s v="0001 - MINISTERIO  DE MEDIO AMBIENTE Y RECURSOS NATURALES"/>
    <x v="2"/>
    <x v="3"/>
    <x v="75"/>
    <s v="2.2 - CONTRATACIÓN DE SERVICIOS"/>
    <s v="2.2.3 - VIÁTICOS"/>
    <s v="N"/>
    <s v="00 - N/A"/>
    <s v="10 - FONDO GENERAL"/>
    <s v="(en blanco)"/>
    <s v="99 - MULTIPROVINCIAL"/>
    <n v="8459651"/>
    <n v="0"/>
    <n v="35528"/>
    <n v="0"/>
  </r>
  <r>
    <s v="2023"/>
    <x v="0"/>
    <x v="0"/>
    <x v="0"/>
    <x v="0"/>
    <s v="2 - Poder Ejecutivo"/>
    <s v="0218 - MINISTERIO DE MEDIO AMBIENTE Y RECURSOS NATURALES"/>
    <s v="0001 - MINISTERIO  DE MEDIO AMBIENTE Y RECURSOS NATURALES"/>
    <x v="2"/>
    <x v="3"/>
    <x v="75"/>
    <s v="2.2 - CONTRATACIÓN DE SERVICIOS"/>
    <s v="2.2.3 - VIÁTICOS"/>
    <s v="N"/>
    <s v="00 - N/A"/>
    <s v="20 - FONDOS CON DESTINO ESPECÍFICO"/>
    <s v="(en blanco)"/>
    <s v="99 - MULTIPROVINCIAL"/>
    <n v="4704916"/>
    <n v="356780"/>
    <n v="356916"/>
    <n v="356780"/>
  </r>
  <r>
    <s v="2023"/>
    <x v="0"/>
    <x v="0"/>
    <x v="0"/>
    <x v="0"/>
    <s v="2 - Poder Ejecutivo"/>
    <s v="0218 - MINISTERIO DE MEDIO AMBIENTE Y RECURSOS NATURALES"/>
    <s v="0001 - MINISTERIO  DE MEDIO AMBIENTE Y RECURSOS NATURALES"/>
    <x v="2"/>
    <x v="3"/>
    <x v="75"/>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2"/>
    <x v="3"/>
    <x v="75"/>
    <s v="2.2 - CONTRATACIÓN DE SERVICIOS"/>
    <s v="2.2.8 - OTROS SERVICIOS NO INCLUIDOS EN CONCEPTOS ANTERIORES"/>
    <s v="N"/>
    <s v="00 - N/A"/>
    <s v="20 - FONDOS CON DESTINO ESPECÍFICO"/>
    <s v="(en blanco)"/>
    <s v="99 - MULTIPROVINCIAL"/>
    <n v="8000000"/>
    <n v="0"/>
    <n v="0"/>
    <n v="0"/>
  </r>
  <r>
    <s v="2023"/>
    <x v="0"/>
    <x v="0"/>
    <x v="0"/>
    <x v="0"/>
    <s v="2 - Poder Ejecutivo"/>
    <s v="0218 - MINISTERIO DE MEDIO AMBIENTE Y RECURSOS NATURALES"/>
    <s v="0001 - MINISTERIO  DE MEDIO AMBIENTE Y RECURSOS NATURALES"/>
    <x v="2"/>
    <x v="3"/>
    <x v="75"/>
    <s v="2.3 - MATERIALES Y SUMINISTROS"/>
    <s v="2.3.2 - TEXTILES Y VESTUARIOS"/>
    <s v="N"/>
    <s v="00 - N/A"/>
    <s v="10 - FONDO GENERAL"/>
    <s v="(en blanco)"/>
    <s v="99 - MULTIPROVINCIAL"/>
    <n v="6250"/>
    <n v="0"/>
    <n v="6250"/>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en blanco)"/>
    <s v="99 - MULTIPROVINCIAL"/>
    <n v="23425"/>
    <n v="0"/>
    <n v="23425"/>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en blanco)"/>
    <s v="99 - MULTIPROVINCIAL"/>
    <n v="10584"/>
    <n v="0"/>
    <n v="10584"/>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en blanco)"/>
    <s v="99 - MULTIPROVINCIAL"/>
    <n v="1500000"/>
    <n v="0"/>
    <n v="0"/>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en blanco)"/>
    <s v="99 - MULTIPROVINCIAL"/>
    <n v="1000000"/>
    <n v="666366.74"/>
    <n v="1000000"/>
    <n v="656366.74"/>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en blanco)"/>
    <s v="99 - MULTIPROVINCIAL"/>
    <n v="1500"/>
    <n v="0"/>
    <n v="1500"/>
    <n v="0"/>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en blanco)"/>
    <s v="99 - MULTIPROVINCIAL"/>
    <n v="1260"/>
    <n v="0"/>
    <n v="126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en blanco)"/>
    <s v="99 - MULTIPROVINCIAL"/>
    <n v="1550"/>
    <n v="0"/>
    <n v="155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940"/>
    <n v="0"/>
    <n v="94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74206"/>
    <n v="24363.3"/>
    <n v="74206"/>
    <n v="24363.3"/>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27782"/>
    <n v="0"/>
    <n v="27782"/>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8390"/>
    <n v="0"/>
    <n v="839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2615"/>
    <n v="0"/>
    <n v="2615"/>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4700"/>
    <n v="0"/>
    <n v="47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90780"/>
    <n v="18081.14"/>
    <n v="90780"/>
    <n v="18081.14"/>
  </r>
  <r>
    <s v="2023"/>
    <x v="0"/>
    <x v="0"/>
    <x v="1"/>
    <x v="1"/>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6300"/>
    <n v="0"/>
    <n v="0"/>
    <n v="0"/>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en blanco)"/>
    <s v="99 - MULTIPROVINCIAL"/>
    <n v="1050852"/>
    <n v="875712"/>
    <n v="1050852"/>
    <n v="735706.99999999988"/>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en blanco)"/>
    <s v="99 - MULTIPROVINCIAL"/>
    <n v="87571"/>
    <n v="0"/>
    <n v="87571"/>
    <n v="0"/>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en blanco)"/>
    <s v="99 - MULTIPROVINCIAL"/>
    <n v="87571"/>
    <n v="87571"/>
    <n v="87571"/>
    <n v="87570.7"/>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en blanco)"/>
    <s v="99 - MULTIPROVINCIAL"/>
    <n v="87571"/>
    <n v="0"/>
    <n v="87571"/>
    <n v="0"/>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74505"/>
    <n v="74508"/>
    <n v="74605"/>
    <n v="52161.600000000013"/>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11559"/>
    <n v="74616"/>
    <n v="74619"/>
    <n v="52235.19999999999"/>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11560"/>
    <n v="12096"/>
    <n v="12100"/>
    <n v="8460.5999999999967"/>
  </r>
  <r>
    <s v="2023"/>
    <x v="0"/>
    <x v="0"/>
    <x v="0"/>
    <x v="0"/>
    <s v="2 - Poder Ejecutivo"/>
    <s v="0218 - MINISTERIO DE MEDIO AMBIENTE Y RECURSOS NATURALES"/>
    <s v="0001 - MINISTERIO  DE MEDIO AMBIENTE Y RECURSOS NATURALES"/>
    <x v="2"/>
    <x v="3"/>
    <x v="7"/>
    <s v="2.2 - CONTRATACIÓN DE SERVICIOS"/>
    <s v="2.2.2 - PUBLICIDAD, IMPRESIÓN Y ENCUADERNACIÓN"/>
    <s v="N"/>
    <s v="00 - N/A"/>
    <s v="10 - FONDO GENERAL"/>
    <s v="(en blanco)"/>
    <s v="99 - MULTIPROVINCIAL"/>
    <n v="1500"/>
    <n v="1500"/>
    <n v="1500"/>
    <n v="0"/>
  </r>
  <r>
    <s v="2023"/>
    <x v="0"/>
    <x v="0"/>
    <x v="0"/>
    <x v="0"/>
    <s v="2 - Poder Ejecutivo"/>
    <s v="0218 - MINISTERIO DE MEDIO AMBIENTE Y RECURSOS NATURALES"/>
    <s v="0001 - MINISTERIO  DE MEDIO AMBIENTE Y RECURSOS NATURALES"/>
    <x v="2"/>
    <x v="3"/>
    <x v="7"/>
    <s v="2.2 - CONTRATACIÓN DE SERVICIOS"/>
    <s v="2.2.3 - VIÁTICOS"/>
    <s v="N"/>
    <s v="00 - N/A"/>
    <s v="10 - FONDO GENERAL"/>
    <s v="(en blanco)"/>
    <s v="99 - MULTIPROVINCIAL"/>
    <n v="579550"/>
    <n v="0"/>
    <n v="579550"/>
    <n v="0"/>
  </r>
  <r>
    <s v="2023"/>
    <x v="0"/>
    <x v="0"/>
    <x v="0"/>
    <x v="0"/>
    <s v="2 - Poder Ejecutivo"/>
    <s v="0218 - MINISTERIO DE MEDIO AMBIENTE Y RECURSOS NATURALES"/>
    <s v="0001 - MINISTERIO  DE MEDIO AMBIENTE Y RECURSOS NATURALES"/>
    <x v="2"/>
    <x v="3"/>
    <x v="7"/>
    <s v="2.2 - CONTRATACIÓN DE SERVICIOS"/>
    <s v="2.2.4 - TRANSPORTE Y ALMACENAJE"/>
    <s v="N"/>
    <s v="00 - N/A"/>
    <s v="10 - FONDO GENERAL"/>
    <s v="(en blanco)"/>
    <s v="99 - MULTIPROVINCIAL"/>
    <n v="5520"/>
    <n v="0"/>
    <n v="5520"/>
    <n v="0"/>
  </r>
  <r>
    <s v="2023"/>
    <x v="0"/>
    <x v="0"/>
    <x v="0"/>
    <x v="0"/>
    <s v="2 - Poder Ejecutivo"/>
    <s v="0218 - MINISTERIO DE MEDIO AMBIENTE Y RECURSOS NATURALES"/>
    <s v="0001 - MINISTERIO  DE MEDIO AMBIENTE Y RECURSOS NATURALES"/>
    <x v="2"/>
    <x v="3"/>
    <x v="7"/>
    <s v="2.2 - CONTRATACIÓN DE SERVICIOS"/>
    <s v="2.2.9 - OTRAS CONTRATACIONES DE SERVICIOS"/>
    <s v="N"/>
    <s v="00 - N/A"/>
    <s v="10 - FONDO GENERAL"/>
    <s v="(en blanco)"/>
    <s v="99 - MULTIPROVINCIAL"/>
    <n v="358000"/>
    <n v="0"/>
    <n v="358000"/>
    <n v="0"/>
  </r>
  <r>
    <s v="2023"/>
    <x v="0"/>
    <x v="0"/>
    <x v="0"/>
    <x v="0"/>
    <s v="2 - Poder Ejecutivo"/>
    <s v="0218 - MINISTERIO DE MEDIO AMBIENTE Y RECURSOS NATURALES"/>
    <s v="0001 - MINISTERIO  DE MEDIO AMBIENTE Y RECURSOS NATURALES"/>
    <x v="2"/>
    <x v="3"/>
    <x v="7"/>
    <s v="2.3 - MATERIALES Y SUMINISTROS"/>
    <s v="2.3.1 - ALIMENTOS Y PRODUCTOS AGROFORESTALES"/>
    <s v="N"/>
    <s v="00 - N/A"/>
    <s v="10 - FONDO GENERAL"/>
    <s v="(en blanco)"/>
    <s v="99 - MULTIPROVINCIAL"/>
    <n v="876"/>
    <n v="0"/>
    <n v="876"/>
    <n v="0"/>
  </r>
  <r>
    <s v="2023"/>
    <x v="0"/>
    <x v="0"/>
    <x v="0"/>
    <x v="0"/>
    <s v="2 - Poder Ejecutivo"/>
    <s v="0218 - MINISTERIO DE MEDIO AMBIENTE Y RECURSOS NATURALES"/>
    <s v="0001 - MINISTERIO  DE MEDIO AMBIENTE Y RECURSOS NATURALES"/>
    <x v="2"/>
    <x v="3"/>
    <x v="7"/>
    <s v="2.3 - MATERIALES Y SUMINISTROS"/>
    <s v="2.3.3 - PAPEL, CARTÓN E IMPRESOS"/>
    <s v="N"/>
    <s v="00 - N/A"/>
    <s v="10 - FONDO GENERAL"/>
    <s v="(en blanco)"/>
    <s v="99 - MULTIPROVINCIAL"/>
    <n v="3178"/>
    <n v="0"/>
    <n v="3178"/>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en blanco)"/>
    <s v="99 - MULTIPROVINCIAL"/>
    <n v="600"/>
    <n v="0"/>
    <n v="600"/>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en blanco)"/>
    <s v="99 - MULTIPROVINCIAL"/>
    <n v="88310"/>
    <n v="81176.2"/>
    <n v="88310"/>
    <n v="41176.17"/>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18666600"/>
    <n v="18166100"/>
    <n v="18666600"/>
    <n v="120797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7320000"/>
    <n v="5470000"/>
    <n v="7320000"/>
    <n v="40700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2226050"/>
    <n v="0"/>
    <n v="2226050"/>
    <n v="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726000"/>
    <n v="665500"/>
    <n v="726000"/>
    <n v="59650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4200000"/>
    <n v="0"/>
    <n v="4200000"/>
    <n v="0"/>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249124"/>
    <n v="1217736.74"/>
    <n v="1249124"/>
    <n v="811074.47"/>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325328"/>
    <n v="1293461.1000000001"/>
    <n v="1325328"/>
    <n v="857658.7"/>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51932"/>
    <n v="148884.25"/>
    <n v="151932"/>
    <n v="102455.40999999999"/>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2000000"/>
    <n v="0"/>
    <n v="2000000"/>
    <n v="0"/>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1258412"/>
    <n v="113416.61"/>
    <n v="1258412"/>
    <n v="113416.61"/>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65100"/>
    <n v="13681"/>
    <n v="65100"/>
    <n v="13681"/>
  </r>
  <r>
    <s v="2023"/>
    <x v="0"/>
    <x v="0"/>
    <x v="0"/>
    <x v="0"/>
    <s v="2 - Poder Ejecutivo"/>
    <s v="0218 - MINISTERIO DE MEDIO AMBIENTE Y RECURSOS NATURALES"/>
    <s v="0007 - UNIDAD TÉCNICA EJECUTORA DE PROYECTOS DE DESARROLLO AGROFORESTAL"/>
    <x v="2"/>
    <x v="7"/>
    <x v="74"/>
    <s v="2.2 - CONTRATACIÓN DE SERVICIOS"/>
    <s v="2.2.2 - PUBLICIDAD, IMPRESIÓN Y ENCUADERNACIÓN"/>
    <s v="N"/>
    <s v="00 - N/A"/>
    <s v="10 - FONDO GENERAL"/>
    <s v="(en blanco)"/>
    <s v="99 - MULTIPROVINCIAL"/>
    <n v="400000"/>
    <n v="124668.18"/>
    <n v="280000"/>
    <n v="121864.5"/>
  </r>
  <r>
    <s v="2023"/>
    <x v="0"/>
    <x v="0"/>
    <x v="0"/>
    <x v="0"/>
    <s v="2 - Poder Ejecutivo"/>
    <s v="0218 - MINISTERIO DE MEDIO AMBIENTE Y RECURSOS NATURALES"/>
    <s v="0007 - UNIDAD TÉCNICA EJECUTORA DE PROYECTOS DE DESARROLLO AGROFORESTAL"/>
    <x v="2"/>
    <x v="7"/>
    <x v="74"/>
    <s v="2.2 - CONTRATACIÓN DE SERVICIOS"/>
    <s v="2.2.5 - ALQUILERES Y RENTAS"/>
    <s v="N"/>
    <s v="00 - N/A"/>
    <s v="10 - FONDO GENERAL"/>
    <s v="(en blanco)"/>
    <s v="99 - MULTIPROVINCIAL"/>
    <n v="380000"/>
    <n v="497383.42"/>
    <n v="708000"/>
    <n v="241127.44999999998"/>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en blanco)"/>
    <s v="99 - MULTIPROVINCIAL"/>
    <n v="2400000"/>
    <n v="111171.21"/>
    <n v="2400000"/>
    <n v="111171.21"/>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en blanco)"/>
    <s v="99 - MULTIPROVINCIAL"/>
    <n v="2773920"/>
    <n v="1168407.2"/>
    <n v="2773920"/>
    <n v="1168407.2"/>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en blanco)"/>
    <s v="99 - MULTIPROVINCIAL"/>
    <n v="0"/>
    <n v="39999.99"/>
    <n v="120000"/>
    <n v="39999.99"/>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en blanco)"/>
    <s v="99 - MULTIPROVINCIAL"/>
    <n v="744177"/>
    <n v="0"/>
    <n v="744177"/>
    <n v="0"/>
  </r>
  <r>
    <s v="2023"/>
    <x v="0"/>
    <x v="0"/>
    <x v="0"/>
    <x v="0"/>
    <s v="2 - Poder Ejecutivo"/>
    <s v="0218 - MINISTERIO DE MEDIO AMBIENTE Y RECURSOS NATURALES"/>
    <s v="0007 - UNIDAD TÉCNICA EJECUTORA DE PROYECTOS DE DESARROLLO AGROFORESTAL"/>
    <x v="2"/>
    <x v="7"/>
    <x v="74"/>
    <s v="2.3 - MATERIALES Y SUMINISTROS"/>
    <s v="2.3.2 - TEXTILES Y VESTUARIOS"/>
    <s v="N"/>
    <s v="00 - N/A"/>
    <s v="10 - FONDO GENERAL"/>
    <s v="(en blanco)"/>
    <s v="99 - MULTIPROVINCIAL"/>
    <n v="900000"/>
    <n v="871725"/>
    <n v="900000"/>
    <n v="871725"/>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en blanco)"/>
    <s v="99 - MULTIPROVINCIAL"/>
    <n v="500000"/>
    <n v="0"/>
    <n v="98500"/>
    <n v="0"/>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en blanco)"/>
    <s v="99 - MULTIPROVINCIAL"/>
    <n v="450000"/>
    <n v="397365"/>
    <n v="450000"/>
    <n v="397365"/>
  </r>
  <r>
    <s v="2023"/>
    <x v="0"/>
    <x v="0"/>
    <x v="0"/>
    <x v="0"/>
    <s v="2 - Poder Ejecutivo"/>
    <s v="0218 - MINISTERIO DE MEDIO AMBIENTE Y RECURSOS NATURALES"/>
    <s v="0007 - UNIDAD TÉCNICA EJECUTORA DE PROYECTOS DE DESARROLLO AGROFORESTAL"/>
    <x v="2"/>
    <x v="7"/>
    <x v="74"/>
    <s v="2.3 - MATERIALES Y SUMINISTROS"/>
    <s v="2.3.5 - CUERO, CAUCHO Y PLÁSTICO"/>
    <s v="N"/>
    <s v="00 - N/A"/>
    <s v="10 - FONDO GENERAL"/>
    <s v="(en blanco)"/>
    <s v="99 - MULTIPROVINCIAL"/>
    <n v="75000"/>
    <n v="28249.200000000001"/>
    <n v="75000"/>
    <n v="28249.200000000001"/>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en blanco)"/>
    <s v="99 - MULTIPROVINCIAL"/>
    <n v="75000"/>
    <n v="0"/>
    <n v="75000"/>
    <n v="0"/>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en blanco)"/>
    <s v="99 - MULTIPROVINCIAL"/>
    <n v="50000"/>
    <n v="0"/>
    <n v="50000"/>
    <n v="0"/>
  </r>
  <r>
    <s v="2023"/>
    <x v="0"/>
    <x v="0"/>
    <x v="0"/>
    <x v="0"/>
    <s v="2 - Poder Ejecutivo"/>
    <s v="0218 - MINISTERIO DE MEDIO AMBIENTE Y RECURSOS NATURALES"/>
    <s v="0007 - UNIDAD TÉCNICA EJECUTORA DE PROYECTOS DE DESARROLLO AGROFORESTAL"/>
    <x v="2"/>
    <x v="7"/>
    <x v="74"/>
    <s v="2.3 - MATERIALES Y SUMINISTROS"/>
    <s v="2.3.7 - COMBUSTIBLES, LUBRICANTES, PRODUCTOS QUÍMICOS Y CONEXOS"/>
    <s v="N"/>
    <s v="00 - N/A"/>
    <s v="10 - FONDO GENERAL"/>
    <s v="(en blanco)"/>
    <s v="99 - MULTIPROVINCIAL"/>
    <n v="150000"/>
    <n v="0"/>
    <n v="150000"/>
    <n v="0"/>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500000"/>
    <n v="449167"/>
    <n v="500000"/>
    <n v="449167"/>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52000"/>
    <n v="788311.8"/>
    <n v="1052000"/>
    <n v="788311.8"/>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0000"/>
    <n v="288203.2"/>
    <n v="173500"/>
    <n v="288203.2"/>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0000"/>
    <n v="16229.81"/>
    <n v="100000"/>
    <n v="16229.81"/>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399416919"/>
    <n v="326508012.63999999"/>
    <n v="426445957.98000002"/>
    <n v="326507712.63999999"/>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120000"/>
    <n v="240000"/>
    <n v="12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830000"/>
    <n v="830000"/>
    <n v="83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79666511"/>
    <n v="177865696"/>
    <n v="214874411.01999998"/>
    <n v="177865695.99999997"/>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4160000"/>
    <n v="5200000"/>
    <n v="416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062000"/>
    <n v="606500"/>
    <n v="762000"/>
    <n v="6065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3706970"/>
    <n v="1272000"/>
    <n v="1957000"/>
    <n v="1272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48528226"/>
    <n v="0"/>
    <n v="55872266.670000002"/>
    <n v="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7000800"/>
    <n v="1594310"/>
    <n v="7000800"/>
    <n v="159431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2580001"/>
    <n v="3796993.5500000007"/>
    <n v="12580001"/>
    <n v="3796993.5500000007"/>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en blanco)"/>
    <s v="99 - MULTIPROVINCIAL"/>
    <n v="0"/>
    <n v="1590000"/>
    <n v="2820000"/>
    <n v="159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en blanco)"/>
    <s v="99 - MULTIPROVINCIAL"/>
    <n v="0"/>
    <n v="0"/>
    <n v="235000"/>
    <n v="0"/>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15672960"/>
    <n v="13706360.01"/>
    <n v="16680960"/>
    <n v="13706360.01"/>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32172771"/>
    <n v="38309025.120000005"/>
    <n v="38309030.009999998"/>
    <n v="38309025.120000005"/>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7726552"/>
    <n v="6693300.5800000001"/>
    <n v="7726552"/>
    <n v="0"/>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49673864"/>
    <n v="40041717.630000003"/>
    <n v="43612604.990000002"/>
    <n v="40041717.629999995"/>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40056743"/>
    <n v="35808893.74000001"/>
    <n v="45430992.25"/>
    <n v="35808893.739999987"/>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40746635"/>
    <n v="36306695.519999988"/>
    <n v="46665744.960000001"/>
    <n v="36306695.52000001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5164572"/>
    <n v="4916503.9100000048"/>
    <n v="6307808.3400000017"/>
    <n v="4916503.9100000029"/>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112731"/>
    <n v="199938"/>
    <n v="11273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112890"/>
    <n v="200220"/>
    <n v="112890"/>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18285"/>
    <n v="32430"/>
    <n v="1828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7000000"/>
    <n v="9999999.9999999981"/>
    <n v="10000000"/>
    <n v="8392234.7100000009"/>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100000"/>
    <n v="0"/>
    <n v="100000"/>
    <n v="0"/>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1650000"/>
    <n v="1800000"/>
    <n v="1800000"/>
    <n v="1137533.01"/>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20625702"/>
    <n v="17199002"/>
    <n v="17199002"/>
    <n v="8504735.6099999994"/>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40000"/>
    <n v="0"/>
    <n v="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9472403"/>
    <n v="2184487.9800000004"/>
    <n v="3251795.24"/>
    <n v="1559276.78"/>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0"/>
    <n v="220000"/>
    <n v="22000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5190500"/>
    <n v="4833312.9400000004"/>
    <n v="6609043"/>
    <n v="3332207.33"/>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20 - FONDOS CON DESTINO ESPECÍFICO"/>
    <s v="(en blanco)"/>
    <s v="99 - MULTIPROVINCIAL"/>
    <n v="0"/>
    <n v="65490"/>
    <n v="2000000"/>
    <n v="0"/>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en blanco)"/>
    <s v="99 - MULTIPROVINCIAL"/>
    <n v="7683200"/>
    <n v="2110608.25"/>
    <n v="5886718.7599999998"/>
    <n v="2110608.25"/>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en blanco)"/>
    <s v="99 - MULTIPROVINCIAL"/>
    <n v="3198224"/>
    <n v="887510.92999999993"/>
    <n v="2607000"/>
    <n v="887510.92999999993"/>
  </r>
  <r>
    <s v="2023"/>
    <x v="0"/>
    <x v="0"/>
    <x v="0"/>
    <x v="0"/>
    <s v="2 - Poder Ejecutivo"/>
    <s v="0219 - MINISTERIO DE EDUCACIÓN SUPERIOR CIENCIA Y TECNOLOGÍA"/>
    <s v="0001 - MINISTERIO DE EDUCACION SUPERIOR, CIENCIA Y TECNOLOGIA"/>
    <x v="1"/>
    <x v="8"/>
    <x v="17"/>
    <s v="2.2 - CONTRATACIÓN DE SERVICIOS"/>
    <s v="2.2.3 - VIÁTICOS"/>
    <s v="N"/>
    <s v="00 - N/A"/>
    <s v="70 - DONACION EXTERNA"/>
    <s v="(en blanco)"/>
    <s v="99 - MULTIPROVINCIAL"/>
    <n v="0"/>
    <n v="0"/>
    <n v="1685170"/>
    <n v="0"/>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10 - FONDO GENERAL"/>
    <s v="(en blanco)"/>
    <s v="99 - MULTIPROVINCIAL"/>
    <n v="5720000"/>
    <n v="1378729.95"/>
    <n v="4901880.8600000003"/>
    <n v="1378729.95"/>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70 - DONACION EXTERNA"/>
    <s v="(en blanco)"/>
    <s v="99 - MULTIPROVINCIAL"/>
    <n v="0"/>
    <n v="0"/>
    <n v="1325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36387491"/>
    <n v="29385685.259999998"/>
    <n v="34077491"/>
    <n v="27421004.920000002"/>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222457.76"/>
    <n v="652163.14"/>
    <n v="1365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0"/>
    <n v="500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611000.21"/>
    <n v="800000"/>
    <n v="581900.4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3200000"/>
    <n v="178416"/>
    <n v="3200000"/>
    <n v="178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4570000"/>
    <n v="225492.11"/>
    <n v="3000000"/>
    <n v="225492.11"/>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250000"/>
    <n v="49560"/>
    <n v="100000"/>
    <n v="4956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417935"/>
    <n v="2074458"/>
    <n v="2117935"/>
    <n v="207445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8558496.7899999991"/>
    <n v="14224176"/>
    <n v="7958496.79"/>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000000"/>
    <n v="2003330.58"/>
    <n v="2000000"/>
    <n v="2003330.58"/>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500000"/>
    <n v="3056437.43"/>
    <n v="3084000"/>
    <n v="3056437.43"/>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6666303"/>
    <n v="8570069.3900000006"/>
    <n v="22667319.789999999"/>
    <n v="8570069.3900000006"/>
  </r>
  <r>
    <s v="2023"/>
    <x v="0"/>
    <x v="0"/>
    <x v="0"/>
    <x v="0"/>
    <s v="2 - Poder Ejecutivo"/>
    <s v="0219 - MINISTERIO DE EDUCACIÓN SUPERIOR CIENCIA Y TECNOLOGÍA"/>
    <s v="0001 - MINISTERIO DE EDUCACION SUPERIOR, CIENCIA Y TECNOLOGIA"/>
    <x v="1"/>
    <x v="8"/>
    <x v="17"/>
    <s v="2.2 - CONTRATACIÓN DE SERVICIOS"/>
    <s v="2.2.6 - SEGUROS"/>
    <s v="N"/>
    <s v="00 - N/A"/>
    <s v="20 - FONDOS CON DESTINO ESPECÍFICO"/>
    <s v="(en blanco)"/>
    <s v="99 - MULTIPROVINCIAL"/>
    <n v="0"/>
    <n v="0"/>
    <n v="2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3421446"/>
    <n v="814970"/>
    <n v="2217157"/>
    <n v="81497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600000"/>
    <n v="0"/>
    <n v="40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364612"/>
    <n v="14160"/>
    <n v="349612"/>
    <n v="1416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0"/>
    <n v="0"/>
    <n v="15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500000"/>
    <n v="319084.86"/>
    <n v="500000"/>
    <n v="314184"/>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800000"/>
    <n v="824348"/>
    <n v="800000"/>
    <n v="46220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250000"/>
    <n v="79296"/>
    <n v="84000"/>
    <n v="7929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2500000"/>
    <n v="3766207.43"/>
    <n v="3800000"/>
    <n v="1811524.9"/>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500000"/>
    <n v="1608153.56"/>
    <n v="1661154"/>
    <n v="17346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0"/>
    <n v="1012912"/>
    <n v="588000"/>
    <n v="53737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0"/>
    <n v="536900"/>
    <n v="1247000"/>
    <n v="5369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00000"/>
    <n v="100300"/>
    <n v="200000"/>
    <n v="1003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42318714"/>
    <n v="18195000"/>
    <n v="19576250"/>
    <n v="8549359.900000000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1920000"/>
    <n v="6000223.8199999994"/>
    <n v="21966252.470000003"/>
    <n v="2662660.599999999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190000"/>
    <n v="3076378"/>
    <n v="2190000"/>
    <n v="306655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37820587"/>
    <n v="163000349.66999999"/>
    <n v="203936948.94999999"/>
    <n v="162142672.91999999"/>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1000000"/>
    <n v="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31387500"/>
    <n v="11540066.659999998"/>
    <n v="14800067.530000001"/>
    <n v="8618442.9699999988"/>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700000"/>
    <n v="390816"/>
    <n v="700000"/>
    <n v="195408"/>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500000"/>
    <n v="0"/>
    <n v="50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0"/>
    <n v="500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0"/>
    <n v="2862006"/>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11757350"/>
    <n v="0"/>
    <n v="10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0"/>
    <n v="30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7231031.6900000004"/>
    <n v="8235204"/>
    <n v="263520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16082220"/>
    <n v="12615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0"/>
    <n v="1223727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2200000.06"/>
    <n v="1310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2752000"/>
    <n v="7825000"/>
    <n v="275200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en blanco)"/>
    <s v="99 - MULTIPROVINCIAL"/>
    <n v="0"/>
    <n v="1711824.03"/>
    <n v="4400000"/>
    <n v="97312.07"/>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en blanco)"/>
    <s v="99 - MULTIPROVINCIAL"/>
    <n v="8183352"/>
    <n v="6575839.29"/>
    <n v="7768753"/>
    <n v="3694003.75"/>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en blanco)"/>
    <s v="99 - MULTIPROVINCIAL"/>
    <n v="0"/>
    <n v="0"/>
    <n v="200000"/>
    <n v="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en blanco)"/>
    <s v="99 - MULTIPROVINCIAL"/>
    <n v="0"/>
    <n v="598301.30000000005"/>
    <n v="800000"/>
    <n v="437227.76"/>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en blanco)"/>
    <s v="99 - MULTIPROVINCIAL"/>
    <n v="380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0"/>
    <n v="2684596.68"/>
    <n v="3943000"/>
    <n v="2261508.5500000003"/>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400000"/>
    <n v="303585"/>
    <n v="307000"/>
    <n v="220438.99"/>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en blanco)"/>
    <s v="99 - MULTIPROVINCIAL"/>
    <n v="107000"/>
    <n v="0"/>
    <n v="2700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en blanco)"/>
    <s v="99 - MULTIPROVINCIAL"/>
    <n v="3972500"/>
    <n v="546558.30000000005"/>
    <n v="2485000"/>
    <n v="276462.2"/>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200000"/>
    <n v="210004.6"/>
    <n v="200000"/>
    <n v="210004.6"/>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100000"/>
    <n v="0"/>
    <n v="10000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100000"/>
    <n v="0"/>
    <n v="10000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109000"/>
    <n v="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200000"/>
    <n v="0"/>
    <n v="20000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1375000"/>
    <n v="0"/>
    <n v="22500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40000000"/>
    <n v="39046946.719999999"/>
    <n v="44215208.829999998"/>
    <n v="39046946.719999999"/>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en blanco)"/>
    <s v="99 - MULTIPROVINCIAL"/>
    <n v="4000000"/>
    <n v="1750187.8"/>
    <n v="4000000"/>
    <n v="1750187.8"/>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en blanco)"/>
    <s v="99 - MULTIPROVINCIAL"/>
    <n v="3000000"/>
    <n v="1227967"/>
    <n v="3000000"/>
    <n v="1227967"/>
  </r>
  <r>
    <s v="2023"/>
    <x v="0"/>
    <x v="0"/>
    <x v="0"/>
    <x v="0"/>
    <s v="2 - Poder Ejecutivo"/>
    <s v="0219 - MINISTERIO DE EDUCACIÓN SUPERIOR CIENCIA Y TECNOLOGÍA"/>
    <s v="0001 - MINISTERIO DE EDUCACION SUPERIOR, CIENCIA Y TECNOLOGIA"/>
    <x v="1"/>
    <x v="8"/>
    <x v="17"/>
    <s v="2.3 - MATERIALES Y SUMINISTROS"/>
    <s v="2.3.4 - PRODUCTOS FARMACÉUTICOS"/>
    <s v="N"/>
    <s v="00 - N/A"/>
    <s v="10 - FONDO GENERAL"/>
    <s v="(en blanco)"/>
    <s v="99 - MULTIPROVINCIAL"/>
    <n v="200000"/>
    <n v="153572.18"/>
    <n v="200000"/>
    <n v="153572.18"/>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en blanco)"/>
    <s v="99 - MULTIPROVINCIAL"/>
    <n v="0"/>
    <n v="0"/>
    <n v="400000"/>
    <n v="0"/>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en blanco)"/>
    <s v="99 - MULTIPROVINCIAL"/>
    <n v="700000"/>
    <n v="0"/>
    <n v="0"/>
    <n v="0"/>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en blanco)"/>
    <s v="99 - MULTIPROVINCIAL"/>
    <n v="200000"/>
    <n v="440165.41"/>
    <n v="200000"/>
    <n v="30208"/>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en blanco)"/>
    <s v="99 - MULTIPROVINCIAL"/>
    <n v="0"/>
    <n v="135617.10999999999"/>
    <n v="565923"/>
    <n v="9484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300000"/>
    <n v="0"/>
    <n v="30000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1700000"/>
    <n v="0"/>
    <n v="394927"/>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7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50000"/>
    <n v="2950"/>
    <n v="5000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4956"/>
    <n v="4012"/>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494378.54000000004"/>
    <n v="1240649"/>
    <n v="217259.92"/>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212906.15000000002"/>
    <n v="250000"/>
    <n v="119713.69"/>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0"/>
    <n v="5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0000000"/>
    <n v="10000000"/>
    <n v="10000000"/>
    <n v="1000000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500000"/>
    <n v="150000"/>
    <n v="50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50000"/>
    <n v="57702"/>
    <n v="15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50000"/>
    <n v="0"/>
    <n v="15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300000"/>
    <n v="103660.12"/>
    <n v="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200000"/>
    <n v="0"/>
    <n v="20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900000"/>
    <n v="71390"/>
    <n v="900000"/>
    <n v="7139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77714.8"/>
    <n v="96715"/>
    <n v="77714.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1092"/>
    <n v="12000"/>
    <n v="1109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46320"/>
    <n v="174097.47"/>
    <n v="14632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74977.47999999998"/>
    <n v="182753.53"/>
    <n v="74977.4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9286.6"/>
    <n v="35285"/>
    <n v="9286.6"/>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36000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4288854"/>
    <n v="0"/>
    <n v="1100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98836.800000000003"/>
    <n v="1000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2900000"/>
    <n v="0"/>
    <n v="1000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1650000"/>
    <n v="175724.42"/>
    <n v="300000"/>
    <n v="175724.4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336820"/>
    <n v="111982"/>
    <n v="416820"/>
    <n v="78092.399999999994"/>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10368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736032.08000000007"/>
    <n v="2834923"/>
    <n v="720190.58000000007"/>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43406656"/>
    <n v="13811349.25"/>
    <n v="27149700"/>
    <n v="12735445.58"/>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00300"/>
    <n v="100300"/>
    <n v="10030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311839.04"/>
    <n v="2800000"/>
    <n v="1311839.04"/>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682803.38"/>
    <n v="1225000"/>
    <n v="357256.9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61028.70000000001"/>
    <n v="125000"/>
    <n v="161028.70000000001"/>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1233.6"/>
    <n v="10382"/>
    <n v="2000"/>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68000000"/>
    <n v="235047781.66999999"/>
    <n v="287400000"/>
    <n v="235044448.34000006"/>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00000"/>
    <n v="54300"/>
    <n v="200000"/>
    <n v="5430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18000000"/>
    <n v="9092500"/>
    <n v="18000000"/>
    <n v="909250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79400000"/>
    <n v="80226102.310000002"/>
    <n v="111926216"/>
    <n v="79933702.310000002"/>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3978281"/>
    <n v="0"/>
    <n v="23978281"/>
    <n v="0"/>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3000000"/>
    <n v="2697846.43"/>
    <n v="3000000"/>
    <n v="2697846.43"/>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2100000"/>
    <n v="1850000"/>
    <n v="2100000"/>
    <n v="1850000"/>
  </r>
  <r>
    <s v="2023"/>
    <x v="0"/>
    <x v="0"/>
    <x v="0"/>
    <x v="0"/>
    <s v="2 - Poder Ejecutivo"/>
    <s v="0219 - MINISTERIO DE EDUCACIÓN SUPERIOR CIENCIA Y TECNOLOGÍA"/>
    <s v="0002 - INSTITUTO TECNOLÓGICO DE LAS AMÉRICAS"/>
    <x v="1"/>
    <x v="8"/>
    <x v="17"/>
    <s v="2.1 - REMUNERACIONES Y CONTRIBUCIONES"/>
    <s v="2.1.4 - GRATIFICACIONES Y BONIFICACIONES"/>
    <s v="N"/>
    <s v="00 - N/A"/>
    <s v="10 - FONDO GENERAL"/>
    <s v="(en blanco)"/>
    <s v="99 - MULTIPROVINCIAL"/>
    <n v="300000"/>
    <n v="55000"/>
    <n v="300000"/>
    <n v="55000"/>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25943400"/>
    <n v="22968705.389999993"/>
    <n v="31310721"/>
    <n v="22947737.899999995"/>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25906860"/>
    <n v="23051567.140000001"/>
    <n v="28367341"/>
    <n v="23030570.07"/>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4202100"/>
    <n v="3416834.6399999992"/>
    <n v="4448082"/>
    <n v="3413433.71"/>
  </r>
  <r>
    <s v="2023"/>
    <x v="0"/>
    <x v="0"/>
    <x v="0"/>
    <x v="0"/>
    <s v="2 - Poder Ejecutivo"/>
    <s v="0219 - MINISTERIO DE EDUCACIÓN SUPERIOR CIENCIA Y TECNOLOGÍA"/>
    <s v="0002 - INSTITUTO TECNOLÓGICO DE LAS AMÉRICAS"/>
    <x v="1"/>
    <x v="8"/>
    <x v="17"/>
    <s v="2.2 - CONTRATACIÓN DE SERVICIOS"/>
    <s v="2.2.1 - SERVICIOS BÁSICOS"/>
    <s v="N"/>
    <s v="00 - N/A"/>
    <s v="10 - FONDO GENERAL"/>
    <s v="(en blanco)"/>
    <s v="99 - MULTIPROVINCIAL"/>
    <n v="300000"/>
    <n v="0"/>
    <n v="300000"/>
    <n v="0"/>
  </r>
  <r>
    <s v="2023"/>
    <x v="0"/>
    <x v="0"/>
    <x v="0"/>
    <x v="0"/>
    <s v="2 - Poder Ejecutivo"/>
    <s v="0219 - MINISTERIO DE EDUCACIÓN SUPERIOR CIENCIA Y TECNOLOGÍA"/>
    <s v="0002 - INSTITUTO TECNOLÓGICO DE LAS AMÉRICAS"/>
    <x v="1"/>
    <x v="8"/>
    <x v="17"/>
    <s v="2.2 - CONTRATACIÓN DE SERVICIOS"/>
    <s v="2.2.3 - VIÁTICOS"/>
    <s v="N"/>
    <s v="00 - N/A"/>
    <s v="10 - FONDO GENERAL"/>
    <s v="(en blanco)"/>
    <s v="99 - MULTIPROVINCIAL"/>
    <n v="955668"/>
    <n v="1037785"/>
    <n v="955668"/>
    <n v="898185"/>
  </r>
  <r>
    <s v="2023"/>
    <x v="0"/>
    <x v="0"/>
    <x v="0"/>
    <x v="0"/>
    <s v="2 - Poder Ejecutivo"/>
    <s v="0219 - MINISTERIO DE EDUCACIÓN SUPERIOR CIENCIA Y TECNOLOGÍA"/>
    <s v="0002 - INSTITUTO TECNOLÓGICO DE LAS AMÉRICAS"/>
    <x v="1"/>
    <x v="8"/>
    <x v="17"/>
    <s v="2.2 - CONTRATACIÓN DE SERVICIOS"/>
    <s v="2.2.3 - VIÁTICOS"/>
    <s v="N"/>
    <s v="00 - N/A"/>
    <s v="10 - FONDO GENERAL"/>
    <s v="(en blanco)"/>
    <s v="99 - MULTIPROVINCIAL"/>
    <n v="500000"/>
    <n v="0"/>
    <n v="200000"/>
    <n v="0"/>
  </r>
  <r>
    <s v="2023"/>
    <x v="0"/>
    <x v="0"/>
    <x v="0"/>
    <x v="0"/>
    <s v="2 - Poder Ejecutivo"/>
    <s v="0219 - MINISTERIO DE EDUCACIÓN SUPERIOR CIENCIA Y TECNOLOGÍA"/>
    <s v="0002 - INSTITUTO TECNOLÓGICO DE LAS AMÉRICAS"/>
    <x v="1"/>
    <x v="8"/>
    <x v="17"/>
    <s v="2.2 - CONTRATACIÓN DE SERVICIOS"/>
    <s v="2.2.5 - ALQUILERES Y RENTAS"/>
    <s v="N"/>
    <s v="00 - N/A"/>
    <s v="10 - FONDO GENERAL"/>
    <s v="(en blanco)"/>
    <s v="99 - MULTIPROVINCIAL"/>
    <n v="0"/>
    <n v="0"/>
    <n v="300000"/>
    <n v="0"/>
  </r>
  <r>
    <s v="2023"/>
    <x v="0"/>
    <x v="0"/>
    <x v="0"/>
    <x v="0"/>
    <s v="2 - Poder Ejecutivo"/>
    <s v="0219 - MINISTERIO DE EDUCACIÓN SUPERIOR CIENCIA Y TECNOLOGÍA"/>
    <s v="0002 - INSTITUTO TECNOLÓGICO DE LAS AMÉRICAS"/>
    <x v="1"/>
    <x v="8"/>
    <x v="17"/>
    <s v="2.2 - CONTRATACIÓN DE SERVICIOS"/>
    <s v="2.2.6 - SEGUROS"/>
    <s v="N"/>
    <s v="00 - N/A"/>
    <s v="10 - FONDO GENERAL"/>
    <s v="(en blanco)"/>
    <s v="99 - MULTIPROVINCIAL"/>
    <n v="3204000"/>
    <n v="2928177.58"/>
    <n v="3204000"/>
    <n v="2890609.69"/>
  </r>
  <r>
    <s v="2023"/>
    <x v="0"/>
    <x v="0"/>
    <x v="0"/>
    <x v="0"/>
    <s v="2 - Poder Ejecutivo"/>
    <s v="0219 - MINISTERIO DE EDUCACIÓN SUPERIOR CIENCIA Y TECNOLOGÍA"/>
    <s v="0002 - INSTITUTO TECNOLÓGICO DE LAS AMÉRICAS"/>
    <x v="1"/>
    <x v="8"/>
    <x v="17"/>
    <s v="2.2 - CONTRATACIÓN DE SERVICIOS"/>
    <s v="2.2.9 - OTRAS CONTRATACIONES DE SERVICIOS"/>
    <s v="N"/>
    <s v="00 - N/A"/>
    <s v="10 - FONDO GENERAL"/>
    <s v="(en blanco)"/>
    <s v="99 - MULTIPROVINCIAL"/>
    <n v="600000"/>
    <n v="69561"/>
    <n v="600000"/>
    <n v="69561"/>
  </r>
  <r>
    <s v="2023"/>
    <x v="0"/>
    <x v="0"/>
    <x v="0"/>
    <x v="0"/>
    <s v="2 - Poder Ejecutivo"/>
    <s v="0219 - MINISTERIO DE EDUCACIÓN SUPERIOR CIENCIA Y TECNOLOGÍA"/>
    <s v="0002 - INSTITUTO TECNOLÓGICO DE LAS AMÉRICAS"/>
    <x v="1"/>
    <x v="8"/>
    <x v="17"/>
    <s v="2.3 - MATERIALES Y SUMINISTROS"/>
    <s v="2.3.5 - CUERO, CAUCHO Y PLÁSTICO"/>
    <s v="N"/>
    <s v="00 - N/A"/>
    <s v="10 - FONDO GENERAL"/>
    <s v="(en blanco)"/>
    <s v="99 - MULTIPROVINCIAL"/>
    <n v="0"/>
    <n v="122250.07"/>
    <n v="7040000"/>
    <n v="122250.07"/>
  </r>
  <r>
    <s v="2023"/>
    <x v="0"/>
    <x v="0"/>
    <x v="0"/>
    <x v="0"/>
    <s v="2 - Poder Ejecutivo"/>
    <s v="0219 - MINISTERIO DE EDUCACIÓN SUPERIOR CIENCIA Y TECNOLOGÍA"/>
    <s v="0002 - INSTITUTO TECNOLÓGICO DE LAS AMÉRICAS"/>
    <x v="1"/>
    <x v="8"/>
    <x v="17"/>
    <s v="2.3 - MATERIALES Y SUMINISTROS"/>
    <s v="2.3.6 - PRODUCTOS DE MINERALES, METÁLICOS Y NO METÁLICOS"/>
    <s v="N"/>
    <s v="00 - N/A"/>
    <s v="10 - FONDO GENERAL"/>
    <s v="(en blanco)"/>
    <s v="99 - MULTIPROVINCIAL"/>
    <n v="0"/>
    <n v="0"/>
    <n v="35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en blanco)"/>
    <s v="99 - MULTIPROVINCIAL"/>
    <n v="0"/>
    <n v="12998620.4"/>
    <n v="1413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en blanco)"/>
    <s v="99 - MULTIPROVINCIAL"/>
    <n v="0"/>
    <n v="50000"/>
    <n v="200000"/>
    <n v="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2000000"/>
    <n v="0"/>
    <n v="0"/>
    <n v="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0"/>
    <n v="388833.75"/>
    <n v="1800000"/>
    <n v="388833.75"/>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2500000"/>
    <n v="973484.39999999991"/>
    <n v="1800000"/>
    <n v="744596.53"/>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en blanco)"/>
    <s v="99 - MULTIPROVINCIAL"/>
    <n v="23803282"/>
    <n v="19825835.079999998"/>
    <n v="23803282"/>
    <n v="19825835.080000002"/>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en blanco)"/>
    <s v="99 - MULTIPROVINCIAL"/>
    <n v="23803282"/>
    <n v="0"/>
    <n v="7754882"/>
    <n v="0"/>
  </r>
  <r>
    <s v="2023"/>
    <x v="0"/>
    <x v="0"/>
    <x v="0"/>
    <x v="0"/>
    <s v="2 - Poder Ejecutivo"/>
    <s v="0219 - MINISTERIO DE EDUCACIÓN SUPERIOR CIENCIA Y TECNOLOGÍA"/>
    <s v="0002 - INSTITUTO TECNOLÓGICO DE LAS AMÉRICAS"/>
    <x v="1"/>
    <x v="8"/>
    <x v="37"/>
    <s v="2.1 - REMUNERACIONES Y CONTRIBUCIONES"/>
    <s v="2.1.3 - DIETAS Y GASTOS DE REPRESENTACIÓN"/>
    <s v="N"/>
    <s v="00 - N/A"/>
    <s v="20 - FONDOS CON DESTINO ESPECÍFICO"/>
    <s v="(en blanco)"/>
    <s v="99 - MULTIPROVINCIAL"/>
    <n v="150000"/>
    <n v="89018.96"/>
    <n v="150000"/>
    <n v="89018.959999999992"/>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3240000"/>
    <n v="3788382.3300000005"/>
    <n v="3240000"/>
    <n v="3788382.33"/>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6000000"/>
    <n v="8392384.5899999999"/>
    <n v="10014962.460000001"/>
    <n v="8392384.5899999999"/>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20090224"/>
    <n v="13041855.659999998"/>
    <n v="16874374"/>
    <n v="12826398.780000001"/>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1000000"/>
    <n v="1180344.7999999998"/>
    <n v="500000"/>
    <n v="1180344.8"/>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en blanco)"/>
    <s v="99 - MULTIPROVINCIAL"/>
    <n v="6000000"/>
    <n v="6401692.7999999998"/>
    <n v="10000000"/>
    <n v="3774777.0999999996"/>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en blanco)"/>
    <s v="99 - MULTIPROVINCIAL"/>
    <n v="2000000"/>
    <n v="1878890.9"/>
    <n v="1768000"/>
    <n v="1467690.4"/>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400000"/>
    <n v="0"/>
    <n v="0"/>
    <n v="0"/>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0"/>
    <n v="590000"/>
    <n v="500000"/>
    <n v="200000"/>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1200000"/>
    <n v="1160000"/>
    <n v="1250000"/>
    <n v="800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9500000"/>
    <n v="8751964.1699999999"/>
    <n v="10700000"/>
    <n v="7647143.8999999985"/>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500000"/>
    <n v="413000"/>
    <n v="700000"/>
    <n v="413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30000000"/>
    <n v="36936800"/>
    <n v="41976695.390000001"/>
    <n v="244887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600000"/>
    <n v="831900"/>
    <n v="832000"/>
    <n v="8319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2500000"/>
    <n v="0"/>
    <n v="442000"/>
    <n v="0"/>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en blanco)"/>
    <s v="99 - MULTIPROVINCIAL"/>
    <n v="3200000"/>
    <n v="4290952.78"/>
    <n v="4300000"/>
    <n v="4290952.78"/>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en blanco)"/>
    <s v="99 - MULTIPROVINCIAL"/>
    <n v="500000"/>
    <n v="444646.74"/>
    <n v="500000"/>
    <n v="444646.7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6000000"/>
    <n v="16304030.41"/>
    <n v="16304030.41"/>
    <n v="4210709.1400000006"/>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3000000"/>
    <n v="2544740.46"/>
    <n v="3000000"/>
    <n v="1783528.23"/>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0"/>
    <n v="543516.13"/>
    <n v="900000"/>
    <n v="415836.13"/>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4000000"/>
    <n v="158860.04"/>
    <n v="3500000"/>
    <n v="158860.0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300000"/>
    <n v="173696"/>
    <n v="300000"/>
    <n v="173696"/>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2900000"/>
    <n v="1500000.01"/>
    <n v="1560685.54"/>
    <n v="0"/>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0"/>
    <n v="1542185.27"/>
    <n v="1915000"/>
    <n v="1542185.27"/>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2000000"/>
    <n v="1910257.39"/>
    <n v="1707729.22"/>
    <n v="1707729.21"/>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400000"/>
    <n v="141600"/>
    <n v="141600"/>
    <n v="14160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300000"/>
    <n v="90379.74"/>
    <n v="90379.74"/>
    <n v="90379.74"/>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500000"/>
    <n v="351876"/>
    <n v="1911176"/>
    <n v="13216"/>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800000"/>
    <n v="0"/>
    <n v="300000"/>
    <n v="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0800000"/>
    <n v="796490.1"/>
    <n v="880000"/>
    <n v="796490.1"/>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0"/>
    <n v="530093.23"/>
    <n v="3540000"/>
    <n v="530093.23"/>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2500000"/>
    <n v="1810635.5100000002"/>
    <n v="3720000"/>
    <n v="1449785.5099999998"/>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0"/>
    <n v="901970.02"/>
    <n v="1000000"/>
    <n v="901970.02"/>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0"/>
    <n v="916303.5"/>
    <n v="1020000"/>
    <n v="222784"/>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1300000"/>
    <n v="853987"/>
    <n v="854000"/>
    <n v="430484.99000000005"/>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en blanco)"/>
    <s v="99 - MULTIPROVINCIAL"/>
    <n v="1200000"/>
    <n v="1617806.3199999998"/>
    <n v="1845000"/>
    <n v="1026193.9199999999"/>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en blanco)"/>
    <s v="99 - MULTIPROVINCIAL"/>
    <n v="100000"/>
    <n v="379370"/>
    <n v="446300"/>
    <n v="20355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en blanco)"/>
    <s v="99 - MULTIPROVINCIAL"/>
    <n v="900000"/>
    <n v="175820"/>
    <n v="1007250"/>
    <n v="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en blanco)"/>
    <s v="99 - MULTIPROVINCIAL"/>
    <n v="900000"/>
    <n v="1740972"/>
    <n v="1203000"/>
    <n v="868244"/>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550000"/>
    <n v="758517.98"/>
    <n v="823777.99"/>
    <n v="472367.9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900000"/>
    <n v="841852.12"/>
    <n v="843940.16"/>
    <n v="831940.12"/>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1000000"/>
    <n v="166026"/>
    <n v="340334.15"/>
    <n v="115050"/>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500000"/>
    <n v="0"/>
    <n v="0"/>
    <n v="0"/>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6534150"/>
    <n v="0"/>
    <n v="0"/>
    <n v="0"/>
  </r>
  <r>
    <s v="2023"/>
    <x v="0"/>
    <x v="0"/>
    <x v="0"/>
    <x v="0"/>
    <s v="2 - Poder Ejecutivo"/>
    <s v="0219 - MINISTERIO DE EDUCACIÓN SUPERIOR CIENCIA Y TECNOLOGÍA"/>
    <s v="0002 - INSTITUTO TECNOLÓGICO DE LAS AMÉRICAS"/>
    <x v="1"/>
    <x v="8"/>
    <x v="37"/>
    <s v="2.3 - MATERIALES Y SUMINISTROS"/>
    <s v="2.3.4 - PRODUCTOS FARMACÉUTICOS"/>
    <s v="N"/>
    <s v="00 - N/A"/>
    <s v="20 - FONDOS CON DESTINO ESPECÍFICO"/>
    <s v="(en blanco)"/>
    <s v="99 - MULTIPROVINCIAL"/>
    <n v="250000"/>
    <n v="182298.48"/>
    <n v="182298.47999999998"/>
    <n v="182298.48"/>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en blanco)"/>
    <s v="99 - MULTIPROVINCIAL"/>
    <n v="500000"/>
    <n v="176542.16"/>
    <n v="176542.15999999997"/>
    <n v="19186.8"/>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en blanco)"/>
    <s v="99 - MULTIPROVINCIAL"/>
    <n v="0"/>
    <n v="908955.88"/>
    <n v="908955.88"/>
    <n v="287945.0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105011"/>
    <n v="1153000"/>
    <n v="16396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0"/>
    <n v="10000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800000"/>
    <n v="70864.62"/>
    <n v="244000"/>
    <n v="70864.62"/>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0073.07"/>
    <n v="1000000"/>
    <n v="10073.07"/>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0"/>
    <n v="1793.6"/>
    <n v="2200"/>
    <n v="1793.6"/>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8200000"/>
    <n v="9300000"/>
    <n v="16000000"/>
    <n v="930000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2500000"/>
    <n v="900000"/>
    <n v="250000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400000"/>
    <n v="0"/>
    <n v="40000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9719"/>
    <n v="100000"/>
    <n v="971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600000"/>
    <n v="596805.49"/>
    <n v="600000"/>
    <n v="596805.4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8166.71"/>
    <n v="8166.7100000000064"/>
    <n v="8166.71"/>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200000"/>
    <n v="527957.63"/>
    <n v="600000"/>
    <n v="503531.72"/>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4500000"/>
    <n v="4038392.4699999997"/>
    <n v="4506354.47"/>
    <n v="3207212.1"/>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500000"/>
    <n v="4452.1400000000003"/>
    <n v="1010000"/>
    <n v="4452.1400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0"/>
    <n v="30562.18"/>
    <n v="50000"/>
    <n v="30158.98"/>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200000"/>
    <n v="239535.34"/>
    <n v="100000"/>
    <n v="36755.740000000005"/>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
    <n v="437197.48"/>
    <n v="445000"/>
    <n v="367662.4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2200000"/>
    <n v="1683223.48"/>
    <n v="1774757.19"/>
    <n v="1298467.4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800000"/>
    <n v="168678.60000000003"/>
    <n v="400000"/>
    <n v="168678.60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300000"/>
    <n v="891746.3"/>
    <n v="927992.81"/>
    <n v="601761.30000000005"/>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500000"/>
    <n v="1478.54"/>
    <n v="1478.539999999979"/>
    <n v="1478.5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300000"/>
    <n v="1065408.83"/>
    <n v="300000"/>
    <n v="1065408.83"/>
  </r>
  <r>
    <s v="2023"/>
    <x v="0"/>
    <x v="0"/>
    <x v="1"/>
    <x v="1"/>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235200000"/>
    <n v="234647314.06"/>
    <n v="240615942.02000001"/>
    <n v="178385084.40000001"/>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152228600"/>
    <n v="140885124"/>
    <n v="140885124"/>
    <n v="104232315"/>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600000"/>
    <n v="0"/>
    <n v="6000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32132605"/>
    <n v="116166.67"/>
    <n v="33557738.68"/>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800000"/>
    <n v="4732000"/>
    <n v="4732000"/>
    <n v="473200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200000"/>
    <n v="5616963.5199999996"/>
    <n v="5616963.5199999996"/>
    <n v="5616963.5199999996"/>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500000"/>
    <n v="0"/>
    <n v="500000"/>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616000"/>
    <n v="9972000"/>
    <n v="10797000"/>
    <n v="800700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9600000"/>
    <n v="18187189.98"/>
    <n v="18187190"/>
    <n v="18187189.98"/>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0000"/>
    <n v="0"/>
    <n v="302047.73000000045"/>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27468688"/>
    <n v="26630992"/>
    <n v="27468688"/>
    <n v="19975693.920000002"/>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27507431"/>
    <n v="26668552"/>
    <n v="27507431"/>
    <n v="20071584.039999999"/>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4455429"/>
    <n v="4319555"/>
    <n v="4455429"/>
    <n v="3017353.5100000007"/>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3500000"/>
    <n v="2479753.48"/>
    <n v="3500000"/>
    <n v="2479753.48"/>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4700000"/>
    <n v="2278938.2999999998"/>
    <n v="4700000"/>
    <n v="2278938.2999999998"/>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17075666"/>
    <n v="17391265.02"/>
    <n v="17075666"/>
    <n v="17391265.02"/>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265000"/>
    <n v="218300"/>
    <n v="265000"/>
    <n v="218300"/>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150000"/>
    <n v="90000"/>
    <n v="150000"/>
    <n v="90000"/>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en blanco)"/>
    <s v="99 - MULTIPROVINCIAL"/>
    <n v="900000"/>
    <n v="134999.96"/>
    <n v="900000"/>
    <n v="134999.96"/>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en blanco)"/>
    <s v="99 - MULTIPROVINCIAL"/>
    <n v="900000"/>
    <n v="357752.4"/>
    <n v="900000"/>
    <n v="345211.82999999996"/>
  </r>
  <r>
    <s v="2023"/>
    <x v="0"/>
    <x v="0"/>
    <x v="0"/>
    <x v="0"/>
    <s v="2 - Poder Ejecutivo"/>
    <s v="0219 - MINISTERIO DE EDUCACIÓN SUPERIOR CIENCIA Y TECNOLOGÍA"/>
    <s v="0003 - INSTITUTO TECNICO SUPERIOR COMUNITARIO"/>
    <x v="1"/>
    <x v="8"/>
    <x v="17"/>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en blanco)"/>
    <s v="99 - MULTIPROVINCIAL"/>
    <n v="0"/>
    <n v="15000"/>
    <n v="20000"/>
    <n v="15000"/>
  </r>
  <r>
    <s v="2023"/>
    <x v="0"/>
    <x v="0"/>
    <x v="0"/>
    <x v="0"/>
    <s v="2 - Poder Ejecutivo"/>
    <s v="0219 - MINISTERIO DE EDUCACIÓN SUPERIOR CIENCIA Y TECNOLOGÍA"/>
    <s v="0003 - INSTITUTO TECNICO SUPERIOR COMUNITARIO"/>
    <x v="1"/>
    <x v="8"/>
    <x v="17"/>
    <s v="2.2 - CONTRATACIÓN DE SERVICIOS"/>
    <s v="2.2.4 - TRANSPORTE Y ALMACENAJE"/>
    <s v="N"/>
    <s v="00 - N/A"/>
    <s v="20 - FONDOS CON DESTINO ESPECÍFICO"/>
    <s v="(en blanco)"/>
    <s v="99 - MULTIPROVINCIAL"/>
    <n v="0"/>
    <n v="0"/>
    <n v="25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0"/>
    <n v="62850.01"/>
    <n v="160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0"/>
    <n v="0"/>
    <n v="50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300000"/>
    <n v="12272"/>
    <n v="70000"/>
    <n v="12272"/>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3000000"/>
    <n v="0"/>
    <n v="100000"/>
    <n v="0"/>
  </r>
  <r>
    <s v="2023"/>
    <x v="0"/>
    <x v="0"/>
    <x v="0"/>
    <x v="0"/>
    <s v="2 - Poder Ejecutivo"/>
    <s v="0219 - MINISTERIO DE EDUCACIÓN SUPERIOR CIENCIA Y TECNOLOGÍA"/>
    <s v="0003 - INSTITUTO TECNICO SUPERIOR COMUNITARIO"/>
    <x v="1"/>
    <x v="8"/>
    <x v="17"/>
    <s v="2.2 - CONTRATACIÓN DE SERVICIOS"/>
    <s v="2.2.5 - ALQUILERES Y RENTAS"/>
    <s v="N"/>
    <s v="00 - N/A"/>
    <s v="20 - FONDOS CON DESTINO ESPECÍFICO"/>
    <s v="(en blanco)"/>
    <s v="99 - MULTIPROVINCIAL"/>
    <n v="0"/>
    <n v="0"/>
    <n v="20100"/>
    <n v="0"/>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21930000"/>
    <n v="21930000"/>
    <n v="21930000"/>
    <n v="21930000"/>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600000"/>
    <n v="468358.15000000037"/>
    <n v="600000"/>
    <n v="468358.15000000037"/>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250000"/>
    <n v="0"/>
    <n v="25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0"/>
    <n v="0"/>
    <n v="183199.05000000005"/>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500000"/>
    <n v="0"/>
    <n v="1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50000"/>
    <n v="0"/>
    <n v="25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00000"/>
    <n v="17700"/>
    <n v="2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0"/>
    <n v="5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700000"/>
    <n v="521080"/>
    <n v="700000"/>
    <n v="24418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200000"/>
    <n v="112501.2"/>
    <n v="200000"/>
    <n v="112501.2"/>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1300000"/>
    <n v="1281800"/>
    <n v="1300000"/>
    <n v="127790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500000"/>
    <n v="0"/>
    <n v="5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400000"/>
    <n v="400020"/>
    <n v="400125"/>
    <n v="40002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500000"/>
    <n v="0"/>
    <n v="58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3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8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7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en blanco)"/>
    <s v="99 - MULTIPROVINCIAL"/>
    <n v="0"/>
    <n v="0"/>
    <n v="145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en blanco)"/>
    <s v="99 - MULTIPROVINCIAL"/>
    <n v="0"/>
    <n v="0"/>
    <n v="900000"/>
    <n v="0"/>
  </r>
  <r>
    <s v="2023"/>
    <x v="0"/>
    <x v="0"/>
    <x v="0"/>
    <x v="0"/>
    <s v="2 - Poder Ejecutivo"/>
    <s v="0219 - MINISTERIO DE EDUCACIÓN SUPERIOR CIENCIA Y TECNOLOGÍA"/>
    <s v="0003 - INSTITUTO TECNICO SUPERIOR COMUNITARIO"/>
    <x v="1"/>
    <x v="8"/>
    <x v="17"/>
    <s v="2.2 - CONTRATACIÓN DE SERVICIOS"/>
    <s v="2.2.9 - OTRAS CONTRATACIONES DE SERVICIOS"/>
    <s v="N"/>
    <s v="00 - N/A"/>
    <s v="10 - FONDO GENERAL"/>
    <s v="(en blanco)"/>
    <s v="99 - MULTIPROVINCIAL"/>
    <n v="200000"/>
    <n v="54929"/>
    <n v="200000"/>
    <n v="54929"/>
  </r>
  <r>
    <s v="2023"/>
    <x v="0"/>
    <x v="0"/>
    <x v="0"/>
    <x v="0"/>
    <s v="2 - Poder Ejecutivo"/>
    <s v="0219 - MINISTERIO DE EDUCACIÓN SUPERIOR CIENCIA Y TECNOLOGÍA"/>
    <s v="0003 - INSTITUTO TECNICO SUPERIOR COMUNITARIO"/>
    <x v="1"/>
    <x v="8"/>
    <x v="17"/>
    <s v="2.2 - CONTRATACIÓN DE SERVICIOS"/>
    <s v="2.2.9 - OTRAS CONTRATACIONES DE SERVICIOS"/>
    <s v="N"/>
    <s v="00 - N/A"/>
    <s v="20 - FONDOS CON DESTINO ESPECÍFICO"/>
    <s v="(en blanco)"/>
    <s v="99 - MULTIPROVINCIAL"/>
    <n v="0"/>
    <n v="0"/>
    <n v="60000"/>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2700298"/>
    <n v="2660257.83"/>
    <n v="2700298"/>
    <n v="1386360.34"/>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100000"/>
    <n v="0"/>
    <n v="40000"/>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0"/>
    <n v="22420.02"/>
    <n v="30000"/>
    <n v="2242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200000"/>
    <n v="47439.97"/>
    <n v="100000"/>
    <n v="47439.97"/>
  </r>
  <r>
    <s v="2023"/>
    <x v="0"/>
    <x v="0"/>
    <x v="0"/>
    <x v="0"/>
    <s v="2 - Poder Ejecutivo"/>
    <s v="0219 - MINISTERIO DE EDUCACIÓN SUPERIOR CIENCIA Y TECNOLOGÍA"/>
    <s v="0003 - INSTITUTO TECNICO SUPERIOR COMUNITARIO"/>
    <x v="1"/>
    <x v="8"/>
    <x v="17"/>
    <s v="2.3 - MATERIALES Y SUMINISTROS"/>
    <s v="2.3.1 - ALIMENTOS Y PRODUCTOS AGROFORESTALES"/>
    <s v="N"/>
    <s v="00 - N/A"/>
    <s v="20 - FONDOS CON DESTINO ESPECÍFICO"/>
    <s v="(en blanco)"/>
    <s v="99 - MULTIPROVINCIAL"/>
    <n v="0"/>
    <n v="0"/>
    <n v="90000"/>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100000"/>
    <n v="0"/>
    <n v="50000"/>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300000"/>
    <n v="72924"/>
    <n v="200000"/>
    <n v="2655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200000"/>
    <n v="799539.68"/>
    <n v="800000"/>
    <n v="696879.67999999993"/>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0"/>
    <n v="0"/>
    <n v="30000"/>
    <n v="0"/>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en blanco)"/>
    <s v="99 - MULTIPROVINCIAL"/>
    <n v="0"/>
    <n v="0"/>
    <n v="18480"/>
    <n v="0"/>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en blanco)"/>
    <s v="99 - MULTIPROVINCIAL"/>
    <n v="0"/>
    <n v="0"/>
    <n v="392500"/>
    <n v="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300000"/>
    <n v="488505.96"/>
    <n v="651875"/>
    <n v="488505.96"/>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200000"/>
    <n v="982479.8"/>
    <n v="994000"/>
    <n v="573255.80000000005"/>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200000"/>
    <n v="2867.4"/>
    <n v="100000"/>
    <n v="2867.4"/>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150000"/>
    <n v="0"/>
    <n v="96000"/>
    <n v="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3 - PAPEL, CARTÓN E IMPRESOS"/>
    <s v="N"/>
    <s v="00 - N/A"/>
    <s v="20 - FONDOS CON DESTINO ESPECÍFICO"/>
    <s v="(en blanco)"/>
    <s v="99 - MULTIPROVINCIAL"/>
    <n v="0"/>
    <n v="0"/>
    <n v="13000"/>
    <n v="0"/>
  </r>
  <r>
    <s v="2023"/>
    <x v="0"/>
    <x v="0"/>
    <x v="0"/>
    <x v="0"/>
    <s v="2 - Poder Ejecutivo"/>
    <s v="0219 - MINISTERIO DE EDUCACIÓN SUPERIOR CIENCIA Y TECNOLOGÍA"/>
    <s v="0003 - INSTITUTO TECNICO SUPERIOR COMUNITARIO"/>
    <x v="1"/>
    <x v="8"/>
    <x v="17"/>
    <s v="2.3 - MATERIALES Y SUMINISTROS"/>
    <s v="2.3.4 - PRODUCTOS FARMACÉUTICOS"/>
    <s v="N"/>
    <s v="00 - N/A"/>
    <s v="10 - FONDO GENERAL"/>
    <s v="(en blanco)"/>
    <s v="99 - MULTIPROVINCIAL"/>
    <n v="100000"/>
    <n v="70682"/>
    <n v="100000"/>
    <n v="70682"/>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100000"/>
    <n v="79513.119999999995"/>
    <n v="100000"/>
    <n v="79513.119999999995"/>
  </r>
  <r>
    <s v="2023"/>
    <x v="0"/>
    <x v="0"/>
    <x v="0"/>
    <x v="0"/>
    <s v="2 - Poder Ejecutivo"/>
    <s v="0219 - MINISTERIO DE EDUCACIÓN SUPERIOR CIENCIA Y TECNOLOGÍA"/>
    <s v="0003 - INSTITUTO TECNICO SUPERIOR COMUNITARIO"/>
    <x v="1"/>
    <x v="8"/>
    <x v="17"/>
    <s v="2.3 - MATERIALES Y SUMINISTROS"/>
    <s v="2.3.5 - CUERO, CAUCHO Y PLÁSTICO"/>
    <s v="N"/>
    <s v="00 - N/A"/>
    <s v="20 - FONDOS CON DESTINO ESPECÍFICO"/>
    <s v="(en blanco)"/>
    <s v="99 - MULTIPROVINCIAL"/>
    <n v="0"/>
    <n v="0"/>
    <n v="1687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9204"/>
    <n v="100000"/>
    <n v="9204"/>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26952.510000000002"/>
    <n v="100000"/>
    <n v="26952.510000000002"/>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997.1"/>
    <n v="100000"/>
    <n v="997.1"/>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20 - FONDOS CON DESTINO ESPECÍFICO"/>
    <s v="(en blanco)"/>
    <s v="99 - MULTIPROVINCIAL"/>
    <n v="0"/>
    <n v="0"/>
    <n v="8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3000000"/>
    <n v="6000000"/>
    <n v="6000000"/>
    <n v="220000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350000"/>
    <n v="1300021.67"/>
    <n v="1350000"/>
    <n v="650021.67000000004"/>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400000"/>
    <n v="67800.34"/>
    <n v="400000"/>
    <n v="4407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00000"/>
    <n v="38822"/>
    <n v="100000"/>
    <n v="2891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0"/>
    <n v="37000.99"/>
    <n v="500000"/>
    <n v="37000.99"/>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3658"/>
    <n v="50000"/>
    <n v="3658"/>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20 - FONDOS CON DESTINO ESPECÍFICO"/>
    <s v="(en blanco)"/>
    <s v="99 - MULTIPROVINCIAL"/>
    <n v="0"/>
    <n v="0"/>
    <n v="10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0"/>
    <n v="864312.05"/>
    <n v="1000000"/>
    <n v="706734.8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600000"/>
    <n v="1458987.99"/>
    <n v="4300000"/>
    <n v="946688.27"/>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200000"/>
    <n v="5310"/>
    <n v="200000"/>
    <n v="531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800000"/>
    <n v="0"/>
    <n v="600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28025"/>
    <n v="100000"/>
    <n v="2802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500000"/>
    <n v="44035.65"/>
    <n v="500000"/>
    <n v="21173.1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600000"/>
    <n v="504283.60000000003"/>
    <n v="600000"/>
    <n v="476335.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400000"/>
    <n v="345122.11"/>
    <n v="400000"/>
    <n v="255480.04000000004"/>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102471.2"/>
    <n v="100000"/>
    <n v="97751.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400000"/>
    <n v="0"/>
    <n v="300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300000"/>
    <n v="114589.8"/>
    <n v="300000"/>
    <n v="42214.5"/>
  </r>
  <r>
    <s v="2023"/>
    <x v="0"/>
    <x v="0"/>
    <x v="1"/>
    <x v="1"/>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0"/>
    <n v="1000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0"/>
    <n v="26105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0"/>
    <n v="1500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0"/>
    <n v="15000"/>
    <n v="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2730590"/>
    <n v="10054375"/>
    <n v="11830590"/>
    <n v="10054375"/>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3056000"/>
    <n v="9145000"/>
    <n v="13356000"/>
    <n v="9145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0"/>
    <n v="750000"/>
    <n v="900000"/>
    <n v="750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2148883"/>
    <n v="0"/>
    <n v="2096883"/>
    <n v="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00000"/>
    <n v="0"/>
    <n v="100000"/>
    <n v="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333000"/>
    <n v="277500"/>
    <n v="333000"/>
    <n v="2775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126000"/>
    <n v="105000"/>
    <n v="126000"/>
    <n v="1050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312000"/>
    <n v="260000"/>
    <n v="312000"/>
    <n v="260000"/>
  </r>
  <r>
    <s v="2023"/>
    <x v="0"/>
    <x v="0"/>
    <x v="0"/>
    <x v="0"/>
    <s v="2 - Poder Ejecutivo"/>
    <s v="0219 - MINISTERIO DE EDUCACIÓN SUPERIOR CIENCIA Y TECNOLOGÍA"/>
    <s v="0004 - COMISION INTERNACIONAL ASESORA CIENCIA Y TECNOLOGIA"/>
    <x v="1"/>
    <x v="8"/>
    <x v="17"/>
    <s v="2.1 - REMUNERACIONES Y CONTRIBUCIONES"/>
    <s v="2.1.3 - DIETAS Y GASTOS DE REPRESENTACIÓN"/>
    <s v="N"/>
    <s v="00 - N/A"/>
    <s v="10 - FONDO GENERAL"/>
    <s v="(en blanco)"/>
    <s v="99 - MULTIPROVINCIAL"/>
    <n v="60000"/>
    <n v="0"/>
    <n v="60000"/>
    <n v="0"/>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1752000"/>
    <n v="1353934.0799999996"/>
    <n v="1764000"/>
    <n v="1353934.0799999998"/>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1848000"/>
    <n v="1416405.65"/>
    <n v="1860000"/>
    <n v="1416405.6500000001"/>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240000"/>
    <n v="183795.80000000002"/>
    <n v="242000"/>
    <n v="183795.80000000002"/>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850000"/>
    <n v="557720.87"/>
    <n v="825000"/>
    <n v="557678.46"/>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36000"/>
    <n v="18184.940000000002"/>
    <n v="36000"/>
    <n v="16751.350000000002"/>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72000"/>
    <n v="50691.48000000001"/>
    <n v="144000"/>
    <n v="50691.48"/>
  </r>
  <r>
    <s v="2023"/>
    <x v="0"/>
    <x v="0"/>
    <x v="0"/>
    <x v="0"/>
    <s v="2 - Poder Ejecutivo"/>
    <s v="0219 - MINISTERIO DE EDUCACIÓN SUPERIOR CIENCIA Y TECNOLOGÍA"/>
    <s v="0004 - COMISION INTERNACIONAL ASESORA CIENCIA Y TECNOLOGIA"/>
    <x v="1"/>
    <x v="8"/>
    <x v="17"/>
    <s v="2.2 - CONTRATACIÓN DE SERVICIOS"/>
    <s v="2.2.2 - PUBLICIDAD, IMPRESIÓN Y ENCUADERNACIÓN"/>
    <s v="N"/>
    <s v="00 - N/A"/>
    <s v="10 - FONDO GENERAL"/>
    <s v="(en blanco)"/>
    <s v="99 - MULTIPROVINCIAL"/>
    <n v="60000"/>
    <n v="18732.5"/>
    <n v="60000"/>
    <n v="18732.5"/>
  </r>
  <r>
    <s v="2023"/>
    <x v="0"/>
    <x v="0"/>
    <x v="0"/>
    <x v="0"/>
    <s v="2 - Poder Ejecutivo"/>
    <s v="0219 - MINISTERIO DE EDUCACIÓN SUPERIOR CIENCIA Y TECNOLOGÍA"/>
    <s v="0004 - COMISION INTERNACIONAL ASESORA CIENCIA Y TECNOLOGIA"/>
    <x v="1"/>
    <x v="8"/>
    <x v="17"/>
    <s v="2.2 - CONTRATACIÓN DE SERVICIOS"/>
    <s v="2.2.5 - ALQUILERES Y RENTAS"/>
    <s v="N"/>
    <s v="00 - N/A"/>
    <s v="10 - FONDO GENERAL"/>
    <s v="(en blanco)"/>
    <s v="99 - MULTIPROVINCIAL"/>
    <n v="742300"/>
    <n v="1486801.6099999999"/>
    <n v="1605300"/>
    <n v="1161780.3400000001"/>
  </r>
  <r>
    <s v="2023"/>
    <x v="0"/>
    <x v="0"/>
    <x v="0"/>
    <x v="0"/>
    <s v="2 - Poder Ejecutivo"/>
    <s v="0219 - MINISTERIO DE EDUCACIÓN SUPERIOR CIENCIA Y TECNOLOGÍA"/>
    <s v="0004 - COMISION INTERNACIONAL ASESORA CIENCIA Y TECNOLOGIA"/>
    <x v="1"/>
    <x v="8"/>
    <x v="17"/>
    <s v="2.2 - CONTRATACIÓN DE SERVICIOS"/>
    <s v="2.2.6 - SEGUROS"/>
    <s v="N"/>
    <s v="00 - N/A"/>
    <s v="10 - FONDO GENERAL"/>
    <s v="(en blanco)"/>
    <s v="99 - MULTIPROVINCIAL"/>
    <n v="865200"/>
    <n v="763240.49999999977"/>
    <n v="935200"/>
    <n v="763240.49999999977"/>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0"/>
    <n v="0"/>
    <n v="14000"/>
    <n v="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20000"/>
    <n v="13111.19"/>
    <n v="30000"/>
    <n v="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560000"/>
    <n v="1100000"/>
    <n v="1399882.5"/>
    <n v="55000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0"/>
    <n v="48675"/>
    <n v="445000"/>
    <n v="48675"/>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200000"/>
    <n v="1416"/>
    <n v="25000"/>
    <n v="1416"/>
  </r>
  <r>
    <s v="2023"/>
    <x v="0"/>
    <x v="0"/>
    <x v="0"/>
    <x v="0"/>
    <s v="2 - Poder Ejecutivo"/>
    <s v="0219 - MINISTERIO DE EDUCACIÓN SUPERIOR CIENCIA Y TECNOLOGÍA"/>
    <s v="0004 - COMISION INTERNACIONAL ASESORA CIENCIA Y TECNOLOGIA"/>
    <x v="1"/>
    <x v="8"/>
    <x v="17"/>
    <s v="2.3 - MATERIALES Y SUMINISTROS"/>
    <s v="2.3.1 - ALIMENTOS Y PRODUCTOS AGROFORESTALES"/>
    <s v="N"/>
    <s v="00 - N/A"/>
    <s v="10 - FONDO GENERAL"/>
    <s v="(en blanco)"/>
    <s v="99 - MULTIPROVINCIAL"/>
    <n v="0"/>
    <n v="3851.12"/>
    <n v="30000"/>
    <n v="3851.1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10250.02"/>
    <n v="15000"/>
    <n v="10250.0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7044.6"/>
    <n v="10000"/>
    <n v="7044.6"/>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0"/>
    <n v="200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1200000"/>
    <n v="550000"/>
    <n v="1100000"/>
    <n v="55000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0"/>
    <n v="0"/>
    <n v="75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0"/>
    <n v="690.3"/>
    <n v="7500"/>
    <n v="690.3"/>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24000"/>
    <n v="2006"/>
    <n v="20000"/>
    <n v="2006"/>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0"/>
    <n v="0"/>
    <n v="20000"/>
    <n v="0"/>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60000"/>
    <n v="2243.9899999999998"/>
    <n v="80000"/>
    <n v="2243.9899999999998"/>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0"/>
    <n v="3349.01"/>
    <n v="15000"/>
    <n v="3349.01"/>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1083919"/>
    <n v="0"/>
    <n v="120036.5"/>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1800000"/>
    <n v="1500000"/>
    <n v="1800000"/>
    <n v="150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6540000"/>
    <n v="4610000"/>
    <n v="6540000"/>
    <n v="461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695000"/>
    <n v="0"/>
    <n v="3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1800000"/>
    <n v="0"/>
    <n v="18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540000"/>
    <n v="6730000"/>
    <n v="6540000"/>
    <n v="673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95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0000"/>
    <n v="1500000"/>
    <n v="100000"/>
    <n v="150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7240000"/>
    <n v="6840000"/>
    <n v="9890000"/>
    <n v="684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3360000"/>
    <n v="3129000"/>
    <n v="3360000"/>
    <n v="3129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5100000"/>
    <n v="3803294.08"/>
    <n v="5100000"/>
    <n v="3803294.08"/>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705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800000"/>
    <n v="2770000"/>
    <n v="1800000"/>
    <n v="277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540000"/>
    <n v="5450000"/>
    <n v="8035000"/>
    <n v="545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8501133"/>
    <n v="391524053.43000001"/>
    <n v="495421133"/>
    <n v="391449053.42999983"/>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941200"/>
    <n v="825000"/>
    <n v="2941200"/>
    <n v="82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49840000"/>
    <n v="206164522.47999996"/>
    <n v="245471000"/>
    <n v="206164522.47999999"/>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0"/>
    <n v="6137333.3300000001"/>
    <n v="804000"/>
    <n v="6137333.33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700000"/>
    <n v="10437500"/>
    <n v="8700000"/>
    <n v="104375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00000"/>
    <n v="7342286.8299999991"/>
    <n v="4000000"/>
    <n v="7342286.83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3370000"/>
    <n v="36740.290000003763"/>
    <n v="66530000"/>
    <n v="36740.29"/>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0000"/>
    <n v="0"/>
    <n v="1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00000"/>
    <n v="610000"/>
    <n v="3500000"/>
    <n v="61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00000"/>
    <n v="5082632.4700000007"/>
    <n v="5000000"/>
    <n v="5082632.47"/>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2725000"/>
    <n v="4000000"/>
    <n v="2125000"/>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5190000"/>
    <n v="6650000"/>
    <n v="3678333.34"/>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0"/>
    <n v="100000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3000000"/>
    <n v="24791418"/>
    <n v="23000000"/>
    <n v="1914306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52560000"/>
    <n v="47375910.780000001"/>
    <n v="51000000"/>
    <n v="47375910.78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0720000"/>
    <n v="11795050"/>
    <n v="13720000"/>
    <n v="1179505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63120000"/>
    <n v="65000000"/>
    <n v="66755000"/>
    <n v="62782899.60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000000"/>
    <n v="0"/>
    <n v="1195000"/>
    <n v="0"/>
  </r>
  <r>
    <s v="2023"/>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167154.27000000002"/>
    <n v="540000"/>
    <n v="167154.26999999999"/>
  </r>
  <r>
    <s v="2023"/>
    <x v="0"/>
    <x v="0"/>
    <x v="0"/>
    <x v="0"/>
    <s v="2 - Poder Ejecutivo"/>
    <s v="0220 - MINISTERIO DE ECONOMÍA, PLANIFICACIÓN Y DESARROLLO"/>
    <s v="0001 - MINISTERIO DE ECONOMIA, PLANIFICACION Y DESARROLLO"/>
    <x v="0"/>
    <x v="0"/>
    <x v="2"/>
    <s v="2.1 - REMUNERACIONES Y CONTRIBUCIONES"/>
    <s v="2.1.4 - GRATIFICACIONES Y BONIFICACIONES"/>
    <s v="N"/>
    <s v="00 - N/A"/>
    <s v="10 - FONDO GENERAL"/>
    <s v="(en blanco)"/>
    <s v="99 - MULTIPROVINCIAL"/>
    <n v="1000000"/>
    <n v="550000"/>
    <n v="1000000"/>
    <n v="55000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600000"/>
    <n v="433199"/>
    <n v="600000"/>
    <n v="433199"/>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600000"/>
    <n v="433810"/>
    <n v="600000"/>
    <n v="43381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50000"/>
    <n v="40924.170000000006"/>
    <n v="50000"/>
    <n v="40924.1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50000"/>
    <n v="477157"/>
    <n v="550000"/>
    <n v="47715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50000"/>
    <n v="477830"/>
    <n v="550000"/>
    <n v="47783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00000"/>
    <n v="44761.51"/>
    <n v="100000"/>
    <n v="44761.5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350000"/>
    <n v="591306"/>
    <n v="350000"/>
    <n v="59130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350000"/>
    <n v="592140"/>
    <n v="1007000"/>
    <n v="59214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00000"/>
    <n v="56131.28"/>
    <n v="100000"/>
    <n v="56131.2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600000"/>
    <n v="495520.10000000003"/>
    <n v="600000"/>
    <n v="495520.09999999992"/>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600000"/>
    <n v="496219"/>
    <n v="600000"/>
    <n v="496219"/>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0000"/>
    <n v="46013.4"/>
    <n v="50000"/>
    <n v="46013.399999999994"/>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550000"/>
    <n v="582798"/>
    <n v="550000"/>
    <n v="58279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550000"/>
    <n v="583620"/>
    <n v="790000"/>
    <n v="58362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00000"/>
    <n v="55911.28"/>
    <n v="100000"/>
    <n v="55911.2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4345000"/>
    <n v="43404433.559999973"/>
    <n v="52445000"/>
    <n v="43399116.05999989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7020000"/>
    <n v="44247638.560000002"/>
    <n v="59623000"/>
    <n v="44242313.55999999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9481077"/>
    <n v="5279738.2100000009"/>
    <n v="7881077"/>
    <n v="5279022.659999995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524880.72"/>
    <n v="500000"/>
    <n v="406070.7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527965"/>
    <n v="1080000"/>
    <n v="412036.66000000003"/>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5293.11"/>
    <n v="100000"/>
    <n v="43751.79"/>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5000"/>
    <n v="0"/>
    <n v="15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00000"/>
    <n v="200000.00000000003"/>
    <n v="600000"/>
    <n v="124821.15000000001"/>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7000000"/>
    <n v="6500000.0000000009"/>
    <n v="7000000"/>
    <n v="5100423.6000000006"/>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0000"/>
    <n v="0"/>
    <n v="20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5500000"/>
    <n v="7551536.6399999987"/>
    <n v="7000000"/>
    <n v="5731649.3499999987"/>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2000000"/>
    <n v="19401658.989999998"/>
    <n v="20200000"/>
    <n v="15805843.439999998"/>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00000"/>
    <n v="280935"/>
    <n v="300000"/>
    <n v="200851.8"/>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00000"/>
    <n v="47669.369999999995"/>
    <n v="100000"/>
    <n v="25854"/>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100000"/>
    <n v="21631.759999999998"/>
    <n v="100000"/>
    <n v="21631.759999999998"/>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550000"/>
    <n v="846448.02"/>
    <n v="850000"/>
    <n v="181197.80000000002"/>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2000000"/>
    <n v="3862850.5"/>
    <n v="3969749.7800000003"/>
    <n v="2895891.0999999996"/>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50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799255.3"/>
    <n v="300000"/>
    <n v="0"/>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8250000"/>
    <n v="6057627.4899999993"/>
    <n v="10449999.999999998"/>
    <n v="6057627.4899999993"/>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2600000"/>
    <n v="4485381.709999999"/>
    <n v="4126616.9699999997"/>
    <n v="4192069.76"/>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635000"/>
    <n v="0"/>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634032"/>
    <n v="700000"/>
    <n v="634032"/>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1900000"/>
    <n v="1152883.92"/>
    <n v="1400000"/>
    <n v="988383.91999999981"/>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382500"/>
    <n v="388000"/>
    <n v="30750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0"/>
    <n v="50000"/>
    <n v="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200000"/>
    <n v="210000"/>
    <n v="20000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500000"/>
    <n v="1436865.1"/>
    <n v="1662300.2199999997"/>
    <n v="1092071.2"/>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00"/>
    <n v="740593.48"/>
    <n v="771000"/>
    <n v="727706.09"/>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0"/>
    <n v="205752"/>
    <n v="205752"/>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800000"/>
    <n v="883285.44"/>
    <n v="884000"/>
    <n v="588856.96"/>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700000"/>
    <n v="2638660.92"/>
    <n v="2639000"/>
    <n v="1138660.68"/>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200000"/>
    <n v="3610800"/>
    <n v="3620000"/>
    <n v="241900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000000"/>
    <n v="2803470.6"/>
    <n v="2804000"/>
    <n v="2180466.48"/>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500000"/>
    <n v="1000000"/>
    <n v="2500000"/>
    <n v="370236.8"/>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0000000"/>
    <n v="17573074.299999997"/>
    <n v="22854631.030000001"/>
    <n v="15832225.800000001"/>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275196"/>
    <n v="1719096"/>
    <n v="0"/>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958000"/>
    <n v="0"/>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120000"/>
    <n v="83557.600000000006"/>
    <n v="83557.600000000006"/>
    <n v="62385.289999999986"/>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20000"/>
    <n v="168838.8"/>
    <n v="168838.8"/>
    <n v="88083.129999999976"/>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120000"/>
    <n v="125521.23999999999"/>
    <n v="125521.23999999999"/>
    <n v="87078.479999999967"/>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120000"/>
    <n v="31573.089999999997"/>
    <n v="31573.089999999997"/>
    <n v="20492.310000000005"/>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120000"/>
    <n v="50282.35"/>
    <n v="50282.350000000006"/>
    <n v="37822.420000000006"/>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00000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3500000"/>
    <n v="5419134.0800000001"/>
    <n v="5683000"/>
    <n v="5419134.0799999991"/>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4630000"/>
    <n v="18411393.57"/>
    <n v="18708033.609999992"/>
    <n v="14096929.030000033"/>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
    <n v="914671"/>
    <n v="900000"/>
    <n v="83467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349876.51"/>
    <n v="450000"/>
    <n v="349876.5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354326.77"/>
    <n v="400000"/>
    <n v="354326.77"/>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8496"/>
    <n v="8496"/>
    <n v="8496"/>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6000000"/>
    <n v="7657262.160000002"/>
    <n v="7671000"/>
    <n v="4640639.6100000003"/>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
    <n v="1114515.8999999999"/>
    <n v="1115000"/>
    <n v="1114515.899999999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587539"/>
    <n v="623454"/>
    <n v="58753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10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424800"/>
    <n v="425000"/>
    <n v="2478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238866"/>
    <n v="239000"/>
    <n v="219952"/>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521701.92000000004"/>
    <n v="550000"/>
    <n v="521701.9200000000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4000000"/>
    <n v="5568287.3099999996"/>
    <n v="6500000"/>
    <n v="2573123.31"/>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000"/>
    <n v="25075"/>
    <n v="25000"/>
    <n v="2507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100000"/>
    <n v="3408111.6"/>
    <n v="7311373.4800000004"/>
    <n v="599710.6"/>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10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7000000"/>
    <n v="5492204.1100000003"/>
    <n v="6734168.8899999997"/>
    <n v="4012531.36"/>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43370"/>
    <n v="200000"/>
    <n v="14337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500000"/>
    <n v="11528027.990000002"/>
    <n v="8722000"/>
    <n v="9940640.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800000"/>
    <n v="562928.06999999995"/>
    <n v="600000"/>
    <n v="562928.0699999999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4179350.24"/>
    <n v="4406000"/>
    <n v="377423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18131133"/>
    <n v="4019173.9"/>
    <n v="18766133"/>
    <n v="306709.08999999997"/>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320000"/>
    <n v="500000"/>
    <n v="3200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0"/>
    <n v="100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7859264.04"/>
    <n v="13734533.710000001"/>
    <n v="3595014.0300000003"/>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1000000"/>
    <n v="366485.1"/>
    <n v="367000"/>
    <n v="213797.56"/>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1460000"/>
    <n v="29544131.580000006"/>
    <n v="29554145.07"/>
    <n v="19544130.580000002"/>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000000"/>
    <n v="7950267.2200000007"/>
    <n v="8626000"/>
    <n v="5813423.3699999992"/>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19904"/>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1353365"/>
    <n v="1565000"/>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650000"/>
    <n v="2584007.9900000002"/>
    <n v="2593604.16"/>
    <n v="2220611"/>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204000"/>
    <n v="212000"/>
    <n v="112607.4"/>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0"/>
    <n v="15000"/>
    <n v="0"/>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15045"/>
    <n v="16000"/>
    <n v="15045"/>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100123"/>
    <n v="171088.75"/>
    <n v="100123"/>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250000"/>
    <n v="1048034.7"/>
    <n v="1099476.96"/>
    <n v="750350.2"/>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400000"/>
    <n v="462560"/>
    <n v="930000"/>
    <n v="46256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000000"/>
    <n v="979720.96000000008"/>
    <n v="1525457.08"/>
    <n v="979720.96"/>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110750"/>
    <n v="121000"/>
    <n v="11075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200000"/>
    <n v="0"/>
  </r>
  <r>
    <s v="2023"/>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100000"/>
    <n v="194220.14"/>
    <n v="194220.14"/>
    <n v="196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000000"/>
    <n v="2030266.46"/>
    <n v="2051500"/>
    <n v="929909.4"/>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00000"/>
    <n v="0"/>
    <n v="1900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00000"/>
    <n v="9912"/>
    <n v="300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0"/>
    <n v="4220.010000000002"/>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79280.659999999989"/>
    <n v="80000"/>
    <n v="9688.98"/>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259163.41"/>
    <n v="260000"/>
    <n v="233876"/>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0"/>
    <n v="37248.47"/>
    <n v="41000"/>
    <n v="600.03"/>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25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0"/>
    <n v="885"/>
    <n v="2000"/>
    <n v="885"/>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180000"/>
    <n v="632500"/>
    <n v="635000"/>
    <n v="49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180000"/>
    <n v="490000"/>
    <n v="492000"/>
    <n v="45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180000"/>
    <n v="632500"/>
    <n v="635000"/>
    <n v="49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360000"/>
    <n v="632500"/>
    <n v="637000"/>
    <n v="49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180000"/>
    <n v="632500"/>
    <n v="635000"/>
    <n v="49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292000"/>
    <n v="15471501.899999999"/>
    <n v="20893000"/>
    <n v="12204359.0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500000"/>
    <n v="2153500"/>
    <n v="1500000"/>
    <n v="195171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82500"/>
    <n v="141422.99"/>
    <n v="132500"/>
    <n v="141422.99"/>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0"/>
    <n v="195599.71000000002"/>
    <n v="100000"/>
    <n v="195599.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0"/>
    <n v="13139.77"/>
    <n v="10000"/>
    <n v="13139.7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3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2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42667.35"/>
    <n v="50000"/>
    <n v="42667.35"/>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300000"/>
    <n v="82252.73"/>
    <n v="96000"/>
    <n v="73662.33"/>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
    <n v="579497.07000000007"/>
    <n v="385870"/>
    <n v="342519.9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600000"/>
    <n v="4069781.8"/>
    <n v="5628050"/>
    <n v="3624094.4800000004"/>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0"/>
    <n v="100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
    <n v="234353.22"/>
    <n v="565000"/>
    <n v="56903.60000000000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39610"/>
    <n v="100000"/>
    <n v="3961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343271.01"/>
    <n v="500000"/>
    <n v="331176.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23640"/>
    <n v="2803516.55"/>
    <n v="2523640"/>
    <n v="2586335.9500000002"/>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164405.16"/>
    <n v="322000"/>
    <n v="164405.1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2084840.5800000005"/>
    <n v="1857012.9"/>
    <n v="1968976.14000000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0"/>
    <n v="150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779958.20000000007"/>
    <n v="400000"/>
    <n v="779958.20000000007"/>
  </r>
  <r>
    <s v="2023"/>
    <x v="0"/>
    <x v="0"/>
    <x v="1"/>
    <x v="1"/>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00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150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3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5000"/>
    <n v="0"/>
  </r>
  <r>
    <s v="2023"/>
    <x v="0"/>
    <x v="0"/>
    <x v="1"/>
    <x v="1"/>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720000"/>
    <n v="0"/>
    <n v="72000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1380000"/>
    <n v="1100000"/>
    <n v="1380000"/>
    <n v="110000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175000"/>
    <n v="0"/>
    <n v="175000"/>
    <n v="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0"/>
    <n v="77990"/>
    <n v="150000"/>
    <n v="7799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0"/>
    <n v="78100"/>
    <n v="150000"/>
    <n v="7810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
    <n v="7906.88"/>
    <n v="15000"/>
    <n v="7906.880000000001"/>
  </r>
  <r>
    <s v="2023"/>
    <x v="0"/>
    <x v="0"/>
    <x v="0"/>
    <x v="0"/>
    <s v="2 - Poder Ejecutivo"/>
    <s v="0220 - MINISTERIO DE ECONOMÍA, PLANIFICACIÓN Y DESARROLLO"/>
    <s v="0001 - MINISTERIO DE ECONOMIA, PLANIFICACION Y DESARROLLO"/>
    <x v="0"/>
    <x v="0"/>
    <x v="31"/>
    <s v="2.2 - CONTRATACIÓN DE SERVICIOS"/>
    <s v="2.2.6 - SEGUROS"/>
    <s v="N"/>
    <s v="00 - N/A"/>
    <s v="10 - FONDO GENERAL"/>
    <s v="(en blanco)"/>
    <s v="99 - MULTIPROVINCIAL"/>
    <n v="40000"/>
    <n v="16424.419999999998"/>
    <n v="17024.419999999998"/>
    <n v="11811.3"/>
  </r>
  <r>
    <s v="2023"/>
    <x v="0"/>
    <x v="0"/>
    <x v="0"/>
    <x v="0"/>
    <s v="2 - Poder Ejecutivo"/>
    <s v="0220 - MINISTERIO DE ECONOMÍA, PLANIFICACIÓN Y DESARROLLO"/>
    <s v="0001 - MINISTERIO DE ECONOMIA, PLANIFICACION Y DESARROLLO"/>
    <x v="0"/>
    <x v="0"/>
    <x v="31"/>
    <s v="2.2 - CONTRATACIÓN DE SERVICIOS"/>
    <s v="2.2.9 - OTRAS CONTRATACIONES DE SERVICIOS"/>
    <s v="N"/>
    <s v="00 - N/A"/>
    <s v="10 - FONDO GENERAL"/>
    <s v="(en blanco)"/>
    <s v="99 - MULTIPROVINCIAL"/>
    <n v="60000"/>
    <n v="481.45"/>
    <n v="481.44999999999709"/>
    <n v="481.45"/>
  </r>
  <r>
    <s v="2023"/>
    <x v="0"/>
    <x v="0"/>
    <x v="0"/>
    <x v="0"/>
    <s v="2 - Poder Ejecutivo"/>
    <s v="0220 - MINISTERIO DE ECONOMÍA, PLANIFICACIÓN Y DESARROLLO"/>
    <s v="0001 - MINISTERIO DE ECONOMIA, PLANIFICACION Y DESARROLLO"/>
    <x v="0"/>
    <x v="0"/>
    <x v="31"/>
    <s v="2.3 - MATERIALES Y SUMINISTROS"/>
    <s v="2.3.7 - COMBUSTIBLES, LUBRICANTES, PRODUCTOS QUÍMICOS Y CONEXOS"/>
    <s v="N"/>
    <s v="00 - N/A"/>
    <s v="10 - FONDO GENERAL"/>
    <s v="(en blanco)"/>
    <s v="99 - MULTIPROVINCIAL"/>
    <n v="60000"/>
    <n v="0"/>
    <n v="5000"/>
    <n v="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74100165"/>
    <n v="161494235.58999997"/>
    <n v="172602129.47"/>
    <n v="133253868.52000001"/>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0"/>
    <n v="1823500"/>
    <n v="1874500"/>
    <n v="1246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344000"/>
    <n v="446000"/>
    <n v="1796000"/>
    <n v="446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17803600"/>
    <n v="85708900"/>
    <n v="112092044.8"/>
    <n v="70710066.670000002"/>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9000000"/>
    <n v="9633006.6600000001"/>
    <n v="9846667"/>
    <n v="5551700.0199999996"/>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0000"/>
    <n v="174000"/>
    <n v="204500"/>
    <n v="174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42000"/>
    <n v="522000"/>
    <n v="642000"/>
    <n v="435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4790815"/>
    <n v="253500"/>
    <n v="24790815"/>
    <n v="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4000000"/>
    <n v="3247300"/>
    <n v="6489891"/>
    <n v="27593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500000"/>
    <n v="3584369.08"/>
    <n v="5432178.2700000005"/>
    <n v="3584367.7900000005"/>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3000000"/>
    <n v="2520000"/>
    <n v="3000000"/>
    <n v="2250000"/>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5440000"/>
    <n v="5064588.8499999996"/>
    <n v="5440000"/>
    <n v="5064588.8499999996"/>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0"/>
    <n v="1875"/>
    <n v="24717006.869999997"/>
    <n v="0"/>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24737315"/>
    <n v="0"/>
    <n v="6015"/>
    <n v="0"/>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879329"/>
    <n v="17964764.23"/>
    <n v="21009329"/>
    <n v="14608279.680000003"/>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908775"/>
    <n v="18004510.730000004"/>
    <n v="21043775"/>
    <n v="14691534.189999996"/>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3239389"/>
    <n v="2573289.7499999995"/>
    <n v="3249389"/>
    <n v="1946241.6599999985"/>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55000"/>
    <n v="0"/>
    <n v="255000"/>
    <n v="0"/>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3000000"/>
    <n v="1065761.56"/>
    <n v="1964000"/>
    <n v="1065761.5599999998"/>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5225000"/>
    <n v="3223273.38"/>
    <n v="4936000"/>
    <n v="2946248.25"/>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0800000"/>
    <n v="9026180.8899999987"/>
    <n v="12200000"/>
    <n v="9026180.8899999987"/>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62000"/>
    <n v="49920"/>
    <n v="62000"/>
    <n v="49920"/>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200000"/>
    <n v="7080"/>
    <n v="1200000"/>
    <n v="7080"/>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750000"/>
    <n v="236955.8"/>
    <n v="684000"/>
    <n v="182841"/>
  </r>
  <r>
    <s v="2023"/>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2700000"/>
    <n v="532772"/>
    <n v="22695000"/>
    <n v="493700"/>
  </r>
  <r>
    <s v="2023"/>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800000"/>
    <n v="90227.76"/>
    <n v="1120000"/>
    <n v="90227.76"/>
  </r>
  <r>
    <s v="2023"/>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6034815"/>
    <n v="977300"/>
    <n v="6254815"/>
    <n v="386700"/>
  </r>
  <r>
    <s v="2023"/>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45000"/>
    <n v="0"/>
    <n v="45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849600"/>
    <n v="849600"/>
    <n v="849600"/>
    <n v="70800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5300000"/>
    <n v="0"/>
    <n v="1650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960000"/>
    <n v="960000"/>
    <n v="960000"/>
    <n v="80000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3800000"/>
    <n v="2101372.89"/>
    <n v="6144000"/>
    <n v="1463719.53"/>
  </r>
  <r>
    <s v="2023"/>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2000000"/>
    <n v="2834479.9300000006"/>
    <n v="2835000"/>
    <n v="2834479.9300000006"/>
  </r>
  <r>
    <s v="2023"/>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2380000"/>
    <n v="2223221.9499999997"/>
    <n v="2908000"/>
    <n v="2223221.9500000007"/>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800000"/>
    <n v="197166"/>
    <n v="700000"/>
    <n v="197166"/>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50000"/>
    <n v="300000"/>
    <n v="350000"/>
    <n v="22500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50000"/>
    <n v="0"/>
    <n v="57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0000"/>
    <n v="333647.09000000003"/>
    <n v="365000"/>
    <n v="183186.16"/>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0"/>
    <n v="50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410000"/>
    <n v="331346.24"/>
    <n v="840000"/>
    <n v="331346.23999999993"/>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100000"/>
    <n v="99920.04"/>
    <n v="210000"/>
    <n v="99920.04"/>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1000000"/>
    <n v="962471.44000000006"/>
    <n v="1525000"/>
    <n v="719379.4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60000"/>
    <n v="0"/>
    <n v="60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00000"/>
    <n v="102660"/>
    <n v="103000"/>
    <n v="7316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90000"/>
    <n v="41239.9"/>
    <n v="75000"/>
    <n v="26795.5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700000"/>
    <n v="2890000.01"/>
    <n v="5450680"/>
    <n v="1900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00000"/>
    <n v="277000"/>
    <n v="380000"/>
    <n v="277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900000"/>
    <n v="1232733.05"/>
    <n v="1441000"/>
    <n v="536647.5"/>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490000"/>
    <n v="2102830.7999999998"/>
    <n v="2145000"/>
    <n v="1758801.8"/>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850000"/>
    <n v="0"/>
    <n v="382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9953007"/>
    <n v="0"/>
    <n v="9953007"/>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0"/>
    <n v="153299.70000000001"/>
    <n v="209000"/>
    <n v="153299.70000000001"/>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77000"/>
    <n v="0"/>
    <n v="52000"/>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1950000"/>
    <n v="2958801.88"/>
    <n v="5719233.8799999999"/>
    <n v="2166143.92"/>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680000"/>
    <n v="518063.5"/>
    <n v="1000000"/>
    <n v="456360.13000000006"/>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0"/>
    <n v="0"/>
    <n v="8000"/>
    <n v="0"/>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20000"/>
    <n v="8000"/>
    <n v="16000"/>
    <n v="8000"/>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400"/>
    <n v="0"/>
    <n v="400"/>
    <n v="0"/>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3000"/>
    <n v="2312.8000000000002"/>
    <n v="3000"/>
    <n v="2312.8000000000002"/>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705000"/>
    <n v="258372.8"/>
    <n v="871000"/>
    <n v="258372.8"/>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125000"/>
    <n v="64059.130000000005"/>
    <n v="934059.13"/>
    <n v="52059.240000000005"/>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272000"/>
    <n v="110212"/>
    <n v="360953"/>
    <n v="110212"/>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748000"/>
    <n v="97913.45"/>
    <n v="491400"/>
    <n v="97913.45"/>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76000"/>
    <n v="98468.64"/>
    <n v="398000"/>
    <n v="75458.64"/>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60000"/>
    <n v="41250"/>
    <n v="60000"/>
    <n v="35050"/>
  </r>
  <r>
    <s v="2023"/>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115000"/>
    <n v="15793.41"/>
    <n v="133000"/>
    <n v="15793.41"/>
  </r>
  <r>
    <s v="2023"/>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0"/>
    <n v="0"/>
    <n v="100000"/>
    <n v="0"/>
  </r>
  <r>
    <s v="2023"/>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175000"/>
    <n v="21000"/>
    <n v="80000"/>
    <n v="21000"/>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40000"/>
    <n v="129176.82"/>
    <n v="163000"/>
    <n v="60690.559999999998"/>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600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6620000"/>
    <n v="5131000"/>
    <n v="8077000"/>
    <n v="337100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710000"/>
    <n v="275266"/>
    <n v="510000"/>
    <n v="275192.3"/>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200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30000"/>
    <n v="0"/>
    <n v="24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70000"/>
    <n v="8496"/>
    <n v="160000"/>
    <n v="8496"/>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00000"/>
    <n v="55932"/>
    <n v="100000"/>
    <n v="55932"/>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30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000"/>
    <n v="132039.19999999998"/>
    <n v="250000"/>
    <n v="132039.2000000000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210000"/>
    <n v="2434599.15"/>
    <n v="3486258.9899999998"/>
    <n v="2334327.5500000007"/>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667.34"/>
    <n v="14000"/>
    <n v="1667.34"/>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68000"/>
    <n v="5628.91"/>
    <n v="140000"/>
    <n v="5628.9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0"/>
    <n v="10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33000"/>
    <n v="38321.72"/>
    <n v="178547"/>
    <n v="38321.72"/>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410000"/>
    <n v="46379.369999999995"/>
    <n v="221700"/>
    <n v="39205.5"/>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5000"/>
    <n v="223802.11"/>
    <n v="345000"/>
    <n v="203062.08"/>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0000"/>
    <n v="112583.8"/>
    <n v="160000"/>
    <n v="348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223046"/>
    <n v="17110"/>
    <n v="128000"/>
    <n v="1711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89986"/>
    <n v="52156"/>
    <n v="155000"/>
    <n v="52156"/>
  </r>
  <r>
    <s v="2023"/>
    <x v="0"/>
    <x v="0"/>
    <x v="1"/>
    <x v="1"/>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25547.59"/>
    <n v="25547.59"/>
    <n v="25547.59"/>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1599.53"/>
    <n v="80000"/>
    <n v="1599.53"/>
  </r>
  <r>
    <s v="2023"/>
    <x v="0"/>
    <x v="0"/>
    <x v="0"/>
    <x v="0"/>
    <s v="2 - Poder Ejecutivo"/>
    <s v="0220 - MINISTERIO DE ECONOMÍA, PLANIFICACIÓN Y DESARROLLO"/>
    <s v="0009 - OFICINA NACIONAL DE ESTADISTICAS"/>
    <x v="1"/>
    <x v="13"/>
    <x v="39"/>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en blanco)"/>
    <s v="99 - MULTIPROVINCIAL"/>
    <n v="1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en blanco)"/>
    <s v="99 - MULTIPROVINCIAL"/>
    <n v="40000"/>
    <n v="40000"/>
    <n v="150000"/>
    <n v="40000"/>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7037583"/>
    <n v="5790002.3000000007"/>
    <n v="7037583"/>
    <n v="5787002.3000000007"/>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835830"/>
    <n v="0"/>
    <n v="1835830.09"/>
    <n v="0"/>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0"/>
    <n v="285358.78000000003"/>
    <n v="285358.78000000003"/>
    <n v="285358.78000000003"/>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0"/>
    <n v="54495.22"/>
    <n v="54496.130000000005"/>
    <n v="54495.22"/>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3912800"/>
    <n v="11593250"/>
    <n v="13912800.879999999"/>
    <n v="1159325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81311"/>
    <n v="0"/>
    <n v="81311"/>
    <n v="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835830"/>
    <n v="0"/>
    <n v="1835830"/>
    <n v="0"/>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8967"/>
    <n v="410299.86"/>
    <n v="498967"/>
    <n v="410299.86"/>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9669"/>
    <n v="410877.38999999996"/>
    <n v="499669"/>
    <n v="410877.38999999996"/>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80934"/>
    <n v="66551.81"/>
    <n v="80934"/>
    <n v="66551.81"/>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600000"/>
    <n v="257384.74000000002"/>
    <n v="600000"/>
    <n v="257384.74000000002"/>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144000"/>
    <n v="138729.28"/>
    <n v="144000"/>
    <n v="138729.2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400000"/>
    <n v="1328565.5699999998"/>
    <n v="2400000"/>
    <n v="1328565.569999999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6000"/>
    <n v="21276"/>
    <n v="36000"/>
    <n v="21276"/>
  </r>
  <r>
    <s v="2023"/>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0"/>
    <n v="46020"/>
    <n v="246885.67"/>
    <n v="46020"/>
  </r>
  <r>
    <s v="2023"/>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3683.06"/>
    <n v="113687"/>
    <n v="113683.06"/>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4349295"/>
    <n v="1450571.05"/>
    <n v="1900000"/>
    <n v="1450571.05"/>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12050"/>
    <n v="56700"/>
    <n v="11205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200000.01"/>
    <n v="200000"/>
    <n v="2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0"/>
    <n v="60000"/>
    <n v="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68899.02"/>
    <n v="107900"/>
    <n v="68899.02"/>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592757.17999999993"/>
    <n v="693158.41"/>
    <n v="592757.17999999993"/>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0"/>
    <n v="200000"/>
    <n v="0"/>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390988.16000000003"/>
    <n v="550000"/>
    <n v="390988.16000000003"/>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141600"/>
    <n v="200000"/>
    <n v="14160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7200000"/>
    <n v="8295674.4799999995"/>
    <n v="8386089.1100000003"/>
    <n v="7035847.1900000004"/>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25960"/>
    <n v="25160"/>
    <n v="2596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21999.99"/>
    <n v="22000"/>
    <n v="21999.99"/>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40849.97"/>
    <n v="40850"/>
    <n v="40849.97"/>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0"/>
    <n v="119534"/>
    <n v="119534"/>
    <n v="0"/>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800000"/>
    <n v="215919.94"/>
    <n v="480466"/>
    <n v="215919.9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600000"/>
    <n v="0"/>
    <n v="0"/>
    <n v="0"/>
  </r>
  <r>
    <s v="2023"/>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797732.41"/>
    <n v="800000"/>
    <n v="797732.41"/>
  </r>
  <r>
    <s v="2023"/>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960000"/>
    <n v="1268410.26"/>
    <n v="1308728.7"/>
    <n v="1172486.8199999998"/>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7009.2"/>
    <n v="7010"/>
    <n v="7009.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25700.03"/>
    <n v="25700"/>
    <n v="25700.03"/>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73144.52"/>
    <n v="32542.85"/>
    <n v="73144.5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n v="0"/>
    <n v="0"/>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10761.45000000001"/>
    <n v="207534.9"/>
    <n v="110761.45000000001"/>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91541.38"/>
    <n v="74902.86"/>
    <n v="76753.929999999993"/>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3000000"/>
    <n v="3000000"/>
    <n v="3000000"/>
    <n v="2500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0"/>
    <n v="240000"/>
    <n v="240000"/>
    <n v="119994.8"/>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200000"/>
    <n v="272809"/>
    <n v="266425"/>
    <n v="27280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100000"/>
    <n v="121000"/>
    <n v="100000"/>
    <n v="121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500000"/>
    <n v="570972.63"/>
    <n v="711523"/>
    <n v="570972.63"/>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0"/>
    <n v="19338.5"/>
    <n v="9051.7800000000007"/>
    <n v="19338.5"/>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800000"/>
    <n v="749054.69000000006"/>
    <n v="868568.87000000011"/>
    <n v="553428.3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99011.23"/>
    <n v="19142"/>
    <n v="99011.23"/>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0"/>
    <n v="5310"/>
    <n v="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27258.28"/>
    <n v="132947.6"/>
    <n v="72947.600000000006"/>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419363.09"/>
    <n v="638483.97"/>
    <n v="354316.77"/>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20465.63"/>
    <n v="94426"/>
    <n v="15993.429999999998"/>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0680"/>
    <n v="30680"/>
    <n v="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93161.86"/>
    <n v="137192"/>
    <n v="88457.2"/>
  </r>
  <r>
    <s v="2023"/>
    <x v="0"/>
    <x v="0"/>
    <x v="1"/>
    <x v="1"/>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137896161"/>
    <n v="118878798.36999997"/>
    <n v="145406813"/>
    <n v="118878798.36999997"/>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240000"/>
    <n v="0"/>
    <n v="240000"/>
    <n v="0"/>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6216359"/>
    <n v="4283273.21"/>
    <n v="6404176"/>
    <n v="4283273.21"/>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12818920"/>
    <n v="0"/>
    <n v="12818920"/>
    <n v="0"/>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5000000"/>
    <n v="2055165"/>
    <n v="3480154.59"/>
    <n v="2055165"/>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800000"/>
    <n v="1501010.16"/>
    <n v="1179845.4099999999"/>
    <n v="1501010.1600000001"/>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4002000"/>
    <n v="3321000"/>
    <n v="4002000"/>
    <n v="3321000"/>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12000000"/>
    <n v="10771546.060000001"/>
    <n v="10771547"/>
    <n v="10771546.060000001"/>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0123140"/>
    <n v="8633290.5199999977"/>
    <n v="10423044"/>
    <n v="8633290.5199999996"/>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0436257"/>
    <n v="8749555.120000001"/>
    <n v="10735739"/>
    <n v="8749555.120000001"/>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557450"/>
    <n v="1090706.2200000002"/>
    <n v="1603914"/>
    <n v="1090706.2199999997"/>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4900000"/>
    <n v="5506654.1200000001"/>
    <n v="6900000"/>
    <n v="5506654.1200000001"/>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2200000"/>
    <n v="2551371.7200000002"/>
    <n v="3000000"/>
    <n v="2551371.7199999997"/>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8770000"/>
    <n v="9208416.5100000016"/>
    <n v="11070000"/>
    <n v="9208416.5099999998"/>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6362750"/>
    <n v="6162055.0100000007"/>
    <n v="7406884"/>
    <n v="6162055.0100000016"/>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100000"/>
    <n v="56788"/>
    <n v="106790"/>
    <n v="56788"/>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50000"/>
    <n v="21675"/>
    <n v="50000"/>
    <n v="21675"/>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en blanco)"/>
    <s v="99 - MULTIPROVINCIAL"/>
    <n v="200000"/>
    <n v="23101.39"/>
    <n v="200000"/>
    <n v="23101.39"/>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en blanco)"/>
    <s v="99 - MULTIPROVINCIAL"/>
    <n v="500000"/>
    <n v="40051.71"/>
    <n v="326000"/>
    <n v="40051.71"/>
  </r>
  <r>
    <s v="2023"/>
    <x v="0"/>
    <x v="0"/>
    <x v="0"/>
    <x v="0"/>
    <s v="2 - Poder Ejecutivo"/>
    <s v="0220 - MINISTERIO DE ECONOMÍA, PLANIFICACIÓN Y DESARROLLO"/>
    <s v="0018 - SISTEMA ÚNICO DE BENEFICIARIOS"/>
    <x v="1"/>
    <x v="2"/>
    <x v="4"/>
    <s v="2.2 - CONTRATACIÓN DE SERVICIOS"/>
    <s v="2.2.3 - VIÁTICOS"/>
    <s v="N"/>
    <s v="00 - N/A"/>
    <s v="10 - FONDO GENERAL"/>
    <s v="(en blanco)"/>
    <s v="99 - MULTIPROVINCIAL"/>
    <n v="4000000"/>
    <n v="3308245"/>
    <n v="5308250"/>
    <n v="3308245"/>
  </r>
  <r>
    <s v="2023"/>
    <x v="0"/>
    <x v="0"/>
    <x v="0"/>
    <x v="0"/>
    <s v="2 - Poder Ejecutivo"/>
    <s v="0220 - MINISTERIO DE ECONOMÍA, PLANIFICACIÓN Y DESARROLLO"/>
    <s v="0018 - SISTEMA ÚNICO DE BENEFICIARIOS"/>
    <x v="1"/>
    <x v="2"/>
    <x v="4"/>
    <s v="2.2 - CONTRATACIÓN DE SERVICIOS"/>
    <s v="2.2.3 - VIÁTICOS"/>
    <s v="N"/>
    <s v="00 - N/A"/>
    <s v="10 - FONDO GENERAL"/>
    <s v="(en blanco)"/>
    <s v="99 - MULTIPROVINCIAL"/>
    <n v="200000"/>
    <n v="0"/>
    <n v="20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2670000"/>
    <n v="231088.39"/>
    <n v="1570000"/>
    <n v="231088.39"/>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30000"/>
    <n v="27425"/>
    <n v="43175"/>
    <n v="27425"/>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10000"/>
    <n v="0"/>
    <n v="1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10000"/>
    <n v="58100"/>
    <n v="60000"/>
    <n v="5810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8397352"/>
    <n v="13732178.23"/>
    <n v="18397352"/>
    <n v="12279245.760000004"/>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00000"/>
    <n v="0"/>
    <n v="350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0"/>
    <n v="1239962.8799999999"/>
    <n v="1271200"/>
    <n v="854904.69"/>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65000"/>
    <n v="0"/>
    <n v="338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500000"/>
    <n v="167407.99"/>
    <n v="500000"/>
    <n v="77408"/>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533174"/>
    <n v="315515.40000000002"/>
    <n v="487899"/>
    <n v="55664.4"/>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200000"/>
    <n v="0"/>
    <n v="200000"/>
    <n v="0"/>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800000"/>
    <n v="796322.82"/>
    <n v="800000"/>
    <n v="796322.82"/>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12398400"/>
    <n v="9655367.1299999971"/>
    <n v="12289830"/>
    <n v="9655367.1299999971"/>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400000"/>
    <n v="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35282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500000"/>
    <n v="0"/>
    <n v="22978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285800"/>
    <n v="511109.8"/>
    <n v="897113"/>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870400"/>
    <n v="1897114.82"/>
    <n v="1898400"/>
    <n v="1287395.3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54044"/>
    <n v="270220"/>
    <n v="54044"/>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2155599.2200000002"/>
    <n v="2060687"/>
    <n v="194012.6"/>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6490"/>
    <n v="6500"/>
    <n v="649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00000"/>
    <n v="9059.81"/>
    <n v="200000"/>
    <n v="9059.8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0"/>
    <n v="253460.00000000003"/>
    <n v="410000"/>
    <n v="5546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0"/>
    <n v="253688"/>
    <n v="264000"/>
    <n v="101716"/>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300000"/>
    <n v="80313.53"/>
    <n v="300000"/>
    <n v="80313.53"/>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47000"/>
    <n v="0"/>
    <n v="47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500000"/>
    <n v="0"/>
    <n v="3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400000"/>
    <n v="843599"/>
    <n v="1080250"/>
    <n v="466749"/>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0"/>
    <n v="1442618.94"/>
    <n v="2072450"/>
    <n v="1442618.94"/>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500000"/>
    <n v="721275"/>
    <n v="400000"/>
    <n v="721275"/>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100000"/>
    <n v="68390.11"/>
    <n v="89400"/>
    <n v="68390.1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
    <n v="0"/>
    <n v="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70 - DONACION EXTERNA"/>
    <s v="(en blanco)"/>
    <s v="99 - MULTIPROVINCIAL"/>
    <n v="23118580"/>
    <n v="0"/>
    <n v="2311858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500000"/>
    <n v="17001.439999999999"/>
    <n v="30000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2200000"/>
    <n v="2821459.7"/>
    <n v="3360000"/>
    <n v="1783729.71"/>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80000"/>
    <n v="400000.02"/>
    <n v="281000"/>
    <n v="160834"/>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180000"/>
    <n v="557633.02"/>
    <n v="591785"/>
    <n v="451885.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5205000"/>
    <n v="383904.48"/>
    <n v="384300"/>
    <n v="211577.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0"/>
    <n v="1155"/>
    <n v="2000"/>
    <n v="1155"/>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0"/>
    <n v="107703.98"/>
    <n v="108000"/>
    <n v="107703.98"/>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208000"/>
    <n v="184675.4"/>
    <n v="281400"/>
    <n v="560"/>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100000"/>
    <n v="0"/>
    <n v="37415"/>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200000"/>
    <n v="94457.82"/>
    <n v="150000"/>
    <n v="94457.82"/>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325000"/>
    <n v="218845.27000000002"/>
    <n v="325000"/>
    <n v="218845.26999999996"/>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55670.5"/>
    <n v="57250"/>
    <n v="55670.5"/>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0"/>
    <n v="1888"/>
    <n v="2000"/>
    <n v="1888"/>
  </r>
  <r>
    <s v="2023"/>
    <x v="0"/>
    <x v="0"/>
    <x v="0"/>
    <x v="0"/>
    <s v="2 - Poder Ejecutivo"/>
    <s v="0220 - MINISTERIO DE ECONOMÍA, PLANIFICACIÓN Y DESARROLLO"/>
    <s v="0018 - SISTEMA ÚNICO DE BENEFICIARIOS"/>
    <x v="1"/>
    <x v="2"/>
    <x v="4"/>
    <s v="2.3 - MATERIALES Y SUMINISTROS"/>
    <s v="2.3.4 - PRODUCTOS FARMACÉUTIC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0"/>
    <n v="15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639"/>
    <n v="15000"/>
    <n v="639"/>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200000"/>
    <n v="142454.81"/>
    <n v="305000"/>
    <n v="142454.81"/>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0"/>
    <n v="325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35000"/>
    <n v="20144.73"/>
    <n v="37700"/>
    <n v="20144.73"/>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25000"/>
    <n v="2500"/>
    <n v="25000"/>
    <n v="25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
    <n v="0"/>
    <n v="50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6500"/>
    <n v="0"/>
    <n v="65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3500"/>
    <n v="300"/>
    <n v="3500"/>
    <n v="3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
    <n v="10280"/>
    <n v="10500"/>
    <n v="1028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3000"/>
    <n v="2055"/>
    <n v="3000"/>
    <n v="2055"/>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22000"/>
    <n v="25453.74"/>
    <n v="36000"/>
    <n v="25453.719999999998"/>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0"/>
    <n v="10640.69"/>
    <n v="50000"/>
    <n v="10640.69"/>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0"/>
    <n v="0"/>
    <n v="1000"/>
    <n v="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5000000"/>
    <n v="7075947.4000000004"/>
    <n v="8450000"/>
    <n v="7075947.4000000004"/>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2350000"/>
    <n v="133240"/>
    <n v="2350000"/>
    <n v="3324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5440.08"/>
    <n v="6000"/>
    <n v="5440.08"/>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3500"/>
    <n v="2000"/>
    <n v="350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14474.99"/>
    <n v="17020"/>
    <n v="14474.9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6955.57"/>
    <n v="11400"/>
    <n v="6955.57"/>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149"/>
    <n v="150"/>
    <n v="14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58273.679999999993"/>
    <n v="80875"/>
    <n v="58273.679999999993"/>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32408.329999999998"/>
    <n v="40000"/>
    <n v="32408.329999999998"/>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400000"/>
    <n v="100905.45"/>
    <n v="243825"/>
    <n v="100905.33"/>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600000"/>
    <n v="206022.61"/>
    <n v="500665"/>
    <n v="192606.35"/>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24187.15"/>
    <n v="6000"/>
    <n v="5243.15"/>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57024"/>
    <n v="708"/>
    <n v="57024"/>
    <n v="708"/>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16437.400000000001"/>
    <n v="16440"/>
    <n v="16437.400000000001"/>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100000"/>
    <n v="202149.83000000002"/>
    <n v="206605"/>
    <n v="202149.83000000002"/>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509000"/>
    <n v="408503.13"/>
    <n v="492300"/>
    <n v="408503.13"/>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7394.99"/>
    <n v="7400"/>
    <n v="7394.9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70460.58"/>
    <n v="71000"/>
    <n v="46849.66"/>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1471000"/>
    <n v="51278.79"/>
    <n v="839500"/>
    <n v="51278.7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59834.15"/>
    <n v="85100"/>
    <n v="59834.15"/>
  </r>
  <r>
    <s v="2023"/>
    <x v="0"/>
    <x v="0"/>
    <x v="1"/>
    <x v="1"/>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0"/>
    <n v="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10112000"/>
    <n v="204663044.06"/>
    <n v="204780000"/>
    <n v="172631377.38999999"/>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700000"/>
    <n v="605000"/>
    <n v="500000"/>
    <n v="60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980000"/>
    <n v="2930000"/>
    <n v="3330000"/>
    <n v="176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2032000"/>
    <n v="37818000"/>
    <n v="35604000"/>
    <n v="32009466.670000002"/>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50000"/>
    <n v="0"/>
    <n v="350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752000"/>
    <n v="3188000"/>
    <n v="3782000"/>
    <n v="300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6700000"/>
    <n v="3861171.12"/>
    <n v="3900000"/>
    <n v="3234592.7799999993"/>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2120000"/>
    <n v="21666849"/>
    <n v="22120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635431"/>
    <n v="450000"/>
    <n v="1635431"/>
    <n v="45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300000"/>
    <n v="317789.57"/>
    <n v="1300000"/>
    <n v="317789.57"/>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72516000"/>
    <n v="70728000"/>
    <n v="71176000"/>
    <n v="54503833.340000004"/>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500000"/>
    <n v="0"/>
    <n v="500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300000"/>
    <n v="3250000"/>
    <n v="2300000"/>
    <n v="172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7980000"/>
    <n v="10400000"/>
    <n v="10725000"/>
    <n v="885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640000"/>
    <n v="2760000"/>
    <n v="1640000"/>
    <n v="239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7508000"/>
    <n v="7066000"/>
    <n v="7508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00000"/>
    <n v="490000"/>
    <n v="800000"/>
    <n v="49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300000"/>
    <n v="164697.74"/>
    <n v="300000"/>
    <n v="164697.74"/>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50000"/>
    <n v="0"/>
    <n v="150000"/>
    <n v="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600000"/>
    <n v="237201.33999999997"/>
    <n v="300000"/>
    <n v="197861.72"/>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5460000"/>
    <n v="2790000"/>
    <n v="5360000"/>
    <n v="23160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0056000"/>
    <n v="9516000"/>
    <n v="10806000"/>
    <n v="86570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4620000"/>
    <n v="20142033.330000002"/>
    <n v="21320000"/>
    <n v="20142033.330000002"/>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00000"/>
    <n v="55000"/>
    <n v="550000"/>
    <n v="500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3760000"/>
    <n v="12605500"/>
    <n v="13050000"/>
    <n v="126055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2120000"/>
    <n v="0"/>
    <n v="22740300"/>
    <n v="0"/>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40000"/>
    <n v="0"/>
    <n v="840000"/>
    <n v="0"/>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80000"/>
    <n v="6468499.9900000002"/>
    <n v="7630000"/>
    <n v="6468499.9900000002"/>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0"/>
    <n v="1242500"/>
    <n v="1375000"/>
    <n v="1012500"/>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4910000"/>
    <n v="4780333.33"/>
    <n v="5144700"/>
    <n v="4780333.33"/>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7508000"/>
    <n v="0"/>
    <n v="6913000"/>
    <n v="0"/>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482962"/>
    <n v="17274722.039999999"/>
    <n v="17482962"/>
    <n v="14610144.30000000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877715"/>
    <n v="18144387"/>
    <n v="18377715"/>
    <n v="15141487.880000001"/>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2677100"/>
    <n v="2166559.4000000004"/>
    <n v="2677100"/>
    <n v="1801407.9299999992"/>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753694"/>
    <n v="5491819.4400000004"/>
    <n v="6753694"/>
    <n v="4589285.3400000008"/>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659460"/>
    <n v="5799138"/>
    <n v="6659460"/>
    <n v="4790287.16"/>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936432"/>
    <n v="696108.6"/>
    <n v="936432"/>
    <n v="573509.14000000013"/>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4000000"/>
    <n v="5407468"/>
    <n v="5000000"/>
    <n v="5209330.6500000004"/>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75000"/>
    <n v="300000"/>
    <n v="36912"/>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000000"/>
    <n v="4210938.8"/>
    <n v="5600000"/>
    <n v="3147766.4700000007"/>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8800000"/>
    <n v="8985594.0199999996"/>
    <n v="12200000"/>
    <n v="8408284.8599999994"/>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100000"/>
    <n v="300000"/>
    <n v="37044"/>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100000"/>
    <n v="42000"/>
    <n v="100000"/>
    <n v="28732"/>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200000"/>
    <n v="394217.13999999996"/>
    <n v="1200000"/>
    <n v="340883.36"/>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500000"/>
    <n v="0"/>
    <n v="500000"/>
    <n v="0"/>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100000"/>
    <n v="983378.1100000001"/>
    <n v="1100000"/>
    <n v="607168.83000000007"/>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800000"/>
    <n v="1943985.69"/>
    <n v="800000"/>
    <n v="689416.99"/>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1000000"/>
    <n v="737673"/>
    <n v="1000000"/>
    <n v="156616"/>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00000"/>
    <n v="436808.22"/>
    <n v="1100000"/>
    <n v="436808.22"/>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850000"/>
    <n v="749827.4600000002"/>
    <n v="850000"/>
    <n v="749827.4600000002"/>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3 - VIÁTICOS"/>
    <s v="N"/>
    <s v="00 - N/A"/>
    <s v="10 - FONDO GENERAL"/>
    <s v="(en blanco)"/>
    <s v="99 - MULTIPROVINCIAL"/>
    <n v="950000"/>
    <n v="0"/>
    <n v="950000"/>
    <n v="0"/>
  </r>
  <r>
    <s v="2023"/>
    <x v="0"/>
    <x v="0"/>
    <x v="0"/>
    <x v="0"/>
    <s v="2 - Poder Ejecutivo"/>
    <s v="0221 - MINISTERIO DE ADMINISTRACIÓN PÚBLICA"/>
    <s v="0001 - MINISTERIO DE ADMINISTRACION PUBLICA"/>
    <x v="0"/>
    <x v="0"/>
    <x v="2"/>
    <s v="2.2 - CONTRATACIÓN DE SERVICIOS"/>
    <s v="2.2.3 - VIÁTICOS"/>
    <s v="N"/>
    <s v="00 - N/A"/>
    <s v="10 - FONDO GENERAL"/>
    <s v="(en blanco)"/>
    <s v="99 - MULTIPROVINCIAL"/>
    <n v="550000"/>
    <n v="0"/>
    <n v="550000"/>
    <n v="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650000"/>
    <n v="227485.13"/>
    <n v="590000"/>
    <n v="227485.13"/>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00000"/>
    <n v="0"/>
    <n v="0"/>
    <n v="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300000"/>
    <n v="5290"/>
    <n v="250000"/>
    <n v="529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850000"/>
    <n v="300000"/>
    <n v="500000"/>
    <n v="30000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
    <n v="0"/>
    <n v="200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
    <n v="0"/>
    <n v="1331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00000"/>
    <n v="1055017.58"/>
    <n v="1080000"/>
    <n v="641067.96000000008"/>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00000"/>
    <n v="1097400"/>
    <n v="450000"/>
    <n v="788122"/>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200000"/>
    <n v="236000"/>
    <n v="2750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0"/>
    <n v="3053123.11"/>
    <n v="3752900"/>
    <n v="2963508.26"/>
  </r>
  <r>
    <s v="2023"/>
    <x v="0"/>
    <x v="0"/>
    <x v="0"/>
    <x v="0"/>
    <s v="2 - Poder Ejecutivo"/>
    <s v="0221 - MINISTERIO DE ADMINISTRACIÓN PÚBLICA"/>
    <s v="0001 - MINISTERIO DE ADMINISTRACION PUBLICA"/>
    <x v="0"/>
    <x v="0"/>
    <x v="2"/>
    <s v="2.2 - CONTRATACIÓN DE SERVICIOS"/>
    <s v="2.2.5 - ALQUILERES Y RENTAS"/>
    <s v="N"/>
    <s v="00 - N/A"/>
    <s v="10 - FONDO GENERAL"/>
    <s v="(en blanco)"/>
    <s v="99 - MULTIPROVINCIAL"/>
    <n v="500000"/>
    <n v="0"/>
    <n v="200000"/>
    <n v="0"/>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400000"/>
    <n v="1508609"/>
    <n v="1400000"/>
    <n v="1508609"/>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600000"/>
    <n v="1317223.4700000002"/>
    <n v="1450000"/>
    <n v="1317223.4700000002"/>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3000000"/>
    <n v="18000000"/>
    <n v="18000000"/>
    <n v="15269701.039999997"/>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800000"/>
    <n v="3621565.49"/>
    <n v="8300000"/>
    <n v="2485878"/>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407100"/>
    <n v="300000"/>
    <n v="2714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800000"/>
    <n v="87556"/>
    <n v="800000"/>
    <n v="8755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1087950.2"/>
    <n v="300000"/>
    <n v="1087950.2"/>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504450"/>
    <n v="150000"/>
    <n v="3363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1131242.3999999999"/>
    <n v="1225000"/>
    <n v="1131242.39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0"/>
    <n v="7500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800000"/>
    <n v="3527559.7700000005"/>
    <n v="4300000"/>
    <n v="2198269.5700000003"/>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0"/>
    <n v="1491091.1600000001"/>
    <n v="900000"/>
    <n v="868549.9700000000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
    <n v="134741.66"/>
    <n v="100000"/>
    <n v="134163.4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0"/>
    <n v="7000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
    <n v="0"/>
    <n v="7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25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6939.18"/>
    <n v="120000"/>
    <n v="6939.18"/>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198240"/>
    <n v="150000"/>
    <n v="16520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0"/>
    <n v="153765.74000000002"/>
    <n v="455000"/>
    <n v="153765.740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600000"/>
    <n v="3989620"/>
    <n v="9760000"/>
    <n v="1841521.08"/>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800000"/>
    <n v="3102883.4"/>
    <n v="3500000"/>
    <n v="1746471"/>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900000"/>
    <n v="144300"/>
    <n v="600000"/>
    <n v="5498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100000"/>
    <n v="907666.92"/>
    <n v="850000"/>
    <n v="907666.9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500000"/>
    <n v="206230"/>
    <n v="500000"/>
    <n v="20623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800000"/>
    <n v="4362679.2"/>
    <n v="617000"/>
    <n v="22000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50000"/>
    <n v="1981631"/>
    <n v="2550000"/>
    <n v="48939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6700000"/>
    <n v="8958700"/>
    <n v="6700000"/>
    <n v="7628499.99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900000"/>
    <n v="372070"/>
    <n v="900000"/>
    <n v="37207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857509"/>
    <n v="25475310.649999999"/>
    <n v="25813867"/>
    <n v="19225404.559999999"/>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4850000"/>
    <n v="2382496.0099999998"/>
    <n v="3300000"/>
    <n v="2382496.0099999998"/>
  </r>
  <r>
    <s v="2023"/>
    <x v="0"/>
    <x v="0"/>
    <x v="0"/>
    <x v="0"/>
    <s v="2 - Poder Ejecutivo"/>
    <s v="0221 - MINISTERIO DE ADMINISTRACIÓN PÚBLICA"/>
    <s v="0001 - MINISTERIO DE ADMINISTRACION PUBLICA"/>
    <x v="0"/>
    <x v="0"/>
    <x v="2"/>
    <s v="2.2 - CONTRATACIÓN DE SERVICIOS"/>
    <s v="2.2.8 - OTROS SERVICIOS NO INCLUIDOS EN CONCEPTOS ANTERIORES"/>
    <s v="N"/>
    <s v="00 - N/A"/>
    <s v="70 - DONACION EXTERNA"/>
    <s v="(en blanco)"/>
    <s v="01 - DISTRITO NACIONAL"/>
    <n v="125000000"/>
    <n v="0"/>
    <n v="23279329"/>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0"/>
    <n v="0"/>
    <n v="0"/>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2800000"/>
    <n v="4470612.87"/>
    <n v="3400000"/>
    <n v="3231822.7500000005"/>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00000"/>
    <n v="943410"/>
    <n v="2500000"/>
    <n v="0"/>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1100000"/>
    <n v="1842525.28"/>
    <n v="2100000"/>
    <n v="495614.88"/>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0"/>
    <n v="0"/>
    <n v="0"/>
    <n v="0"/>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150000"/>
    <n v="137300.03"/>
    <n v="100000"/>
    <n v="102636.04"/>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0"/>
    <n v="0"/>
    <n v="50000"/>
    <n v="0"/>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100000"/>
    <n v="413775.57999999996"/>
    <n v="270000"/>
    <n v="140529.47"/>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00000"/>
    <n v="606577.5"/>
    <n v="890000"/>
    <n v="606577.5"/>
  </r>
  <r>
    <s v="2023"/>
    <x v="0"/>
    <x v="0"/>
    <x v="0"/>
    <x v="0"/>
    <s v="2 - Poder Ejecutivo"/>
    <s v="0221 - MINISTERIO DE ADMINISTRACIÓN PÚBLICA"/>
    <s v="0001 - MINISTERIO DE ADMINISTRACION PUBLICA"/>
    <x v="0"/>
    <x v="0"/>
    <x v="2"/>
    <s v="2.3 - MATERIALES Y SUMINISTROS"/>
    <s v="2.3.2 - TEXTILES Y VESTUARIOS"/>
    <s v="N"/>
    <s v="00 - N/A"/>
    <s v="10 - FONDO GENERAL"/>
    <s v="(en blanco)"/>
    <s v="99 - MULTIPROVINCIAL"/>
    <n v="0"/>
    <n v="0"/>
    <n v="300000"/>
    <n v="0"/>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227676.9"/>
    <n v="280000"/>
    <n v="227676.9"/>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154892.65"/>
    <n v="280000"/>
    <n v="154892.65"/>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200000"/>
    <n v="0"/>
    <n v="130000"/>
    <n v="0"/>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00000"/>
    <n v="0"/>
    <n v="80000"/>
    <n v="0"/>
  </r>
  <r>
    <s v="2023"/>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00000"/>
    <n v="187959"/>
    <n v="190000"/>
    <n v="187959"/>
  </r>
  <r>
    <s v="2023"/>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49998.26"/>
    <n v="50000"/>
    <n v="0"/>
  </r>
  <r>
    <s v="2023"/>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150000"/>
    <n v="540"/>
    <n v="50000"/>
    <n v="540"/>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179808.31"/>
    <n v="100000"/>
    <n v="179808.3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75173.87000000001"/>
    <n v="100000"/>
    <n v="75173.8700000000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24675.47"/>
    <n v="70000"/>
    <n v="24675.45"/>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0"/>
    <n v="8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8300000"/>
    <n v="8016000"/>
    <n v="8300000"/>
    <n v="623700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200000"/>
    <n v="0"/>
    <n v="20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3953.5"/>
    <n v="5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0"/>
    <n v="960"/>
    <n v="60000"/>
    <n v="96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300000"/>
    <n v="203980.3"/>
    <n v="250000"/>
    <n v="203980.3"/>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7030.87"/>
    <n v="90000"/>
    <n v="107030.87"/>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707727.04"/>
    <n v="750000"/>
    <n v="461677.80999999994"/>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300000"/>
    <n v="0"/>
    <n v="210000"/>
    <n v="0"/>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300000"/>
    <n v="653153.92999999993"/>
    <n v="1230000"/>
    <n v="653153.93000000005"/>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30.1"/>
    <n v="180000"/>
    <n v="230.1"/>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
    <n v="28344.89"/>
    <n v="80000"/>
    <n v="28344.89"/>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211408.08000000002"/>
    <n v="300000"/>
    <n v="211408.0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470753.6"/>
    <n v="500000"/>
    <n v="217501.53"/>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800000"/>
    <n v="1535375.9500000002"/>
    <n v="670000"/>
    <n v="1332331.9500000002"/>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700000"/>
    <n v="778460.58999999985"/>
    <n v="1250000"/>
    <n v="778460.5900000000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300000"/>
    <n v="1448891.5599999998"/>
    <n v="1260000"/>
    <n v="1395791.559999999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400000"/>
    <n v="30027.7"/>
    <n v="0"/>
    <n v="30027.7"/>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600000"/>
    <n v="0"/>
    <n v="100000"/>
    <n v="0"/>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800000"/>
    <n v="19429.300000000003"/>
    <n v="150000"/>
    <n v="18704.3"/>
  </r>
  <r>
    <s v="2023"/>
    <x v="0"/>
    <x v="0"/>
    <x v="1"/>
    <x v="1"/>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0"/>
    <n v="0"/>
    <n v="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500000"/>
    <n v="0"/>
    <n v="500000"/>
    <n v="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200000"/>
    <n v="0"/>
    <n v="200000"/>
    <n v="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365800"/>
    <n v="56813800"/>
    <n v="56813800"/>
    <n v="466355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600000"/>
    <n v="740000"/>
    <n v="740000"/>
    <n v="74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9828000"/>
    <n v="6844403"/>
    <n v="6844403"/>
    <n v="5222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500000"/>
    <n v="415000"/>
    <n v="415000"/>
    <n v="415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600000"/>
    <n v="960000"/>
    <n v="960000"/>
    <n v="63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446150"/>
    <n v="5496150"/>
    <n v="5496150"/>
    <n v="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0000"/>
    <n v="60000"/>
    <n v="500000"/>
    <n v="6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0000"/>
    <n v="360636.81999999995"/>
    <n v="500000"/>
    <n v="222196.58"/>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16050803"/>
    <n v="17631400"/>
    <n v="17631400"/>
    <n v="147335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7824000"/>
    <n v="10039000"/>
    <n v="10039000"/>
    <n v="8417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15600000"/>
    <n v="13299830"/>
    <n v="14632000"/>
    <n v="1328333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540000"/>
    <n v="570000"/>
    <n v="570000"/>
    <n v="42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2122150"/>
    <n v="2122150"/>
    <n v="2122150"/>
    <n v="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3000000"/>
    <n v="840000"/>
    <n v="840000"/>
    <n v="63000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1860000"/>
    <n v="1860000"/>
    <n v="1860000"/>
    <n v="143250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4500000"/>
    <n v="4928044.43"/>
    <n v="4928600"/>
    <n v="4928044.43"/>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2350000"/>
    <n v="2084399.99"/>
    <n v="2084400"/>
    <n v="2084399.99"/>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7568300"/>
    <n v="0"/>
    <n v="7685246"/>
    <n v="0"/>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4893929"/>
    <n v="4711726.5999999996"/>
    <n v="4711726.5999999996"/>
    <n v="3771136.6699999995"/>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4900831"/>
    <n v="4716115"/>
    <n v="4716115"/>
    <n v="3808617.4999999995"/>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759283"/>
    <n v="737327"/>
    <n v="737327"/>
    <n v="501587.90000000008"/>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2937071"/>
    <n v="2930582.05"/>
    <n v="3163127.4"/>
    <n v="2556316.2799999998"/>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2941214"/>
    <n v="2987973.48"/>
    <n v="3168530"/>
    <n v="2612195.08"/>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455683"/>
    <n v="433098.23999999993"/>
    <n v="484239"/>
    <n v="360904.29"/>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5000"/>
    <n v="0"/>
    <n v="15000"/>
    <n v="0"/>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200000"/>
    <n v="1200000"/>
    <n v="1200000"/>
    <n v="481662.13"/>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5604000"/>
    <n v="6104000"/>
    <n v="7004000"/>
    <n v="5827327.1500000004"/>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2880000"/>
    <n v="2880000"/>
    <n v="2880000"/>
    <n v="2028406.42"/>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2000"/>
    <n v="12000"/>
    <n v="12000"/>
    <n v="7578.8"/>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01 - DISTRITO NACIONAL"/>
    <n v="6000"/>
    <n v="0"/>
    <n v="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01 - DISTRITO NACIONAL"/>
    <n v="187000"/>
    <n v="8850"/>
    <n v="8850"/>
    <n v="885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99 - MULTIPROVINCIAL"/>
    <n v="50000"/>
    <n v="0"/>
    <n v="5000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99 - MULTIPROVINCIAL"/>
    <n v="400000"/>
    <n v="0"/>
    <n v="100000"/>
    <n v="0"/>
  </r>
  <r>
    <s v="2023"/>
    <x v="0"/>
    <x v="0"/>
    <x v="0"/>
    <x v="0"/>
    <s v="2 - Poder Ejecutivo"/>
    <s v="0221 - MINISTERIO DE ADMINISTRACIÓN PÚBLICA"/>
    <s v="0002 - INSTITUTO NACIONAL DE ADMINISTRACION PUBLICA"/>
    <x v="1"/>
    <x v="8"/>
    <x v="76"/>
    <s v="2.2 - CONTRATACIÓN DE SERVICIOS"/>
    <s v="2.2.3 - VIÁTICOS"/>
    <s v="N"/>
    <s v="00 - N/A"/>
    <s v="10 - FONDO GENERAL"/>
    <s v="(en blanco)"/>
    <s v="01 - DISTRITO NACIONAL"/>
    <n v="350000"/>
    <n v="326450"/>
    <n v="350000"/>
    <n v="326450"/>
  </r>
  <r>
    <s v="2023"/>
    <x v="0"/>
    <x v="0"/>
    <x v="0"/>
    <x v="0"/>
    <s v="2 - Poder Ejecutivo"/>
    <s v="0221 - MINISTERIO DE ADMINISTRACIÓN PÚBLICA"/>
    <s v="0002 - INSTITUTO NACIONAL DE ADMINISTRACION PUBLICA"/>
    <x v="1"/>
    <x v="8"/>
    <x v="76"/>
    <s v="2.2 - CONTRATACIÓN DE SERVICIOS"/>
    <s v="2.2.3 - VIÁTICOS"/>
    <s v="N"/>
    <s v="00 - N/A"/>
    <s v="10 - FONDO GENERAL"/>
    <s v="(en blanco)"/>
    <s v="99 - MULTIPROVINCIAL"/>
    <n v="750000"/>
    <n v="946550"/>
    <n v="1132750"/>
    <n v="946550"/>
  </r>
  <r>
    <s v="2023"/>
    <x v="0"/>
    <x v="0"/>
    <x v="0"/>
    <x v="0"/>
    <s v="2 - Poder Ejecutivo"/>
    <s v="0221 - MINISTERIO DE ADMINISTRACIÓN PÚBLICA"/>
    <s v="0002 - INSTITUTO NACIONAL DE ADMINISTRACION PUBLICA"/>
    <x v="1"/>
    <x v="8"/>
    <x v="76"/>
    <s v="2.2 - CONTRATACIÓN DE SERVICIOS"/>
    <s v="2.2.3 - VIÁTICOS"/>
    <s v="N"/>
    <s v="00 - N/A"/>
    <s v="10 - FONDO GENERAL"/>
    <s v="(en blanco)"/>
    <s v="99 - MULTIPROVINCIAL"/>
    <n v="500000"/>
    <n v="214703.7"/>
    <n v="350000"/>
    <n v="214703.7"/>
  </r>
  <r>
    <s v="2023"/>
    <x v="0"/>
    <x v="0"/>
    <x v="0"/>
    <x v="0"/>
    <s v="2 - Poder Ejecutivo"/>
    <s v="0221 - MINISTERIO DE ADMINISTRACIÓN PÚBLICA"/>
    <s v="0002 - INSTITUTO NACIONAL DE ADMINISTRACION PUBLICA"/>
    <x v="1"/>
    <x v="8"/>
    <x v="76"/>
    <s v="2.2 - CONTRATACIÓN DE SERVICIOS"/>
    <s v="2.2.4 - TRANSPORTE Y ALMACENAJE"/>
    <s v="N"/>
    <s v="00 - N/A"/>
    <s v="10 - FONDO GENERAL"/>
    <s v="(en blanco)"/>
    <s v="01 - DISTRITO NACIONAL"/>
    <n v="203000"/>
    <n v="177536.62"/>
    <n v="178000"/>
    <n v="177536.62"/>
  </r>
  <r>
    <s v="2023"/>
    <x v="0"/>
    <x v="0"/>
    <x v="0"/>
    <x v="0"/>
    <s v="2 - Poder Ejecutivo"/>
    <s v="0221 - MINISTERIO DE ADMINISTRACIÓN PÚBLICA"/>
    <s v="0002 - INSTITUTO NACIONAL DE ADMINISTRACION PUBLICA"/>
    <x v="1"/>
    <x v="8"/>
    <x v="76"/>
    <s v="2.2 - CONTRATACIÓN DE SERVICIOS"/>
    <s v="2.2.4 - TRANSPORTE Y ALMACENAJE"/>
    <s v="N"/>
    <s v="00 - N/A"/>
    <s v="10 - FONDO GENERAL"/>
    <s v="(en blanco)"/>
    <s v="99 - MULTIPROVINCIAL"/>
    <n v="0"/>
    <n v="30000"/>
    <n v="3000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400000"/>
    <n v="385624"/>
    <n v="400000"/>
    <n v="25016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3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1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1675000"/>
    <n v="1050483.3"/>
    <n v="1475000"/>
    <n v="1050483.3"/>
  </r>
  <r>
    <s v="2023"/>
    <x v="0"/>
    <x v="0"/>
    <x v="0"/>
    <x v="0"/>
    <s v="2 - Poder Ejecutivo"/>
    <s v="0221 - MINISTERIO DE ADMINISTRACIÓN PÚBLICA"/>
    <s v="0002 - INSTITUTO NACIONAL DE ADMINISTRACION PUBLICA"/>
    <x v="1"/>
    <x v="8"/>
    <x v="76"/>
    <s v="2.2 - CONTRATACIÓN DE SERVICIOS"/>
    <s v="2.2.6 - SEGUROS"/>
    <s v="N"/>
    <s v="00 - N/A"/>
    <s v="10 - FONDO GENERAL"/>
    <s v="(en blanco)"/>
    <s v="01 - DISTRITO NACIONAL"/>
    <n v="425000"/>
    <n v="445274.54"/>
    <n v="445275"/>
    <n v="445274.54"/>
  </r>
  <r>
    <s v="2023"/>
    <x v="0"/>
    <x v="0"/>
    <x v="0"/>
    <x v="0"/>
    <s v="2 - Poder Ejecutivo"/>
    <s v="0221 - MINISTERIO DE ADMINISTRACIÓN PÚBLICA"/>
    <s v="0002 - INSTITUTO NACIONAL DE ADMINISTRACION PUBLICA"/>
    <x v="1"/>
    <x v="8"/>
    <x v="76"/>
    <s v="2.2 - CONTRATACIÓN DE SERVICIOS"/>
    <s v="2.2.6 - SEGUROS"/>
    <s v="N"/>
    <s v="00 - N/A"/>
    <s v="10 - FONDO GENERAL"/>
    <s v="(en blanco)"/>
    <s v="01 - DISTRITO NACIONAL"/>
    <n v="1200000"/>
    <n v="1200000"/>
    <n v="1200000"/>
    <n v="789800.50000000012"/>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700000"/>
    <n v="420000"/>
    <n v="500000"/>
    <n v="25500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200000"/>
    <n v="0"/>
    <n v="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0"/>
    <n v="88525.25"/>
    <n v="88526"/>
    <n v="88525.25"/>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100000"/>
    <n v="538525.11"/>
    <n v="700000"/>
    <n v="428676.29000000004"/>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50000"/>
    <n v="47790"/>
    <n v="48000"/>
    <n v="3186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250000"/>
    <n v="178534"/>
    <n v="200000"/>
    <n v="178534"/>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99 - MULTIPROVINCIAL"/>
    <n v="0"/>
    <n v="367421.79"/>
    <n v="37000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99 - MULTIPROVINCIAL"/>
    <n v="0"/>
    <n v="0"/>
    <n v="16600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150000"/>
    <n v="37760"/>
    <n v="75000"/>
    <n v="2832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100000"/>
    <n v="81824"/>
    <n v="100000"/>
    <n v="61999.9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2264000"/>
    <n v="2822184.8499999996"/>
    <n v="3964000"/>
    <n v="2115424.819999999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50000"/>
    <n v="43070"/>
    <n v="80000"/>
    <n v="4307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480000"/>
    <n v="407498.25"/>
    <n v="480000"/>
    <n v="407498.25"/>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4600000"/>
    <n v="1324601.8"/>
    <n v="1450000"/>
    <n v="1243901.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0"/>
    <n v="1298000"/>
    <n v="1200000"/>
    <n v="129800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1400000"/>
    <n v="1095380.01"/>
    <n v="1400000"/>
    <n v="89714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4461880"/>
    <n v="0"/>
    <n v="35013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875000"/>
    <n v="0"/>
    <n v="26200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200000"/>
    <n v="0"/>
    <n v="100000"/>
    <n v="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0"/>
    <n v="60620"/>
    <n v="68000"/>
    <n v="6062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689000"/>
    <n v="956366.98"/>
    <n v="2936440"/>
    <n v="752167.97000000009"/>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400000"/>
    <n v="1142307.33"/>
    <n v="1598000"/>
    <n v="1012861.33"/>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99 - MULTIPROVINCIAL"/>
    <n v="200000"/>
    <n v="0"/>
    <n v="200000"/>
    <n v="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99 - MULTIPROVINCIAL"/>
    <n v="890000"/>
    <n v="615948.80000000005"/>
    <n v="625000"/>
    <n v="615948.80000000005"/>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en blanco)"/>
    <s v="01 - DISTRITO NACIONAL"/>
    <n v="400001"/>
    <n v="281690.89"/>
    <n v="300001"/>
    <n v="245690.89"/>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en blanco)"/>
    <s v="01 - DISTRITO NACIONAL"/>
    <n v="35000"/>
    <n v="0"/>
    <n v="20000"/>
    <n v="0"/>
  </r>
  <r>
    <s v="2023"/>
    <x v="0"/>
    <x v="0"/>
    <x v="0"/>
    <x v="0"/>
    <s v="2 - Poder Ejecutivo"/>
    <s v="0221 - MINISTERIO DE ADMINISTRACIÓN PÚBLICA"/>
    <s v="0002 - INSTITUTO NACIONAL DE ADMINISTRACION PUBLICA"/>
    <x v="1"/>
    <x v="8"/>
    <x v="76"/>
    <s v="2.3 - MATERIALES Y SUMINISTROS"/>
    <s v="2.3.2 - TEXTILES Y VESTUARIOS"/>
    <s v="N"/>
    <s v="00 - N/A"/>
    <s v="10 - FONDO GENERAL"/>
    <s v="(en blanco)"/>
    <s v="01 - DISTRITO NACIONAL"/>
    <n v="175000"/>
    <n v="103958"/>
    <n v="104000"/>
    <n v="103958"/>
  </r>
  <r>
    <s v="2023"/>
    <x v="0"/>
    <x v="0"/>
    <x v="0"/>
    <x v="0"/>
    <s v="2 - Poder Ejecutivo"/>
    <s v="0221 - MINISTERIO DE ADMINISTRACIÓN PÚBLICA"/>
    <s v="0002 - INSTITUTO NACIONAL DE ADMINISTRACION PUBLICA"/>
    <x v="1"/>
    <x v="8"/>
    <x v="76"/>
    <s v="2.3 - MATERIALES Y SUMINISTROS"/>
    <s v="2.3.2 - TEXTILES Y VESTUARIOS"/>
    <s v="N"/>
    <s v="00 - N/A"/>
    <s v="10 - FONDO GENERAL"/>
    <s v="(en blanco)"/>
    <s v="01 - DISTRITO NACIONAL"/>
    <n v="260000"/>
    <n v="392296.18"/>
    <n v="392300"/>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100000"/>
    <n v="15472.7"/>
    <n v="100000"/>
    <n v="15472.7"/>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250000"/>
    <n v="195649.91"/>
    <n v="229000"/>
    <n v="195649.91"/>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99 - MULTIPROVINCIAL"/>
    <n v="20000"/>
    <n v="0"/>
    <n v="20000"/>
    <n v="0"/>
  </r>
  <r>
    <s v="2023"/>
    <x v="0"/>
    <x v="0"/>
    <x v="0"/>
    <x v="0"/>
    <s v="2 - Poder Ejecutivo"/>
    <s v="0221 - MINISTERIO DE ADMINISTRACIÓN PÚBLICA"/>
    <s v="0002 - INSTITUTO NACIONAL DE ADMINISTRACION PUBLICA"/>
    <x v="1"/>
    <x v="8"/>
    <x v="76"/>
    <s v="2.3 - MATERIALES Y SUMINISTROS"/>
    <s v="2.3.4 - PRODUCTOS FARMACÉUTICOS"/>
    <s v="N"/>
    <s v="00 - N/A"/>
    <s v="10 - FONDO GENERAL"/>
    <s v="(en blanco)"/>
    <s v="01 - DISTRITO NACIONAL"/>
    <n v="100000"/>
    <n v="47877.930000000008"/>
    <n v="69000"/>
    <n v="47877.93"/>
  </r>
  <r>
    <s v="2023"/>
    <x v="0"/>
    <x v="0"/>
    <x v="0"/>
    <x v="0"/>
    <s v="2 - Poder Ejecutivo"/>
    <s v="0221 - MINISTERIO DE ADMINISTRACIÓN PÚBLICA"/>
    <s v="0002 - INSTITUTO NACIONAL DE ADMINISTRACION PUBLICA"/>
    <x v="1"/>
    <x v="8"/>
    <x v="76"/>
    <s v="2.3 - MATERIALES Y SUMINISTROS"/>
    <s v="2.3.5 - CUERO, CAUCHO Y PLÁSTICO"/>
    <s v="N"/>
    <s v="00 - N/A"/>
    <s v="10 - FONDO GENERAL"/>
    <s v="(en blanco)"/>
    <s v="01 - DISTRITO NACIONAL"/>
    <n v="100000"/>
    <n v="120360"/>
    <n v="355000"/>
    <n v="120360"/>
  </r>
  <r>
    <s v="2023"/>
    <x v="0"/>
    <x v="0"/>
    <x v="0"/>
    <x v="0"/>
    <s v="2 - Poder Ejecutivo"/>
    <s v="0221 - MINISTERIO DE ADMINISTRACIÓN PÚBLICA"/>
    <s v="0002 - INSTITUTO NACIONAL DE ADMINISTRACION PUBLICA"/>
    <x v="1"/>
    <x v="8"/>
    <x v="76"/>
    <s v="2.3 - MATERIALES Y SUMINISTROS"/>
    <s v="2.3.5 - CUERO, CAUCHO Y PLÁSTICO"/>
    <s v="N"/>
    <s v="00 - N/A"/>
    <s v="10 - FONDO GENERAL"/>
    <s v="(en blanco)"/>
    <s v="01 - DISTRITO NACIONAL"/>
    <n v="50000"/>
    <n v="0"/>
    <n v="6700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2200000"/>
    <n v="2149900"/>
    <n v="2149900"/>
    <n v="21499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500000"/>
    <n v="500000"/>
    <n v="500000"/>
    <n v="1197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50100"/>
    <n v="50100"/>
    <n v="501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34705.279999999999"/>
    <n v="40000"/>
    <n v="34705.279999999999"/>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50000"/>
    <n v="22361.73"/>
    <n v="50000"/>
    <n v="22361.73"/>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215000"/>
    <n v="70599.399999999994"/>
    <n v="215000"/>
    <n v="70599.399999999994"/>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300000"/>
    <n v="495773.70999999996"/>
    <n v="562000"/>
    <n v="495773.70999999996"/>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50000"/>
    <n v="0"/>
    <n v="49"/>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150000"/>
    <n v="105562.15999999999"/>
    <n v="100000"/>
    <n v="105562.16"/>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100000"/>
    <n v="154347.36000000002"/>
    <n v="166000"/>
    <n v="154347.35999999999"/>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46714.68"/>
    <n v="115000"/>
    <n v="46714.6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7560"/>
    <n v="0"/>
  </r>
  <r>
    <s v="2023"/>
    <x v="0"/>
    <x v="0"/>
    <x v="1"/>
    <x v="1"/>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95434000"/>
    <n v="61369700.020000003"/>
    <n v="73095380"/>
    <n v="60876133.34000000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0"/>
    <n v="400000"/>
    <n v="530000"/>
    <n v="40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186019235"/>
    <n v="171011164.66999999"/>
    <n v="210606617"/>
    <n v="169962666.67000002"/>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0"/>
    <n v="285000"/>
    <n v="432090"/>
    <n v="285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6534000"/>
    <n v="5645166.6699999999"/>
    <n v="7453000"/>
    <n v="5109666.67"/>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3000000"/>
    <n v="0"/>
    <n v="3300000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000000"/>
    <n v="0"/>
    <n v="80000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100000"/>
    <n v="3516107.87"/>
    <n v="4020082"/>
    <n v="2005902.7700000003"/>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25854357"/>
    <n v="36007266.670000002"/>
    <n v="42338057"/>
    <n v="35684866.670000002"/>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32568775"/>
    <n v="14455166.66"/>
    <n v="17363747"/>
    <n v="14028499.99"/>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300000"/>
    <n v="400000"/>
    <n v="25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107605.46"/>
    <n v="1279918"/>
    <n v="85455.02"/>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0"/>
    <n v="0"/>
    <n v="2500000"/>
    <n v="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33000000"/>
    <n v="20654167.470000003"/>
    <n v="25420000"/>
    <n v="20654166.75"/>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0"/>
    <n v="80000"/>
    <n v="80000"/>
    <n v="8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33000000"/>
    <n v="0"/>
    <n v="26695000"/>
    <n v="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0"/>
    <n v="1000000"/>
    <n v="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12693000"/>
    <n v="12007166.67"/>
    <n v="15883200"/>
    <n v="12007166.67"/>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3563333.33"/>
    <n v="3940000"/>
    <n v="3563333.33"/>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60000"/>
    <n v="60000"/>
    <n v="6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0"/>
    <n v="6305000"/>
    <n v="0"/>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20132279"/>
    <n v="16780171.359999996"/>
    <n v="21211425"/>
    <n v="16641299.68"/>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20132279"/>
    <n v="16940001.339999996"/>
    <n v="23847181"/>
    <n v="16800976.119999997"/>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3260861"/>
    <n v="2230832.06"/>
    <n v="3579644"/>
    <n v="2186702.84"/>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2424471"/>
    <n v="3587579.6000000006"/>
    <n v="4960361"/>
    <n v="3538015.7699999996"/>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2424471"/>
    <n v="3597032.77"/>
    <n v="4970901"/>
    <n v="3547399.0399999996"/>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392696"/>
    <n v="539635.06999999995"/>
    <n v="1260556"/>
    <n v="533717.90999999992"/>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7920000"/>
    <n v="4551779.3600000003"/>
    <n v="7920000"/>
    <n v="4551779.3600000003"/>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4860000"/>
    <n v="7342169.3899999978"/>
    <n v="4860000"/>
    <n v="7342169.3899999978"/>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29400000"/>
    <n v="27662024.249999996"/>
    <n v="33200000"/>
    <n v="27662024.249999996"/>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24000000"/>
    <n v="22105386.530000005"/>
    <n v="25850000"/>
    <n v="22105386.530000005"/>
  </r>
  <r>
    <s v="2023"/>
    <x v="0"/>
    <x v="0"/>
    <x v="0"/>
    <x v="0"/>
    <s v="2 - Poder Ejecutivo"/>
    <s v="0221 - MINISTERIO DE ADMINISTRACIÓN PÚBLICA"/>
    <s v="0003 - OFICINA GUBERNAMENTAL DE TECNOLOGIA DE LA INFORMACION Y LA COMUNICACION (OGTIC)"/>
    <x v="3"/>
    <x v="16"/>
    <x v="57"/>
    <s v="2.2 - CONTRATACIÓN DE SERVICIOS"/>
    <s v="2.2.2 - PUBLICIDAD, IMPRESIÓN Y ENCUADERNACIÓN"/>
    <s v="N"/>
    <s v="00 - N/A"/>
    <s v="10 - FONDO GENERAL"/>
    <s v="(en blanco)"/>
    <s v="99 - MULTIPROVINCIAL"/>
    <n v="50000"/>
    <n v="0"/>
    <n v="31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114724357"/>
    <n v="188891273.02000001"/>
    <n v="276994125"/>
    <n v="177492798.91"/>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0"/>
    <n v="0"/>
    <n v="15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0"/>
    <n v="1534000.01"/>
    <n v="3440000"/>
    <n v="1534000.01"/>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50000"/>
    <n v="0"/>
    <n v="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10430547"/>
    <n v="71183724.379999995"/>
    <n v="137179547"/>
    <n v="70130028.379999995"/>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en blanco)"/>
    <s v="99 - MULTIPROVINCIAL"/>
    <n v="50000"/>
    <n v="0"/>
    <n v="95020000"/>
    <n v="0"/>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en blanco)"/>
    <s v="99 - MULTIPROVINCIAL"/>
    <n v="50000"/>
    <n v="0"/>
    <n v="5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795544.16"/>
    <n v="820000"/>
    <n v="45544.15"/>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0"/>
    <n v="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245862.86"/>
    <n v="2580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50000"/>
    <n v="638613.71"/>
    <n v="2740000"/>
    <n v="558373.71"/>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0"/>
    <n v="20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261867.96"/>
    <n v="56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269412.3400000001"/>
    <n v="1540000"/>
    <n v="846274.9"/>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0"/>
    <n v="5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298000"/>
    <n v="4800000"/>
    <n v="129800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0"/>
    <n v="116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0"/>
    <n v="745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415350.98"/>
    <n v="2550000"/>
    <n v="648999.99"/>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0"/>
    <n v="0"/>
    <n v="500000"/>
    <n v="0"/>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0"/>
    <n v="1437098.4000000001"/>
    <n v="3065000"/>
    <n v="1437098.4000000001"/>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50000"/>
    <n v="0"/>
    <n v="2820000"/>
    <n v="0"/>
  </r>
  <r>
    <s v="2023"/>
    <x v="0"/>
    <x v="0"/>
    <x v="0"/>
    <x v="0"/>
    <s v="2 - Poder Ejecutivo"/>
    <s v="0221 - MINISTERIO DE ADMINISTRACIÓN PÚBLICA"/>
    <s v="0003 - OFICINA GUBERNAMENTAL DE TECNOLOGIA DE LA INFORMACION Y LA COMUNICACION (OGTIC)"/>
    <x v="3"/>
    <x v="16"/>
    <x v="57"/>
    <s v="2.3 - MATERIALES Y SUMINISTROS"/>
    <s v="2.3.1 - ALIMENTOS Y PRODUCTOS AGROFORESTALES"/>
    <s v="N"/>
    <s v="00 - N/A"/>
    <s v="10 - FONDO GENERAL"/>
    <s v="(en blanco)"/>
    <s v="99 - MULTIPROVINCIAL"/>
    <n v="0"/>
    <n v="966099.6"/>
    <n v="2440000"/>
    <n v="966099.6"/>
  </r>
  <r>
    <s v="2023"/>
    <x v="0"/>
    <x v="0"/>
    <x v="0"/>
    <x v="0"/>
    <s v="2 - Poder Ejecutivo"/>
    <s v="0221 - MINISTERIO DE ADMINISTRACIÓN PÚBLICA"/>
    <s v="0003 - OFICINA GUBERNAMENTAL DE TECNOLOGIA DE LA INFORMACION Y LA COMUNICACION (OGTIC)"/>
    <x v="3"/>
    <x v="16"/>
    <x v="57"/>
    <s v="2.3 - MATERIALES Y SUMINISTROS"/>
    <s v="2.3.2 - TEXTILES Y VESTUARIOS"/>
    <s v="N"/>
    <s v="00 - N/A"/>
    <s v="10 - FONDO GENERAL"/>
    <s v="(en blanco)"/>
    <s v="99 - MULTIPROVINCIAL"/>
    <n v="0"/>
    <n v="0"/>
    <n v="250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en blanco)"/>
    <s v="99 - MULTIPROVINCIAL"/>
    <n v="50000"/>
    <n v="0"/>
    <n v="320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en blanco)"/>
    <s v="99 - MULTIPROVINCIAL"/>
    <n v="0"/>
    <n v="517512.6"/>
    <n v="1250000"/>
    <n v="156432.6"/>
  </r>
  <r>
    <s v="2023"/>
    <x v="0"/>
    <x v="0"/>
    <x v="0"/>
    <x v="0"/>
    <s v="2 - Poder Ejecutivo"/>
    <s v="0221 - MINISTERIO DE ADMINISTRACIÓN PÚBLICA"/>
    <s v="0003 - OFICINA GUBERNAMENTAL DE TECNOLOGIA DE LA INFORMACION Y LA COMUNICACION (OGTIC)"/>
    <x v="3"/>
    <x v="16"/>
    <x v="57"/>
    <s v="2.3 - MATERIALES Y SUMINISTROS"/>
    <s v="2.3.4 - PRODUCTOS FARMACÉUTICOS"/>
    <s v="N"/>
    <s v="00 - N/A"/>
    <s v="10 - FONDO GENERAL"/>
    <s v="(en blanco)"/>
    <s v="99 - MULTIPROVINCIAL"/>
    <n v="0"/>
    <n v="0"/>
    <n v="0"/>
    <n v="0"/>
  </r>
  <r>
    <s v="2023"/>
    <x v="0"/>
    <x v="0"/>
    <x v="0"/>
    <x v="0"/>
    <s v="2 - Poder Ejecutivo"/>
    <s v="0221 - MINISTERIO DE ADMINISTRACIÓN PÚBLICA"/>
    <s v="0003 - OFICINA GUBERNAMENTAL DE TECNOLOGIA DE LA INFORMACION Y LA COMUNICACION (OGTIC)"/>
    <x v="3"/>
    <x v="16"/>
    <x v="57"/>
    <s v="2.3 - MATERIALES Y SUMINISTROS"/>
    <s v="2.3.5 - CUERO, CAUCHO Y PLÁSTICO"/>
    <s v="N"/>
    <s v="00 - N/A"/>
    <s v="10 - FONDO GENERAL"/>
    <s v="(en blanco)"/>
    <s v="99 - MULTIPROVINCIAL"/>
    <n v="0"/>
    <n v="65600.009999999995"/>
    <n v="70000"/>
    <n v="0"/>
  </r>
  <r>
    <s v="2023"/>
    <x v="0"/>
    <x v="0"/>
    <x v="0"/>
    <x v="0"/>
    <s v="2 - Poder Ejecutivo"/>
    <s v="0221 - MINISTERIO DE ADMINISTRACIÓN PÚBLICA"/>
    <s v="0003 - OFICINA GUBERNAMENTAL DE TECNOLOGIA DE LA INFORMACION Y LA COMUNICACION (OGTIC)"/>
    <x v="3"/>
    <x v="16"/>
    <x v="57"/>
    <s v="2.3 - MATERIALES Y SUMINISTROS"/>
    <s v="2.3.6 - PRODUCTOS DE MINERALES, METÁLICOS Y NO METÁLICOS"/>
    <s v="N"/>
    <s v="00 - N/A"/>
    <s v="10 - FONDO GENERAL"/>
    <s v="(en blanco)"/>
    <s v="99 - MULTIPROVINCIAL"/>
    <n v="0"/>
    <n v="24742.58"/>
    <n v="110000"/>
    <n v="24742.58"/>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8670000"/>
    <n v="6933000"/>
    <n v="8686365"/>
    <n v="693300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1530000"/>
    <n v="690365"/>
    <n v="1542000"/>
    <n v="50954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0"/>
    <n v="32562.69"/>
    <n v="100000"/>
    <n v="32562.69"/>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50000"/>
    <n v="0"/>
    <n v="62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50000"/>
    <n v="1363571.22"/>
    <n v="8306425"/>
    <n v="5487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25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15007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1719768"/>
    <n v="1719768"/>
    <n v="16500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232010.07"/>
    <n v="1235004"/>
    <n v="232010.07"/>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0"/>
    <n v="0"/>
  </r>
  <r>
    <s v="2023"/>
    <x v="0"/>
    <x v="0"/>
    <x v="0"/>
    <x v="0"/>
    <s v="2 - Poder Ejecutivo"/>
    <s v="0222 - MINISTERIO DE ENERGIA Y MINAS"/>
    <s v="0001 - MINISTERIO DE ENERGIA Y MINAS"/>
    <x v="3"/>
    <x v="19"/>
    <x v="77"/>
    <s v="2.1 - REMUNERACIONES Y CONTRIBUCIONES"/>
    <s v="2.1.1 - REMUNERACIONES"/>
    <s v="N"/>
    <s v="00 - N/A"/>
    <s v="10 - FONDO GENERAL"/>
    <s v="(en blanco)"/>
    <s v="99 - MULTIPROVINCIAL"/>
    <n v="22332022"/>
    <n v="8026666.6699999999"/>
    <n v="9400000"/>
    <n v="6656666.6699999999"/>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800000"/>
    <n v="472816.29000000004"/>
    <n v="800000"/>
    <n v="389999.41000000003"/>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850000"/>
    <n v="569893.32999999996"/>
    <n v="850000"/>
    <n v="472623.33"/>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150000"/>
    <n v="42207.959999999992"/>
    <n v="150000"/>
    <n v="34630.619999999995"/>
  </r>
  <r>
    <s v="2023"/>
    <x v="0"/>
    <x v="0"/>
    <x v="0"/>
    <x v="0"/>
    <s v="2 - Poder Ejecutivo"/>
    <s v="0222 - MINISTERIO DE ENERGIA Y MINAS"/>
    <s v="0001 - MINISTERIO DE ENERGIA Y MINAS"/>
    <x v="3"/>
    <x v="19"/>
    <x v="77"/>
    <s v="2.2 - CONTRATACIÓN DE SERVICIOS"/>
    <s v="2.2.3 - VIÁTICOS"/>
    <s v="N"/>
    <s v="00 - N/A"/>
    <s v="10 - FONDO GENERAL"/>
    <s v="(en blanco)"/>
    <s v="99 - MULTIPROVINCIAL"/>
    <n v="103200"/>
    <n v="0"/>
    <n v="103200"/>
    <n v="0"/>
  </r>
  <r>
    <s v="2023"/>
    <x v="0"/>
    <x v="0"/>
    <x v="0"/>
    <x v="0"/>
    <s v="2 - Poder Ejecutivo"/>
    <s v="0222 - MINISTERIO DE ENERGIA Y MINAS"/>
    <s v="0001 - MINISTERIO DE ENERGIA Y MINAS"/>
    <x v="3"/>
    <x v="19"/>
    <x v="77"/>
    <s v="2.2 - CONTRATACIÓN DE SERVICIOS"/>
    <s v="2.2.5 - ALQUILERES Y RENTAS"/>
    <s v="N"/>
    <s v="00 - N/A"/>
    <s v="10 - FONDO GENERAL"/>
    <s v="(en blanco)"/>
    <s v="99 - MULTIPROVINCIAL"/>
    <n v="0"/>
    <n v="0"/>
    <n v="24000000"/>
    <n v="0"/>
  </r>
  <r>
    <s v="2023"/>
    <x v="0"/>
    <x v="0"/>
    <x v="0"/>
    <x v="0"/>
    <s v="2 - Poder Ejecutivo"/>
    <s v="0222 - MINISTERIO DE ENERGIA Y MINAS"/>
    <s v="0001 - MINISTERIO DE ENERGIA Y MINAS"/>
    <x v="3"/>
    <x v="19"/>
    <x v="77"/>
    <s v="2.2 - CONTRATACIÓN DE SERVICIOS"/>
    <s v="2.2.8 - OTROS SERVICIOS NO INCLUIDOS EN CONCEPTOS ANTERIORES"/>
    <s v="N"/>
    <s v="00 - N/A"/>
    <s v="10 - FONDO GENERAL"/>
    <s v="(en blanco)"/>
    <s v="99 - MULTIPROVINCIAL"/>
    <n v="186096800"/>
    <n v="4246041.55"/>
    <n v="4396800"/>
    <n v="4246041.55"/>
  </r>
  <r>
    <s v="2023"/>
    <x v="0"/>
    <x v="0"/>
    <x v="0"/>
    <x v="0"/>
    <s v="2 - Poder Ejecutivo"/>
    <s v="0222 - MINISTERIO DE ENERGIA Y MINAS"/>
    <s v="0001 - MINISTERIO DE ENERGIA Y MINAS"/>
    <x v="3"/>
    <x v="19"/>
    <x v="78"/>
    <s v="2.2 - CONTRATACIÓN DE SERVICIOS"/>
    <s v="2.2.8 - OTROS SERVICIOS NO INCLUIDOS EN CONCEPTOS ANTERIORES"/>
    <s v="N"/>
    <s v="00 - N/A"/>
    <s v="10 - FONDO GENERAL"/>
    <s v="(en blanco)"/>
    <s v="99 - MULTIPROVINCIAL"/>
    <n v="400000"/>
    <n v="0"/>
    <n v="0"/>
    <n v="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27684384"/>
    <n v="236038797.99999997"/>
    <n v="242404798"/>
    <n v="202088531.79000002"/>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840000"/>
    <n v="900000"/>
    <n v="900000"/>
    <n v="5775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10000000"/>
    <n v="4380000"/>
    <n v="9000000"/>
    <n v="3560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00000000"/>
    <n v="380598111.38"/>
    <n v="384403158"/>
    <n v="316771259.95999998"/>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15408635"/>
    <n v="19116667.010000002"/>
    <n v="28021189.66"/>
    <n v="16966798.990000002"/>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0"/>
    <n v="1215000"/>
    <n v="1215000"/>
    <n v="1059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600000"/>
    <n v="3725000"/>
    <n v="3725000"/>
    <n v="2905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62000000"/>
    <n v="58831200"/>
    <n v="58831200"/>
    <n v="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2200000"/>
    <n v="3000000"/>
    <n v="8000000"/>
    <n v="740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800000"/>
    <n v="6423568.5499999998"/>
    <n v="8000000"/>
    <n v="4788740.2199999988"/>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8564205"/>
    <n v="0"/>
    <n v="8564205"/>
    <n v="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0"/>
    <n v="0"/>
    <n v="3600000"/>
    <n v="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30000000"/>
    <n v="41033400"/>
    <n v="41042400"/>
    <n v="3441400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98510368"/>
    <n v="45198138"/>
    <n v="58831200"/>
    <n v="45198138"/>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2271000"/>
    <n v="1379250"/>
    <n v="2271000"/>
    <n v="137925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62000000"/>
    <n v="0"/>
    <n v="58831200"/>
    <n v="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0"/>
    <n v="0"/>
    <n v="58831200"/>
    <n v="0"/>
  </r>
  <r>
    <s v="2023"/>
    <x v="0"/>
    <x v="0"/>
    <x v="0"/>
    <x v="0"/>
    <s v="2 - Poder Ejecutivo"/>
    <s v="0222 - MINISTERIO DE ENERGIA Y MINAS"/>
    <s v="0001 - MINISTERIO DE ENERGIA Y MINAS"/>
    <x v="3"/>
    <x v="19"/>
    <x v="79"/>
    <s v="2.1 - REMUNERACIONES Y CONTRIBUCIONES"/>
    <s v="2.1.4 - GRATIFICACIONES Y BONIFICACIONES"/>
    <s v="N"/>
    <s v="00 - N/A"/>
    <s v="10 - FONDO GENERAL"/>
    <s v="(en blanco)"/>
    <s v="99 - MULTIPROVINCIAL"/>
    <n v="5000000"/>
    <n v="6391400"/>
    <n v="8000000"/>
    <n v="6391400"/>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32500000"/>
    <n v="44650608.200000018"/>
    <n v="50514910.340000004"/>
    <n v="37550271.390000001"/>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38000000"/>
    <n v="45571982.409999996"/>
    <n v="49963025"/>
    <n v="38368222.310000002"/>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5097803"/>
    <n v="5580032.2300000004"/>
    <n v="6102131"/>
    <n v="4682386.0099999988"/>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
    <n v="0"/>
    <n v="150000"/>
    <n v="0"/>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1000000"/>
    <n v="10016293.640000002"/>
    <n v="12000000"/>
    <n v="6531764.5599999996"/>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00"/>
    <n v="8761786.8600000013"/>
    <n v="7000000"/>
    <n v="6914842.0199999996"/>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30000000"/>
    <n v="19552630"/>
    <n v="20000000"/>
    <n v="14256107.989999998"/>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200000"/>
    <n v="360000"/>
    <n v="1200000"/>
    <n v="0"/>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
    <n v="100000"/>
    <n v="150000"/>
    <n v="0"/>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20000000"/>
    <n v="16153744.709999997"/>
    <n v="20000000"/>
    <n v="8863346.0700000003"/>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22368395"/>
    <n v="2782458.17"/>
    <n v="6468395"/>
    <n v="1508640.36"/>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5000000"/>
    <n v="3752569.1"/>
    <n v="8062760"/>
    <n v="1714825.6700000002"/>
  </r>
  <r>
    <s v="2023"/>
    <x v="0"/>
    <x v="0"/>
    <x v="0"/>
    <x v="0"/>
    <s v="2 - Poder Ejecutivo"/>
    <s v="0222 - MINISTERIO DE ENERGIA Y MINAS"/>
    <s v="0001 - MINISTERIO DE ENERGIA Y MINAS"/>
    <x v="3"/>
    <x v="19"/>
    <x v="79"/>
    <s v="2.2 - CONTRATACIÓN DE SERVICIOS"/>
    <s v="2.2.3 - VIÁTICOS"/>
    <s v="N"/>
    <s v="00 - N/A"/>
    <s v="10 - FONDO GENERAL"/>
    <s v="(en blanco)"/>
    <s v="99 - MULTIPROVINCIAL"/>
    <n v="24896800"/>
    <n v="20358634.5"/>
    <n v="24896800"/>
    <n v="18391072.5"/>
  </r>
  <r>
    <s v="2023"/>
    <x v="0"/>
    <x v="0"/>
    <x v="0"/>
    <x v="0"/>
    <s v="2 - Poder Ejecutivo"/>
    <s v="0222 - MINISTERIO DE ENERGIA Y MINAS"/>
    <s v="0001 - MINISTERIO DE ENERGIA Y MINAS"/>
    <x v="3"/>
    <x v="19"/>
    <x v="79"/>
    <s v="2.2 - CONTRATACIÓN DE SERVICIOS"/>
    <s v="2.2.3 - VIÁTICOS"/>
    <s v="N"/>
    <s v="00 - N/A"/>
    <s v="10 - FONDO GENERAL"/>
    <s v="(en blanco)"/>
    <s v="99 - MULTIPROVINCIAL"/>
    <n v="5000000"/>
    <n v="3465093.9099999997"/>
    <n v="5000000"/>
    <n v="3465093.9099999997"/>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500000"/>
    <n v="0"/>
    <n v="967000"/>
    <n v="0"/>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50000"/>
    <n v="1565679.82"/>
    <n v="150000"/>
    <n v="1565679.82"/>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000000"/>
    <n v="30192.19"/>
    <n v="1000000"/>
    <n v="30192.19"/>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000000"/>
    <n v="1877.6100000000006"/>
    <n v="51000"/>
    <n v="1877.6100000000006"/>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200000"/>
    <n v="4970"/>
    <n v="5000"/>
    <n v="497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1800000"/>
    <n v="0"/>
    <n v="1800000"/>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0"/>
    <n v="1028498"/>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4554800"/>
    <n v="5000000"/>
    <n v="2656966.62"/>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1239200"/>
    <n v="3100000"/>
    <n v="7100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2145000"/>
    <n v="6500000"/>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1000000"/>
    <n v="1062"/>
    <n v="1000000"/>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39139743"/>
    <n v="28266102.529999997"/>
    <n v="22972000"/>
    <n v="5483337.5599999996"/>
  </r>
  <r>
    <s v="2023"/>
    <x v="0"/>
    <x v="0"/>
    <x v="0"/>
    <x v="0"/>
    <s v="2 - Poder Ejecutivo"/>
    <s v="0222 - MINISTERIO DE ENERGIA Y MINAS"/>
    <s v="0001 - MINISTERIO DE ENERGIA Y MINAS"/>
    <x v="3"/>
    <x v="19"/>
    <x v="79"/>
    <s v="2.2 - CONTRATACIÓN DE SERVICIOS"/>
    <s v="2.2.5 - ALQUILERES Y RENTAS"/>
    <s v="N"/>
    <s v="00 - N/A"/>
    <s v="20 - FONDOS CON DESTINO ESPECÍFICO"/>
    <s v="(en blanco)"/>
    <s v="99 - MULTIPROVINCIAL"/>
    <n v="0"/>
    <n v="6170719.5999999996"/>
    <n v="24000000"/>
    <n v="5972291.5999999996"/>
  </r>
  <r>
    <s v="2023"/>
    <x v="0"/>
    <x v="0"/>
    <x v="0"/>
    <x v="0"/>
    <s v="2 - Poder Ejecutivo"/>
    <s v="0222 - MINISTERIO DE ENERGIA Y MINAS"/>
    <s v="0001 - MINISTERIO DE ENERGIA Y MINAS"/>
    <x v="3"/>
    <x v="19"/>
    <x v="79"/>
    <s v="2.2 - CONTRATACIÓN DE SERVICIOS"/>
    <s v="2.2.6 - SEGUROS"/>
    <s v="N"/>
    <s v="00 - N/A"/>
    <s v="10 - FONDO GENERAL"/>
    <s v="(en blanco)"/>
    <s v="99 - MULTIPROVINCIAL"/>
    <n v="4040000"/>
    <n v="0"/>
    <n v="840000"/>
    <n v="0"/>
  </r>
  <r>
    <s v="2023"/>
    <x v="0"/>
    <x v="0"/>
    <x v="0"/>
    <x v="0"/>
    <s v="2 - Poder Ejecutivo"/>
    <s v="0222 - MINISTERIO DE ENERGIA Y MINAS"/>
    <s v="0001 - MINISTERIO DE ENERGIA Y MINAS"/>
    <x v="3"/>
    <x v="19"/>
    <x v="79"/>
    <s v="2.2 - CONTRATACIÓN DE SERVICIOS"/>
    <s v="2.2.6 - SEGUROS"/>
    <s v="N"/>
    <s v="00 - N/A"/>
    <s v="10 - FONDO GENERAL"/>
    <s v="(en blanco)"/>
    <s v="99 - MULTIPROVINCIAL"/>
    <n v="8000000"/>
    <n v="13115064.880000001"/>
    <n v="12600000"/>
    <n v="13115064.880000001"/>
  </r>
  <r>
    <s v="2023"/>
    <x v="0"/>
    <x v="0"/>
    <x v="0"/>
    <x v="0"/>
    <s v="2 - Poder Ejecutivo"/>
    <s v="0222 - MINISTERIO DE ENERGIA Y MINAS"/>
    <s v="0001 - MINISTERIO DE ENERGIA Y MINAS"/>
    <x v="3"/>
    <x v="19"/>
    <x v="79"/>
    <s v="2.2 - CONTRATACIÓN DE SERVICIOS"/>
    <s v="2.2.6 - SEGUROS"/>
    <s v="N"/>
    <s v="00 - N/A"/>
    <s v="10 - FONDO GENERAL"/>
    <s v="(en blanco)"/>
    <s v="99 - MULTIPROVINCIAL"/>
    <n v="18000000"/>
    <n v="22579309.459999993"/>
    <n v="22500000"/>
    <n v="18079309.460000001"/>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00"/>
    <n v="1336863.2"/>
    <n v="5000000"/>
    <n v="1231863.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
    <n v="71300"/>
    <n v="100000"/>
    <n v="7130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200000"/>
    <n v="640714.6"/>
    <n v="400000"/>
    <n v="380086.69"/>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
    <n v="0"/>
    <n v="50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
    <n v="0"/>
    <n v="100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0"/>
    <n v="0"/>
    <n v="546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00"/>
    <n v="4773273.76"/>
    <n v="8000000"/>
    <n v="2902351.3099999996"/>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300000"/>
    <n v="621011.02"/>
    <n v="300000"/>
    <n v="172953.5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0"/>
    <n v="3828499.5199999996"/>
    <n v="4344000"/>
    <n v="2139611.2000000002"/>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000000"/>
    <n v="168360"/>
    <n v="1000000"/>
    <n v="1206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2000000"/>
    <n v="1830400"/>
    <n v="2000000"/>
    <n v="6018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340880"/>
    <n v="500000"/>
    <n v="293821.18"/>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0"/>
    <n v="5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5000000"/>
    <n v="21157168.160000004"/>
    <n v="25882427"/>
    <n v="14695740.970000001"/>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6000000"/>
    <n v="0"/>
    <n v="30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0000000"/>
    <n v="902947.8"/>
    <n v="2290737"/>
    <n v="4425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82406158"/>
    <n v="139411988.16999999"/>
    <n v="137406158"/>
    <n v="139093188.16999999"/>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1000000"/>
    <n v="3430135.3700000006"/>
    <n v="5421613"/>
    <n v="2645695.77"/>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61500"/>
    <n v="74340"/>
    <n v="4078400"/>
    <n v="7434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266589561"/>
    <n v="21423815.690000001"/>
    <n v="26395464.579999998"/>
    <n v="16687761.109999999"/>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5444493.0399999991"/>
    <n v="1200000"/>
    <n v="5444493.04"/>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0"/>
    <n v="298839.31"/>
    <n v="2581660"/>
    <n v="179659.31"/>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15000000"/>
    <n v="45759501.259999998"/>
    <n v="47000000"/>
    <n v="18400874.219999999"/>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2000000"/>
    <n v="0"/>
    <n v="3027760"/>
    <n v="0"/>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00"/>
    <n v="4719547.43"/>
    <n v="7000000"/>
    <n v="1973107.84"/>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
    <n v="0"/>
    <n v="50000"/>
    <n v="0"/>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0"/>
    <n v="531760.99"/>
    <n v="3250000"/>
    <n v="265574.7"/>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100000"/>
    <n v="1595005.2799999998"/>
    <n v="7679258"/>
    <n v="218840.17"/>
  </r>
  <r>
    <s v="2023"/>
    <x v="0"/>
    <x v="0"/>
    <x v="0"/>
    <x v="0"/>
    <s v="2 - Poder Ejecutivo"/>
    <s v="0222 - MINISTERIO DE ENERGIA Y MINAS"/>
    <s v="0001 - MINISTERIO DE ENERGIA Y MINAS"/>
    <x v="3"/>
    <x v="19"/>
    <x v="79"/>
    <s v="2.3 - MATERIALES Y SUMINISTROS"/>
    <s v="2.3.1 - ALIMENTOS Y PRODUCTOS AGROFORESTALES"/>
    <s v="N"/>
    <s v="00 - N/A"/>
    <s v="20 - FONDOS CON DESTINO ESPECÍFICO"/>
    <s v="(en blanco)"/>
    <s v="99 - MULTIPROVINCIAL"/>
    <n v="0"/>
    <n v="3839548.5300000003"/>
    <n v="7000000"/>
    <n v="0"/>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80000"/>
    <n v="20739.96"/>
    <n v="80000"/>
    <n v="10433.84"/>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300000"/>
    <n v="803115.2"/>
    <n v="332500"/>
    <n v="803115.2"/>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4000000"/>
    <n v="2161997.09"/>
    <n v="3740350"/>
    <n v="1413847.06"/>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200000"/>
    <n v="0"/>
    <n v="200000"/>
    <n v="0"/>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800000"/>
    <n v="1152915.6500000001"/>
    <n v="1874125"/>
    <n v="1147818.05"/>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3000000"/>
    <n v="3204610.05"/>
    <n v="3000000"/>
    <n v="2318867.73"/>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50000"/>
    <n v="159232.03"/>
    <n v="250000"/>
    <n v="10552.029999999999"/>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300000"/>
    <n v="129420"/>
    <n v="300000"/>
    <n v="129420"/>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50000"/>
    <n v="0"/>
    <n v="50000"/>
    <n v="0"/>
  </r>
  <r>
    <s v="2023"/>
    <x v="0"/>
    <x v="0"/>
    <x v="0"/>
    <x v="0"/>
    <s v="2 - Poder Ejecutivo"/>
    <s v="0222 - MINISTERIO DE ENERGIA Y MINAS"/>
    <s v="0001 - MINISTERIO DE ENERGIA Y MINAS"/>
    <x v="3"/>
    <x v="19"/>
    <x v="79"/>
    <s v="2.3 - MATERIALES Y SUMINISTROS"/>
    <s v="2.3.4 - PRODUCTOS FARMACÉUTICOS"/>
    <s v="N"/>
    <s v="00 - N/A"/>
    <s v="10 - FONDO GENERAL"/>
    <s v="(en blanco)"/>
    <s v="99 - MULTIPROVINCIAL"/>
    <n v="2500000"/>
    <n v="194948.38"/>
    <n v="2500000"/>
    <n v="63986.19"/>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0"/>
    <n v="17999.13"/>
    <n v="500000"/>
    <n v="17999.13"/>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0"/>
    <n v="74431.239999999991"/>
    <n v="3376891.62"/>
    <n v="74431.239999999991"/>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1000000"/>
    <n v="195445.38999999998"/>
    <n v="1000000"/>
    <n v="177450.3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605428"/>
    <n v="1811456.76"/>
    <n v="8133669"/>
    <n v="1598295.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0"/>
    <n v="136589.25"/>
    <n v="1029659"/>
    <n v="136589.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20000"/>
    <n v="132612.96000000002"/>
    <n v="20000"/>
    <n v="132612.96000000002"/>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72932"/>
    <n v="55314.36"/>
    <n v="72932"/>
    <n v="55314.36"/>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
    <n v="0"/>
    <n v="10000"/>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3000000"/>
    <n v="3823456.8400000008"/>
    <n v="12777364"/>
    <n v="998174.23"/>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3717762"/>
    <n v="15445436.820000006"/>
    <n v="13598236"/>
    <n v="4691020.41999999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0"/>
    <n v="0"/>
    <n v="201404"/>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30000"/>
    <n v="30559.81"/>
    <n v="30000"/>
    <n v="30559.81"/>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50000"/>
    <n v="5625"/>
    <n v="50000"/>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0"/>
    <n v="9071.89"/>
    <n v="100000"/>
    <n v="9071.89"/>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4622976.9399999995"/>
    <n v="10210000"/>
    <n v="1215872"/>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9677616.0099999998"/>
    <n v="11331937.310000002"/>
    <n v="735000.34"/>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5604502.1000000006"/>
    <n v="17717033.960000001"/>
    <n v="1068646.96"/>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0"/>
    <n v="100000"/>
    <n v="0"/>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0"/>
    <n v="1000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45000000"/>
    <n v="30644523.869999997"/>
    <n v="35000000"/>
    <n v="19903641.829999994"/>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0"/>
    <n v="103320"/>
    <n v="200000"/>
    <n v="37201"/>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500000"/>
    <n v="879382.27"/>
    <n v="1500000"/>
    <n v="847733.4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200000"/>
    <n v="561.67999999999995"/>
    <n v="200000"/>
    <n v="561.6799999999999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10974"/>
    <n v="100000"/>
    <n v="10974"/>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50000"/>
    <n v="5546"/>
    <n v="1865000"/>
    <n v="223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50000"/>
    <n v="116820"/>
    <n v="1500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288047.37"/>
    <n v="559403"/>
    <n v="130517.37"/>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0"/>
    <n v="610261.03000000014"/>
    <n v="1000000"/>
    <n v="466645.7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5567.71"/>
    <n v="376525"/>
    <n v="2973.6"/>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700000"/>
    <n v="625990.60999999975"/>
    <n v="900000"/>
    <n v="446602.64999999997"/>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en blanco)"/>
    <s v="99 - MULTIPROVINCIAL"/>
    <n v="0"/>
    <n v="146349.5"/>
    <n v="900000"/>
    <n v="0"/>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en blanco)"/>
    <s v="99 - MULTIPROVINCIAL"/>
    <n v="0"/>
    <n v="78269.399999999994"/>
    <n v="110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0"/>
    <n v="648137.9"/>
    <n v="3000000"/>
    <n v="323130.5"/>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10000"/>
    <n v="0"/>
    <n v="2010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100425"/>
    <n v="5161718.8800000008"/>
    <n v="6178736"/>
    <n v="3337339.1699999995"/>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662808.88"/>
    <n v="4014200"/>
    <n v="662808.88"/>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116820.60999999999"/>
    <n v="2350000"/>
    <n v="79293.320000000007"/>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600000"/>
    <n v="291795.90999999997"/>
    <n v="600000"/>
    <n v="270996.28999999998"/>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
    <n v="694217.12000000011"/>
    <n v="2527820"/>
    <n v="660225.1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8261305"/>
    <n v="34884662.580000013"/>
    <n v="35035156"/>
    <n v="9682033.7700000014"/>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0"/>
    <n v="0"/>
    <n v="100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10000000"/>
    <n v="6235487.6799999988"/>
    <n v="10000000"/>
    <n v="4920026.8799999971"/>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621518"/>
    <n v="1559843.36"/>
    <n v="5078789"/>
    <n v="815693.22000000009"/>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271603.05"/>
    <n v="828922"/>
    <n v="69959.20000000001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0"/>
    <n v="2359389.4700000002"/>
    <n v="7675104"/>
    <n v="1032067.86"/>
  </r>
  <r>
    <s v="2023"/>
    <x v="0"/>
    <x v="0"/>
    <x v="1"/>
    <x v="1"/>
    <s v="2 - Poder Ejecutivo"/>
    <s v="0222 - MINISTERIO DE ENERGIA Y MINAS"/>
    <s v="0001 - MINISTERIO DE ENERGIA Y MINAS"/>
    <x v="3"/>
    <x v="19"/>
    <x v="79"/>
    <s v="2.3 - MATERIALES Y SUMINISTROS"/>
    <s v="2.3.9 - PRODUCTOS Y ÚTILES VARIOS"/>
    <s v="N"/>
    <s v="00 - N/A"/>
    <s v="10 - FONDO GENERAL"/>
    <s v="(en blanco)"/>
    <s v="99 - MULTIPROVINCIAL"/>
    <n v="2500000"/>
    <n v="0"/>
    <n v="0"/>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165986.09"/>
    <n v="36108"/>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137514187"/>
    <n v="23830464.720000003"/>
    <n v="35398324.629999995"/>
    <n v="491926.66000000003"/>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276484.62"/>
    <n v="606200"/>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472907.42000000004"/>
    <n v="2839889"/>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303555.59999999998"/>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89722"/>
    <n v="0"/>
  </r>
  <r>
    <s v="2023"/>
    <x v="0"/>
    <x v="0"/>
    <x v="1"/>
    <x v="1"/>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0"/>
    <n v="0"/>
  </r>
  <r>
    <s v="2023"/>
    <x v="0"/>
    <x v="0"/>
    <x v="0"/>
    <x v="0"/>
    <s v="2 - Poder Ejecutivo"/>
    <s v="0222 - MINISTERIO DE ENERGIA Y MINAS"/>
    <s v="0001 - MINISTERIO DE ENERGIA Y MINAS"/>
    <x v="3"/>
    <x v="20"/>
    <x v="80"/>
    <s v="2.1 - REMUNERACIONES Y CONTRIBUCIONES"/>
    <s v="2.1.1 - REMUNERACIONES"/>
    <s v="N"/>
    <s v="00 - N/A"/>
    <s v="10 - FONDO GENERAL"/>
    <s v="(en blanco)"/>
    <s v="99 - MULTIPROVINCIAL"/>
    <n v="41581200"/>
    <n v="41054000"/>
    <n v="41875545.32"/>
    <n v="34437500"/>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2415591"/>
    <n v="2814454.2199999997"/>
    <n v="2814454.2199999997"/>
    <n v="2359660.4900000002"/>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2934000"/>
    <n v="2914834"/>
    <n v="3534000"/>
    <n v="2445062.5"/>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300000"/>
    <n v="363591.46"/>
    <n v="363591.46"/>
    <n v="304836.55"/>
  </r>
  <r>
    <s v="2023"/>
    <x v="0"/>
    <x v="0"/>
    <x v="0"/>
    <x v="0"/>
    <s v="2 - Poder Ejecutivo"/>
    <s v="0222 - MINISTERIO DE ENERGIA Y MINAS"/>
    <s v="0001 - MINISTERIO DE ENERGIA Y MINAS"/>
    <x v="3"/>
    <x v="20"/>
    <x v="80"/>
    <s v="2.2 - CONTRATACIÓN DE SERVICIOS"/>
    <s v="2.2.8 - OTROS SERVICIOS NO INCLUIDOS EN CONCEPTOS ANTERIORES"/>
    <s v="N"/>
    <s v="00 - N/A"/>
    <s v="10 - FONDO GENERAL"/>
    <s v="(en blanco)"/>
    <s v="99 - MULTIPROVINCIAL"/>
    <n v="16535588"/>
    <n v="0"/>
    <n v="0"/>
    <n v="0"/>
  </r>
  <r>
    <s v="2023"/>
    <x v="0"/>
    <x v="0"/>
    <x v="0"/>
    <x v="0"/>
    <s v="2 - Poder Ejecutivo"/>
    <s v="0222 - MINISTERIO DE ENERGIA Y MINAS"/>
    <s v="0001 - MINISTERIO DE ENERGIA Y MINAS"/>
    <x v="2"/>
    <x v="18"/>
    <x v="67"/>
    <s v="2.2 - CONTRATACIÓN DE SERVICIOS"/>
    <s v="2.2.8 - OTROS SERVICIOS NO INCLUIDOS EN CONCEPTOS ANTERIORES"/>
    <s v="N"/>
    <s v="00 - N/A"/>
    <s v="10 - FONDO GENERAL"/>
    <s v="(en blanco)"/>
    <s v="99 - MULTIPROVINCIAL"/>
    <n v="48164233"/>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3226243"/>
    <n v="83534003.840000004"/>
    <n v="83534049"/>
    <n v="69583683.199999988"/>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16440000"/>
    <n v="17225833.329999998"/>
    <n v="17226500"/>
    <n v="14184833.33"/>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5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839560"/>
    <n v="2972560"/>
    <n v="2972560"/>
    <n v="246530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1639456"/>
    <n v="1639456.44"/>
    <n v="1639456"/>
    <n v="1366213.7000000002"/>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770773"/>
    <n v="8872988.0200000014"/>
    <n v="8938198"/>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743621"/>
    <n v="24919.24"/>
    <n v="25262"/>
    <n v="24919.24"/>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1104000"/>
    <n v="1104000"/>
    <n v="1104000"/>
    <n v="920000"/>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8187070"/>
    <n v="7810568.9900000002"/>
    <n v="7810571"/>
    <n v="7810568.9900000002"/>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2604283"/>
    <n v="2679282.4699999997"/>
    <n v="2679283"/>
    <n v="2573865.2000000002"/>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7343826"/>
    <n v="7962054.8700000001"/>
    <n v="7962056"/>
    <n v="0"/>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7284250"/>
    <n v="7408956.3099999996"/>
    <n v="7409054"/>
    <n v="6157154.0700000003"/>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7394314"/>
    <n v="7481402.0999999996"/>
    <n v="7481628"/>
    <n v="6219602.2499999981"/>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958977"/>
    <n v="1003720.0800000001"/>
    <n v="1003756"/>
    <n v="832637.13000000024"/>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18000"/>
    <n v="27463.67"/>
    <n v="43000"/>
    <n v="12547.66"/>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1488000"/>
    <n v="1538974.38"/>
    <n v="1588000"/>
    <n v="1111064.4500000002"/>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50000"/>
    <n v="0"/>
    <n v="50000"/>
    <n v="0"/>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444000"/>
    <n v="305136"/>
    <n v="444000"/>
    <n v="263783"/>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2112000"/>
    <n v="1264406.8599999999"/>
    <n v="1879200"/>
    <n v="939904.02999999991"/>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29952"/>
    <n v="29952"/>
    <n v="29952"/>
    <n v="22464"/>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150000"/>
    <n v="0"/>
    <n v="87500"/>
    <n v="0"/>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125000"/>
    <n v="8024"/>
    <n v="50000"/>
    <n v="8024"/>
  </r>
  <r>
    <s v="2023"/>
    <x v="0"/>
    <x v="0"/>
    <x v="0"/>
    <x v="0"/>
    <s v="2 - Poder Ejecutivo"/>
    <s v="0222 - MINISTERIO DE ENERGIA Y MINAS"/>
    <s v="0002 - DIRECCION GENERAL DE MINERIA"/>
    <x v="3"/>
    <x v="20"/>
    <x v="80"/>
    <s v="2.2 - CONTRATACIÓN DE SERVICIOS"/>
    <s v="2.2.3 - VIÁTICOS"/>
    <s v="N"/>
    <s v="00 - N/A"/>
    <s v="10 - FONDO GENERAL"/>
    <s v="(en blanco)"/>
    <s v="99 - MULTIPROVINCIAL"/>
    <n v="3000000"/>
    <n v="2850000"/>
    <n v="3000000"/>
    <n v="2593250"/>
  </r>
  <r>
    <s v="2023"/>
    <x v="0"/>
    <x v="0"/>
    <x v="0"/>
    <x v="0"/>
    <s v="2 - Poder Ejecutivo"/>
    <s v="0222 - MINISTERIO DE ENERGIA Y MINAS"/>
    <s v="0002 - DIRECCION GENERAL DE MINERIA"/>
    <x v="3"/>
    <x v="20"/>
    <x v="80"/>
    <s v="2.2 - CONTRATACIÓN DE SERVICIOS"/>
    <s v="2.2.3 - VIÁTICOS"/>
    <s v="N"/>
    <s v="00 - N/A"/>
    <s v="10 - FONDO GENERAL"/>
    <s v="(en blanco)"/>
    <s v="99 - MULTIPROVINCIAL"/>
    <n v="500000"/>
    <n v="0"/>
    <n v="500000"/>
    <n v="0"/>
  </r>
  <r>
    <s v="2023"/>
    <x v="0"/>
    <x v="0"/>
    <x v="0"/>
    <x v="0"/>
    <s v="2 - Poder Ejecutivo"/>
    <s v="0222 - MINISTERIO DE ENERGIA Y MINAS"/>
    <s v="0002 - DIRECCION GENERAL DE MINERIA"/>
    <x v="3"/>
    <x v="20"/>
    <x v="80"/>
    <s v="2.2 - CONTRATACIÓN DE SERVICIOS"/>
    <s v="2.2.3 - VIÁTICOS"/>
    <s v="N"/>
    <s v="00 - N/A"/>
    <s v="20 - FONDOS CON DESTINO ESPECÍFICO"/>
    <s v="(en blanco)"/>
    <s v="99 - MULTIPROVINCIAL"/>
    <n v="876841"/>
    <n v="876841"/>
    <n v="876841"/>
    <n v="875650"/>
  </r>
  <r>
    <s v="2023"/>
    <x v="0"/>
    <x v="0"/>
    <x v="0"/>
    <x v="0"/>
    <s v="2 - Poder Ejecutivo"/>
    <s v="0222 - MINISTERIO DE ENERGIA Y MINAS"/>
    <s v="0002 - DIRECCION GENERAL DE MINERIA"/>
    <x v="3"/>
    <x v="20"/>
    <x v="80"/>
    <s v="2.2 - CONTRATACIÓN DE SERVICIOS"/>
    <s v="2.2.4 - TRANSPORTE Y ALMACENAJE"/>
    <s v="N"/>
    <s v="00 - N/A"/>
    <s v="10 - FONDO GENERAL"/>
    <s v="(en blanco)"/>
    <s v="99 - MULTIPROVINCIAL"/>
    <n v="150000"/>
    <n v="0"/>
    <n v="0"/>
    <n v="0"/>
  </r>
  <r>
    <s v="2023"/>
    <x v="0"/>
    <x v="0"/>
    <x v="0"/>
    <x v="0"/>
    <s v="2 - Poder Ejecutivo"/>
    <s v="0222 - MINISTERIO DE ENERGIA Y MINAS"/>
    <s v="0002 - DIRECCION GENERAL DE MINERIA"/>
    <x v="3"/>
    <x v="20"/>
    <x v="80"/>
    <s v="2.2 - CONTRATACIÓN DE SERVICIOS"/>
    <s v="2.2.4 - TRANSPORTE Y ALMACENAJE"/>
    <s v="N"/>
    <s v="00 - N/A"/>
    <s v="10 - FONDO GENERAL"/>
    <s v="(en blanco)"/>
    <s v="99 - MULTIPROVINCIAL"/>
    <n v="60000"/>
    <n v="62000"/>
    <n v="62000"/>
    <n v="6200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150000"/>
    <n v="0"/>
    <n v="5000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5000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800000"/>
    <n v="737100"/>
    <n v="737100"/>
    <n v="737100"/>
  </r>
  <r>
    <s v="2023"/>
    <x v="0"/>
    <x v="0"/>
    <x v="0"/>
    <x v="0"/>
    <s v="2 - Poder Ejecutivo"/>
    <s v="0222 - MINISTERIO DE ENERGIA Y MINAS"/>
    <s v="0002 - DIRECCION GENERAL DE MINERIA"/>
    <x v="3"/>
    <x v="20"/>
    <x v="80"/>
    <s v="2.2 - CONTRATACIÓN DE SERVICIOS"/>
    <s v="2.2.6 - SEGUROS"/>
    <s v="N"/>
    <s v="00 - N/A"/>
    <s v="10 - FONDO GENERAL"/>
    <s v="(en blanco)"/>
    <s v="99 - MULTIPROVINCIAL"/>
    <n v="725000"/>
    <n v="1046529.2100000001"/>
    <n v="1051500"/>
    <n v="1046529.2100000001"/>
  </r>
  <r>
    <s v="2023"/>
    <x v="0"/>
    <x v="0"/>
    <x v="0"/>
    <x v="0"/>
    <s v="2 - Poder Ejecutivo"/>
    <s v="0222 - MINISTERIO DE ENERGIA Y MINAS"/>
    <s v="0002 - DIRECCION GENERAL DE MINERIA"/>
    <x v="3"/>
    <x v="20"/>
    <x v="80"/>
    <s v="2.2 - CONTRATACIÓN DE SERVICIOS"/>
    <s v="2.2.6 - SEGUROS"/>
    <s v="N"/>
    <s v="00 - N/A"/>
    <s v="10 - FONDO GENERAL"/>
    <s v="(en blanco)"/>
    <s v="99 - MULTIPROVINCIAL"/>
    <n v="1380000"/>
    <n v="1048276.52"/>
    <n v="1282000"/>
    <n v="1048276.52"/>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223846"/>
    <n v="227620"/>
    <n v="223846"/>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50000"/>
    <n v="0"/>
    <n v="50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0"/>
    <n v="3738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75000"/>
    <n v="0"/>
    <n v="10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75000"/>
    <n v="0"/>
    <n v="79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50000"/>
    <n v="85786"/>
    <n v="150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0"/>
    <n v="949999.36"/>
    <n v="1090300"/>
    <n v="523891.47000000003"/>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107061.72"/>
    <n v="108000"/>
    <n v="61041.72"/>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7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65759.040000000008"/>
    <n v="50000"/>
    <n v="3776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5000"/>
    <n v="293299.81"/>
    <n v="225000"/>
    <n v="143699.69"/>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78000"/>
    <n v="200000"/>
    <n v="7800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100000"/>
    <n v="0"/>
    <n v="50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167088"/>
    <n v="200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0"/>
    <n v="370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40000"/>
    <n v="340460"/>
    <n v="341000"/>
    <n v="14952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200000"/>
    <n v="0"/>
    <n v="78480"/>
    <n v="0"/>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4956000"/>
    <n v="5200519.71"/>
    <n v="5125520"/>
    <n v="3374457.8999999994"/>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150000"/>
    <n v="0"/>
    <n v="325000"/>
    <n v="0"/>
  </r>
  <r>
    <s v="2023"/>
    <x v="0"/>
    <x v="0"/>
    <x v="0"/>
    <x v="0"/>
    <s v="2 - Poder Ejecutivo"/>
    <s v="0222 - MINISTERIO DE ENERGIA Y MINAS"/>
    <s v="0002 - DIRECCION GENERAL DE MINERIA"/>
    <x v="3"/>
    <x v="20"/>
    <x v="80"/>
    <s v="2.2 - CONTRATACIÓN DE SERVICIOS"/>
    <s v="2.2.9 - OTRAS CONTRATACIONES DE SERVICIOS"/>
    <s v="N"/>
    <s v="00 - N/A"/>
    <s v="20 - FONDOS CON DESTINO ESPECÍFICO"/>
    <s v="(en blanco)"/>
    <s v="99 - MULTIPROVINCIAL"/>
    <n v="856130"/>
    <n v="0"/>
    <n v="46130"/>
    <n v="0"/>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375000"/>
    <n v="314099.13"/>
    <n v="375000"/>
    <n v="253942.40999999997"/>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100000"/>
    <n v="85120"/>
    <n v="100000"/>
    <n v="66915"/>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25000"/>
    <n v="0"/>
    <n v="25000"/>
    <n v="0"/>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60000"/>
    <n v="0"/>
    <n v="30000"/>
    <n v="0"/>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75000"/>
    <n v="9116.02"/>
    <n v="45000"/>
    <n v="9116.02"/>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75000"/>
    <n v="45489"/>
    <n v="75000"/>
    <n v="36993"/>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100000"/>
    <n v="0"/>
    <n v="50000"/>
    <n v="0"/>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150000"/>
    <n v="226627.20000000001"/>
    <n v="230000"/>
    <n v="226627.2000000000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150000"/>
    <n v="197534.01"/>
    <n v="200000"/>
    <n v="197534.0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50000"/>
    <n v="6411.51"/>
    <n v="50000"/>
    <n v="6411.5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50000"/>
    <n v="13950"/>
    <n v="20000"/>
    <n v="3100"/>
  </r>
  <r>
    <s v="2023"/>
    <x v="0"/>
    <x v="0"/>
    <x v="0"/>
    <x v="0"/>
    <s v="2 - Poder Ejecutivo"/>
    <s v="0222 - MINISTERIO DE ENERGIA Y MINAS"/>
    <s v="0002 - DIRECCION GENERAL DE MINERIA"/>
    <x v="3"/>
    <x v="20"/>
    <x v="80"/>
    <s v="2.3 - MATERIALES Y SUMINISTROS"/>
    <s v="2.3.4 - PRODUCTOS FARMACÉUTICOS"/>
    <s v="N"/>
    <s v="00 - N/A"/>
    <s v="10 - FONDO GENERAL"/>
    <s v="(en blanco)"/>
    <s v="99 - MULTIPROVINCIAL"/>
    <n v="50000"/>
    <n v="16003.94"/>
    <n v="50000"/>
    <n v="16003.94"/>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300000"/>
    <n v="151481.03999999998"/>
    <n v="250000"/>
    <n v="67981.03"/>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50000"/>
    <n v="0"/>
    <n v="25000"/>
    <n v="0"/>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125000"/>
    <n v="11950"/>
    <n v="5000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0000"/>
    <n v="0"/>
    <n v="1000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0000"/>
    <n v="354"/>
    <n v="535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0000"/>
    <n v="0"/>
    <n v="1000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85000"/>
    <n v="0"/>
    <n v="2000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5000"/>
    <n v="21261.24"/>
    <n v="55000"/>
    <n v="21261.239999999998"/>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0000"/>
    <n v="354"/>
    <n v="350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5000"/>
    <n v="0"/>
    <n v="15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25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20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1560000"/>
    <n v="1560000"/>
    <n v="1560000"/>
    <n v="1248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2340000"/>
    <n v="2340000"/>
    <n v="2340000"/>
    <n v="1872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0"/>
    <n v="460.2"/>
    <n v="1500"/>
    <n v="460.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48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0"/>
    <n v="0"/>
    <n v="1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500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500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18278.2"/>
    <n v="50000"/>
    <n v="18278.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31031.85"/>
    <n v="50000"/>
    <n v="31031.85"/>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75000"/>
    <n v="120531.46"/>
    <n v="155000"/>
    <n v="120531.46"/>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0"/>
    <n v="698483"/>
    <n v="775000"/>
    <n v="695483"/>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
    <n v="1770"/>
    <n v="50000"/>
    <n v="177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0"/>
    <n v="4500"/>
    <n v="5000"/>
    <n v="450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
    <n v="32342.98"/>
    <n v="50000"/>
    <n v="30395.9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250000"/>
    <n v="106813.9"/>
    <n v="125000"/>
    <n v="106813.9"/>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75000"/>
    <n v="32019.21"/>
    <n v="75000"/>
    <n v="27977.71"/>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25000"/>
    <n v="25217.78"/>
    <n v="25000"/>
    <n v="25217.7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150000"/>
    <n v="55766.8"/>
    <n v="150000"/>
    <n v="55766.799999999996"/>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200000"/>
    <n v="31624"/>
    <n v="125000"/>
    <n v="3162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855379291"/>
    <n v="604438274.05000007"/>
    <n v="663667302.49000001"/>
    <n v="492035004.4600000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0"/>
    <n v="1280000"/>
    <n v="1280000"/>
    <n v="640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000000"/>
    <n v="317838.40000000002"/>
    <n v="1000000"/>
    <n v="235838.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242274000"/>
    <n v="422035000"/>
    <n v="422274000"/>
    <n v="362667166.7699999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8654168"/>
    <n v="33630168"/>
    <n v="33630168"/>
    <n v="2415514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0"/>
    <n v="639000"/>
    <n v="756000"/>
    <n v="441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7175347"/>
    <n v="2138808"/>
    <n v="5597075"/>
    <n v="104046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98646317"/>
    <n v="0"/>
    <n v="100265109"/>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1161800"/>
    <n v="3348000"/>
    <n v="11161800"/>
    <n v="3348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5000000"/>
    <n v="7707420.7300000004"/>
    <n v="5327886.84"/>
    <n v="7677194.0700000003"/>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2300000"/>
    <n v="0"/>
    <n v="2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2610000"/>
    <n v="10000000"/>
    <n v="2610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3000000"/>
    <n v="1402631.1600000001"/>
    <n v="3000000"/>
    <n v="1402630.3599999999"/>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200000"/>
    <n v="805017.45"/>
    <n v="2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60276000"/>
    <n v="61016000"/>
    <n v="62600000"/>
    <n v="5197700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98646317"/>
    <n v="82602948.940000013"/>
    <n v="98646317"/>
    <n v="82602948.939999998"/>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000000"/>
    <n v="0"/>
    <n v="1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98646317"/>
    <n v="89611024.010000005"/>
    <n v="98646317"/>
    <n v="0"/>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10 - FONDO GENERAL"/>
    <s v="(en blanco)"/>
    <s v="99 - MULTIPROVINCIAL"/>
    <n v="1321200"/>
    <n v="0"/>
    <n v="1321200"/>
    <n v="0"/>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20 - FONDOS CON DESTINO ESPECÍFICO"/>
    <s v="(en blanco)"/>
    <s v="99 - MULTIPROVINCIAL"/>
    <n v="500000"/>
    <n v="0"/>
    <n v="5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78374464"/>
    <n v="73396084.099999994"/>
    <n v="74978135.789999992"/>
    <n v="61611492.719999962"/>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79767066"/>
    <n v="74947259.159999996"/>
    <n v="76585312.659999996"/>
    <n v="62549493.419999994"/>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12221243"/>
    <n v="10459243.669999998"/>
    <n v="10806906.219999999"/>
    <n v="9849612.450000003"/>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250000"/>
    <n v="0"/>
    <n v="25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300000"/>
    <n v="0"/>
    <n v="3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50000"/>
    <n v="0"/>
    <n v="5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22000000"/>
    <n v="19168056.420000002"/>
    <n v="21000000"/>
    <n v="15834340.770000001"/>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25000000"/>
    <n v="22017516.510000002"/>
    <n v="25000000"/>
    <n v="16292718.110000001"/>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450000"/>
    <n v="642431.22"/>
    <n v="450000"/>
    <n v="539311.9"/>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382200"/>
    <n v="195000"/>
    <n v="382200"/>
    <n v="133186"/>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3000000"/>
    <n v="0"/>
    <n v="200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5000000"/>
    <n v="1376132.7399999998"/>
    <n v="5000000"/>
    <n v="1376132.7399999998"/>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207466"/>
    <n v="10000"/>
    <n v="25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60000000"/>
    <n v="51876206"/>
    <n v="113333800"/>
    <n v="5007670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2000000"/>
    <n v="1581200"/>
    <n v="3366200"/>
    <n v="15458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1030817"/>
    <n v="2118404.0699999998"/>
    <n v="2119000"/>
    <n v="1589221.27"/>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18000000"/>
    <n v="40934200"/>
    <n v="42000000"/>
    <n v="384621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2500000"/>
    <n v="667128.57999999996"/>
    <n v="700000"/>
    <n v="26196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3500000"/>
    <n v="171572"/>
    <n v="600000"/>
    <n v="171572"/>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en blanco)"/>
    <s v="99 - MULTIPROVINCIAL"/>
    <n v="13797877"/>
    <n v="9626732"/>
    <n v="13183708.93"/>
    <n v="9626732"/>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en blanco)"/>
    <s v="99 - MULTIPROVINCIAL"/>
    <n v="1000000"/>
    <n v="0"/>
    <n v="500000"/>
    <n v="0"/>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en blanco)"/>
    <s v="99 - MULTIPROVINCIAL"/>
    <n v="30000000"/>
    <n v="13703537"/>
    <n v="17688694"/>
    <n v="13703537"/>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en blanco)"/>
    <s v="99 - MULTIPROVINCIAL"/>
    <n v="2000000"/>
    <n v="0"/>
    <n v="100000"/>
    <n v="0"/>
  </r>
  <r>
    <s v="2023"/>
    <x v="0"/>
    <x v="0"/>
    <x v="0"/>
    <x v="0"/>
    <s v="2 - Poder Ejecutivo"/>
    <s v="0223 - MINISTERIO DE LA VIVIENDA, HABITAT Y EDIFICACIONES (MIVHED)"/>
    <s v="0001 - MINISTERIO DE LA VIVIENDA, HABITAT Y EDIFICACIONES (MIVHED)"/>
    <x v="1"/>
    <x v="2"/>
    <x v="56"/>
    <s v="2.2 - CONTRATACIÓN DE SERVICIOS"/>
    <s v="2.2.3 - VIÁTICOS"/>
    <s v="N"/>
    <s v="00 - N/A"/>
    <s v="50 - CRÉDITO INTERNO"/>
    <s v="(en blanco)"/>
    <s v="99 - MULTIPROVINCIAL"/>
    <n v="0"/>
    <n v="428900"/>
    <n v="5000000"/>
    <n v="42890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100000"/>
    <n v="29140"/>
    <n v="100000"/>
    <n v="2914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400000"/>
    <n v="0"/>
    <n v="38910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100000"/>
    <n v="35061.800000000003"/>
    <n v="100000"/>
    <n v="35061.800000000003"/>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7199200"/>
    <n v="0"/>
    <n v="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1050000"/>
    <n v="8531243.8000000007"/>
    <n v="14121980"/>
    <n v="8531243.8000000007"/>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500000"/>
    <n v="2000000"/>
    <n v="1100000"/>
    <n v="200000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50 - CRÉDITO INTERNO"/>
    <s v="(en blanco)"/>
    <s v="99 - MULTIPROVINCIAL"/>
    <n v="0"/>
    <n v="4855570"/>
    <n v="20000000"/>
    <n v="485557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00"/>
    <n v="41062037.020000003"/>
    <n v="44500000"/>
    <n v="31736793.069999993"/>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0"/>
    <n v="11800"/>
    <n v="18000"/>
    <n v="118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
    <n v="7688968.5900000008"/>
    <n v="5000000"/>
    <n v="4554813.97"/>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0"/>
    <n v="27794.41"/>
    <n v="30000"/>
    <n v="27794.41"/>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9053904"/>
    <n v="7544920"/>
    <n v="9030934"/>
    <n v="754492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0"/>
    <n v="0"/>
    <n v="1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3310160"/>
    <n v="0"/>
    <n v="2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
    <n v="6589000"/>
    <n v="7769000"/>
    <n v="5391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0"/>
    <n v="413359.15"/>
    <n v="452000"/>
    <n v="413359.14999999997"/>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34000000"/>
    <n v="177000"/>
    <n v="1177000"/>
    <n v="177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0"/>
    <n v="74240"/>
    <n v="5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
    <n v="0"/>
    <n v="1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0"/>
    <n v="67922.960000000006"/>
    <n v="500000"/>
    <n v="67922.96000000000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2000000"/>
    <n v="0"/>
    <n v="5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20533686"/>
    <n v="53267964.149999999"/>
    <n v="56197934"/>
    <n v="53267964.149999999"/>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1153563"/>
    <n v="0"/>
    <n v="1045382.29"/>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8371166"/>
    <n v="18001582.080000002"/>
    <n v="14771166"/>
    <n v="18001582.080000002"/>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40679339"/>
    <n v="32058377.460000001"/>
    <n v="38374388.870000005"/>
    <n v="23697749.689999998"/>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1000000"/>
    <n v="0"/>
    <n v="100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3000000"/>
    <n v="1389399.88"/>
    <n v="3000000"/>
    <n v="1389399.88"/>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18404124"/>
    <n v="2130798.25"/>
    <n v="2704124"/>
    <n v="2130798.25"/>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6800000"/>
    <n v="0"/>
    <n v="9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2143748"/>
    <n v="30461.360000000001"/>
    <n v="2000000"/>
    <n v="30461.360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5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5000"/>
    <n v="0"/>
    <n v="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0"/>
    <n v="43017.67"/>
    <n v="43070"/>
    <n v="43017.67"/>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350000"/>
    <n v="607848.16"/>
    <n v="607900"/>
    <n v="607848.15999999992"/>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8022629"/>
    <n v="10991560.07"/>
    <n v="11068200"/>
    <n v="4203534.2200000007"/>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0"/>
    <n v="0"/>
    <n v="1015714.5"/>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2778540"/>
    <n v="343148.10000000003"/>
    <n v="1426175"/>
    <n v="343148.10000000003"/>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1500000"/>
    <n v="0"/>
    <n v="18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20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1222335.3400000001"/>
    <n v="1482000"/>
    <n v="1222335.34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250000"/>
    <n v="141600"/>
    <n v="180000"/>
    <n v="14160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0"/>
    <n v="5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50000"/>
    <n v="1167990"/>
    <n v="5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0"/>
    <n v="14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8000000"/>
    <n v="19170688.5"/>
    <n v="19965000"/>
    <n v="9964206.04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1881513.45"/>
    <n v="3435000"/>
    <n v="652799.6"/>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1000000"/>
    <n v="694543.28"/>
    <n v="1905000"/>
    <n v="694543.2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000"/>
    <n v="920.68"/>
    <n v="1000"/>
    <n v="920.6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000000"/>
    <n v="247800"/>
    <n v="600000"/>
    <n v="247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22359"/>
    <n v="87243.299999999988"/>
    <n v="100000"/>
    <n v="87243.29999999998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5000"/>
    <n v="2969.8999999999996"/>
    <n v="5000"/>
    <n v="2969.8999999999996"/>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0000000"/>
    <n v="35715225.010000005"/>
    <n v="43000000"/>
    <n v="27100409.110000003"/>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8000000"/>
    <n v="24780"/>
    <n v="46085700"/>
    <n v="2478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500000"/>
    <n v="3316508"/>
    <n v="2627388"/>
    <n v="331650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750000"/>
    <n v="150800"/>
    <n v="66000"/>
    <n v="150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929040"/>
    <n v="577008.91"/>
    <n v="575858.91"/>
    <n v="577008.9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5000000"/>
    <n v="8649070.6899999995"/>
    <n v="11442389.5"/>
    <n v="4019163.69"/>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000000"/>
    <n v="315885.12"/>
    <n v="1450000"/>
    <n v="315885.12"/>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50000"/>
    <n v="0"/>
    <n v="5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2000000"/>
    <n v="424800"/>
    <n v="600000"/>
    <n v="2832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800000"/>
    <n v="441000.81"/>
    <n v="900000"/>
    <n v="223308.81000000003"/>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30000"/>
    <n v="45375.72"/>
    <n v="30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789999.99"/>
    <n v="9500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0"/>
    <n v="500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3000000"/>
    <n v="4267470"/>
    <n v="13747754.370000001"/>
    <n v="360313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574416"/>
    <n v="5250000"/>
    <n v="5190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1000000"/>
    <n v="108999.94"/>
    <n v="500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6504817.540000001"/>
    <n v="6450000"/>
    <n v="4195555.55"/>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5000000"/>
    <n v="0"/>
    <n v="2418000"/>
    <n v="0"/>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2000000"/>
    <n v="2034104"/>
    <n v="7000000"/>
    <n v="2034104"/>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3000000"/>
    <n v="19176770.82"/>
    <n v="21935529"/>
    <n v="14954649.4"/>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500000"/>
    <n v="2712451.3499999996"/>
    <n v="1400000"/>
    <n v="1923916.35"/>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0"/>
    <n v="1396355.01"/>
    <n v="1500000"/>
    <n v="1057813"/>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6613244"/>
    <n v="6541371.7700000005"/>
    <n v="7313244"/>
    <n v="6541371.7700000005"/>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1000000"/>
    <n v="596395.6"/>
    <n v="905000"/>
    <n v="596395.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2500000"/>
    <n v="1098375.77"/>
    <n v="1461300"/>
    <n v="745440.19"/>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1000"/>
    <n v="154315.97999999998"/>
    <n v="175000"/>
    <n v="154315.97999999998"/>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1000"/>
    <n v="384002.21"/>
    <n v="1000"/>
    <n v="384002.21"/>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2000000"/>
    <n v="2330823.9"/>
    <n v="3308066"/>
    <n v="1797156.9"/>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100000"/>
    <n v="122504.06"/>
    <n v="90000"/>
    <n v="122504.0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1050000"/>
    <n v="0"/>
    <n v="100000"/>
    <n v="0"/>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50 - CRÉDITO INTERNO"/>
    <s v="(en blanco)"/>
    <s v="99 - MULTIPROVINCIAL"/>
    <n v="0"/>
    <n v="73106435.510000005"/>
    <n v="75418508.420000002"/>
    <n v="32229777.93"/>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en blanco)"/>
    <s v="99 - MULTIPROVINCIAL"/>
    <n v="1000"/>
    <n v="15109.679999999993"/>
    <n v="15200"/>
    <n v="15109.679999999993"/>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en blanco)"/>
    <s v="99 - MULTIPROVINCIAL"/>
    <n v="1162583"/>
    <n v="1293752"/>
    <n v="1372583"/>
    <n v="1256582"/>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0"/>
    <n v="1154.6300000000001"/>
    <n v="1200"/>
    <n v="1154.6199999999999"/>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1050000"/>
    <n v="648827.44000000006"/>
    <n v="400000"/>
    <n v="136113"/>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2041191"/>
    <n v="1841112.7"/>
    <n v="2795000"/>
    <n v="636138"/>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000"/>
    <n v="173548.5"/>
    <n v="437508.68999999994"/>
    <n v="173548.5"/>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600006"/>
    <n v="175832.99"/>
    <n v="183117"/>
    <n v="175832.9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00"/>
    <n v="19706"/>
    <n v="52000"/>
    <n v="19706"/>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1000000"/>
    <n v="894440.71"/>
    <n v="829500"/>
    <n v="894440.71"/>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600000"/>
    <n v="1564043.3900000001"/>
    <n v="1915000"/>
    <n v="1537643.4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700000"/>
    <n v="335391.40000000002"/>
    <n v="600000"/>
    <n v="315508.40000000002"/>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5000"/>
    <n v="450000"/>
    <n v="520000"/>
    <n v="450000"/>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10 - FONDO GENERAL"/>
    <s v="(en blanco)"/>
    <s v="99 - MULTIPROVINCIAL"/>
    <n v="10000"/>
    <n v="67336.5"/>
    <n v="78000"/>
    <n v="67336.5"/>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20 - FONDOS CON DESTINO ESPECÍFICO"/>
    <s v="(en blanco)"/>
    <s v="99 - MULTIPROVINCIAL"/>
    <n v="50000"/>
    <n v="24696"/>
    <n v="30000"/>
    <n v="24696"/>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500000"/>
    <n v="10106"/>
    <n v="10106"/>
    <n v="10106"/>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1000"/>
    <n v="38304.21"/>
    <n v="39000"/>
    <n v="38304.21"/>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500000"/>
    <n v="0"/>
    <n v="10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50000"/>
    <n v="11057.43"/>
    <n v="10000"/>
    <n v="11057.4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0"/>
    <n v="2096"/>
    <n v="2100"/>
    <n v="20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6070"/>
    <n v="10000"/>
    <n v="607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50000"/>
    <n v="303047.78999999998"/>
    <n v="303400"/>
    <n v="295873.3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80373.33"/>
    <n v="123000"/>
    <n v="75889.3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0"/>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3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0"/>
    <n v="58323.96"/>
    <n v="70500"/>
    <n v="58323.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1500000"/>
    <n v="91228.160000000003"/>
    <n v="95344.149999999907"/>
    <n v="91228.16000000000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0"/>
    <n v="25429.95"/>
    <n v="50000"/>
    <n v="25429.95"/>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55899685.939999998"/>
    <n v="72349662.440000013"/>
    <n v="27985910.850000001"/>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202170.82"/>
    <n v="202170.82"/>
    <n v="101085.41"/>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355132.8"/>
    <n v="355132.8"/>
    <n v="355132.8"/>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37152198.280000001"/>
    <n v="46976646.850000001"/>
    <n v="18214583.729999997"/>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22590742.309999999"/>
    <n v="22590742.32"/>
    <n v="11574724.64000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24999999"/>
    <n v="7915940.8000000007"/>
    <n v="15000000"/>
    <n v="7915940.8000000007"/>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300000"/>
    <n v="0"/>
    <n v="20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5750"/>
    <n v="3899.9"/>
    <n v="5750"/>
    <n v="3899.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4500"/>
    <n v="9000.1"/>
    <n v="4500"/>
    <n v="9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1000"/>
    <n v="57170.1"/>
    <n v="58000"/>
    <n v="5717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400000"/>
    <n v="4590.0200000000004"/>
    <n v="4967.609999999986"/>
    <n v="4590.0200000000004"/>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200000"/>
    <n v="88935.18"/>
    <n v="115000"/>
    <n v="88935.1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34942528"/>
    <n v="4392844.22"/>
    <n v="5000000"/>
    <n v="4392844.22"/>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1000000"/>
    <n v="1189084.3"/>
    <n v="2200000"/>
    <n v="890767.7"/>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0"/>
    <n v="76700"/>
    <n v="80000"/>
    <n v="7670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50000"/>
    <n v="8118.6"/>
    <n v="10000"/>
    <n v="811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2600000"/>
    <n v="657388.86"/>
    <n v="220000"/>
    <n v="657388.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400000"/>
    <n v="34585.919999999998"/>
    <n v="10000"/>
    <n v="34585.91999999999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2302187.09"/>
    <n v="2302187.09"/>
    <n v="2302187.0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0"/>
    <n v="943845.7"/>
    <n v="1146080.01"/>
    <n v="94384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0"/>
    <n v="460885.85"/>
    <n v="638421.68999999994"/>
    <n v="426075.8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
    <n v="79402"/>
    <n v="79407"/>
    <n v="7940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50000"/>
    <n v="28335.9"/>
    <n v="50000"/>
    <n v="28335.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146242"/>
    <n v="247316.91000000003"/>
    <n v="592500"/>
    <n v="223598.91"/>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00000"/>
    <n v="34952.19"/>
    <n v="50000"/>
    <n v="33901.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
    <n v="553297.54"/>
    <n v="670000"/>
    <n v="553297.5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300000"/>
    <n v="2814.49"/>
    <n v="255000"/>
    <n v="2814.4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00000"/>
    <n v="70255.91"/>
    <n v="172105"/>
    <n v="70255.91"/>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49999"/>
    <n v="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500000"/>
    <n v="829372.45000000007"/>
    <n v="1414389.85"/>
    <n v="817902.8500000000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000000"/>
    <n v="3376313.2199999997"/>
    <n v="2757000"/>
    <n v="1978734.31"/>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40000"/>
    <n v="4903.8999999999996"/>
    <n v="25000"/>
    <n v="4077.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97350"/>
    <n v="0"/>
    <n v="25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40000"/>
    <n v="149187.25"/>
    <n v="550000"/>
    <n v="149187.2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1000000"/>
    <n v="486715.25"/>
    <n v="350000"/>
    <n v="296994.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500000"/>
    <n v="37113.599999999999"/>
    <n v="100000"/>
    <n v="15363.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300000"/>
    <n v="339761.5"/>
    <n v="350000"/>
    <n v="26219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78729"/>
    <n v="104190.46"/>
    <n v="50000"/>
    <n v="1083.2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488759"/>
    <n v="842694.42"/>
    <n v="1188759"/>
    <n v="772104.41999999993"/>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1800000"/>
    <n v="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747458.26"/>
    <n v="747458.26"/>
    <n v="453683.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101952"/>
    <n v="101952"/>
    <n v="101952"/>
  </r>
  <r>
    <s v="2023"/>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2887272.8299999996"/>
    <n v="3701712"/>
    <n v="2887272.8299999996"/>
  </r>
  <r>
    <s v="2023"/>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n v="0"/>
  </r>
  <r>
    <s v="2023"/>
    <x v="0"/>
    <x v="0"/>
    <x v="0"/>
    <x v="0"/>
    <s v="3 - Poder Judicial"/>
    <s v="0301 - PODER JUDICIAL"/>
    <s v="0001 - CONSEJO DEL PODER JUDICIAL"/>
    <x v="0"/>
    <x v="1"/>
    <x v="1"/>
    <s v="2.1 - REMUNERACIONES Y CONTRIBUCIONES"/>
    <s v="2.1.1 - REMUNERACIONES"/>
    <s v="N"/>
    <s v="00 - N/A"/>
    <s v="10 - FONDO GENERAL"/>
    <s v="(en blanco)"/>
    <s v="99 - MULTIPROVINCIAL"/>
    <n v="4369563151"/>
    <n v="3636953034.4400001"/>
    <n v="4369563151"/>
    <n v="3636953034.4400001"/>
  </r>
  <r>
    <s v="2023"/>
    <x v="0"/>
    <x v="0"/>
    <x v="0"/>
    <x v="0"/>
    <s v="3 - Poder Judicial"/>
    <s v="0301 - PODER JUDICIAL"/>
    <s v="0001 - CONSEJO DEL PODER JUDICIAL"/>
    <x v="0"/>
    <x v="1"/>
    <x v="1"/>
    <s v="2.1 - REMUNERACIONES Y CONTRIBUCIONES"/>
    <s v="2.1.1 - REMUNERACIONES"/>
    <s v="N"/>
    <s v="00 - N/A"/>
    <s v="10 - FONDO GENERAL"/>
    <s v="(en blanco)"/>
    <s v="99 - MULTIPROVINCIAL"/>
    <n v="91162532"/>
    <n v="76066213.770000011"/>
    <n v="91162532"/>
    <n v="76066213.770000011"/>
  </r>
  <r>
    <s v="2023"/>
    <x v="0"/>
    <x v="0"/>
    <x v="0"/>
    <x v="0"/>
    <s v="3 - Poder Judicial"/>
    <s v="0301 - PODER JUDICIAL"/>
    <s v="0001 - CONSEJO DEL PODER JUDICIAL"/>
    <x v="0"/>
    <x v="1"/>
    <x v="1"/>
    <s v="2.1 - REMUNERACIONES Y CONTRIBUCIONES"/>
    <s v="2.1.1 - REMUNERACIONES"/>
    <s v="N"/>
    <s v="00 - N/A"/>
    <s v="10 - FONDO GENERAL"/>
    <s v="(en blanco)"/>
    <s v="99 - MULTIPROVINCIAL"/>
    <n v="89888641"/>
    <n v="77594470.940000027"/>
    <n v="89888641"/>
    <n v="77594470.940000027"/>
  </r>
  <r>
    <s v="2023"/>
    <x v="0"/>
    <x v="0"/>
    <x v="0"/>
    <x v="0"/>
    <s v="3 - Poder Judicial"/>
    <s v="0301 - PODER JUDICIAL"/>
    <s v="0001 - CONSEJO DEL PODER JUDICIAL"/>
    <x v="0"/>
    <x v="1"/>
    <x v="1"/>
    <s v="2.1 - REMUNERACIONES Y CONTRIBUCIONES"/>
    <s v="2.1.1 - REMUNERACIONES"/>
    <s v="N"/>
    <s v="00 - N/A"/>
    <s v="10 - FONDO GENERAL"/>
    <s v="(en blanco)"/>
    <s v="99 - MULTIPROVINCIAL"/>
    <n v="17279178"/>
    <n v="14399312.699999999"/>
    <n v="17279178"/>
    <n v="14399312.699999999"/>
  </r>
  <r>
    <s v="2023"/>
    <x v="0"/>
    <x v="0"/>
    <x v="0"/>
    <x v="0"/>
    <s v="3 - Poder Judicial"/>
    <s v="0301 - PODER JUDICIAL"/>
    <s v="0001 - CONSEJO DEL PODER JUDICIAL"/>
    <x v="0"/>
    <x v="1"/>
    <x v="1"/>
    <s v="2.1 - REMUNERACIONES Y CONTRIBUCIONES"/>
    <s v="2.1.1 - REMUNERACIONES"/>
    <s v="N"/>
    <s v="00 - N/A"/>
    <s v="10 - FONDO GENERAL"/>
    <s v="(en blanco)"/>
    <s v="99 - MULTIPROVINCIAL"/>
    <n v="362990465"/>
    <n v="304090740.07000005"/>
    <n v="362990465"/>
    <n v="304090740.07000005"/>
  </r>
  <r>
    <s v="2023"/>
    <x v="0"/>
    <x v="0"/>
    <x v="0"/>
    <x v="0"/>
    <s v="3 - Poder Judicial"/>
    <s v="0301 - PODER JUDICIAL"/>
    <s v="0001 - CONSEJO DEL PODER JUDICIAL"/>
    <x v="0"/>
    <x v="1"/>
    <x v="1"/>
    <s v="2.1 - REMUNERACIONES Y CONTRIBUCIONES"/>
    <s v="2.1.1 - REMUNERACIONES"/>
    <s v="N"/>
    <s v="00 - N/A"/>
    <s v="10 - FONDO GENERAL"/>
    <s v="(en blanco)"/>
    <s v="99 - MULTIPROVINCIAL"/>
    <n v="339711388"/>
    <n v="284236449.93000007"/>
    <n v="339711388"/>
    <n v="284236449.93000007"/>
  </r>
  <r>
    <s v="2023"/>
    <x v="0"/>
    <x v="0"/>
    <x v="0"/>
    <x v="0"/>
    <s v="3 - Poder Judicial"/>
    <s v="0301 - PODER JUDICIAL"/>
    <s v="0001 - CONSEJO DEL PODER JUDICIAL"/>
    <x v="0"/>
    <x v="1"/>
    <x v="1"/>
    <s v="2.1 - REMUNERACIONES Y CONTRIBUCIONES"/>
    <s v="2.1.2 - SOBRESUELDOS"/>
    <s v="N"/>
    <s v="00 - N/A"/>
    <s v="10 - FONDO GENERAL"/>
    <s v="(en blanco)"/>
    <s v="99 - MULTIPROVINCIAL"/>
    <n v="7984126"/>
    <n v="6653093.6599999992"/>
    <n v="7984126"/>
    <n v="6653093.6599999992"/>
  </r>
  <r>
    <s v="2023"/>
    <x v="0"/>
    <x v="0"/>
    <x v="0"/>
    <x v="0"/>
    <s v="3 - Poder Judicial"/>
    <s v="0301 - PODER JUDICIAL"/>
    <s v="0001 - CONSEJO DEL PODER JUDICIAL"/>
    <x v="0"/>
    <x v="1"/>
    <x v="1"/>
    <s v="2.1 - REMUNERACIONES Y CONTRIBUCIONES"/>
    <s v="2.1.2 - SOBRESUELDOS"/>
    <s v="N"/>
    <s v="00 - N/A"/>
    <s v="10 - FONDO GENERAL"/>
    <s v="(en blanco)"/>
    <s v="99 - MULTIPROVINCIAL"/>
    <n v="112385000"/>
    <n v="93024485.849999994"/>
    <n v="112385000"/>
    <n v="93024485.849999994"/>
  </r>
  <r>
    <s v="2023"/>
    <x v="0"/>
    <x v="0"/>
    <x v="0"/>
    <x v="0"/>
    <s v="3 - Poder Judicial"/>
    <s v="0301 - PODER JUDICIAL"/>
    <s v="0001 - CONSEJO DEL PODER JUDICIAL"/>
    <x v="0"/>
    <x v="1"/>
    <x v="1"/>
    <s v="2.1 - REMUNERACIONES Y CONTRIBUCIONES"/>
    <s v="2.1.2 - SOBRESUELDOS"/>
    <s v="N"/>
    <s v="00 - N/A"/>
    <s v="10 - FONDO GENERAL"/>
    <s v="(en blanco)"/>
    <s v="99 - MULTIPROVINCIAL"/>
    <n v="10504034"/>
    <n v="8668247.4700000007"/>
    <n v="10504034"/>
    <n v="8668247.4700000007"/>
  </r>
  <r>
    <s v="2023"/>
    <x v="0"/>
    <x v="0"/>
    <x v="0"/>
    <x v="0"/>
    <s v="3 - Poder Judicial"/>
    <s v="0301 - PODER JUDICIAL"/>
    <s v="0001 - CONSEJO DEL PODER JUDICIAL"/>
    <x v="0"/>
    <x v="1"/>
    <x v="1"/>
    <s v="2.1 - REMUNERACIONES Y CONTRIBUCIONES"/>
    <s v="2.1.2 - SOBRESUELDOS"/>
    <s v="N"/>
    <s v="00 - N/A"/>
    <s v="10 - FONDO GENERAL"/>
    <s v="(en blanco)"/>
    <s v="99 - MULTIPROVINCIAL"/>
    <n v="215980905"/>
    <n v="180079715.00999999"/>
    <n v="215980905"/>
    <n v="180079715.00999999"/>
  </r>
  <r>
    <s v="2023"/>
    <x v="0"/>
    <x v="0"/>
    <x v="0"/>
    <x v="0"/>
    <s v="3 - Poder Judicial"/>
    <s v="0301 - PODER JUDICIAL"/>
    <s v="0001 - CONSEJO DEL PODER JUDICIAL"/>
    <x v="0"/>
    <x v="1"/>
    <x v="1"/>
    <s v="2.1 - REMUNERACIONES Y CONTRIBUCIONES"/>
    <s v="2.1.2 - SOBRESUELDOS"/>
    <s v="N"/>
    <s v="00 - N/A"/>
    <s v="10 - FONDO GENERAL"/>
    <s v="(en blanco)"/>
    <s v="99 - MULTIPROVINCIAL"/>
    <n v="78058191"/>
    <n v="65344174.640000001"/>
    <n v="78058191"/>
    <n v="65344174.640000001"/>
  </r>
  <r>
    <s v="2023"/>
    <x v="0"/>
    <x v="0"/>
    <x v="0"/>
    <x v="0"/>
    <s v="3 - Poder Judicial"/>
    <s v="0301 - PODER JUDICIAL"/>
    <s v="0001 - CONSEJO DEL PODER JUDICIAL"/>
    <x v="0"/>
    <x v="1"/>
    <x v="1"/>
    <s v="2.1 - REMUNERACIONES Y CONTRIBUCIONES"/>
    <s v="2.1.2 - SOBRESUELDOS"/>
    <s v="N"/>
    <s v="00 - N/A"/>
    <s v="10 - FONDO GENERAL"/>
    <s v="(en blanco)"/>
    <s v="99 - MULTIPROVINCIAL"/>
    <n v="13183200"/>
    <n v="10986057.34"/>
    <n v="13183200"/>
    <n v="10986057.34"/>
  </r>
  <r>
    <s v="2023"/>
    <x v="0"/>
    <x v="0"/>
    <x v="0"/>
    <x v="0"/>
    <s v="3 - Poder Judicial"/>
    <s v="0301 - PODER JUDICIAL"/>
    <s v="0001 - CONSEJO DEL PODER JUDICIAL"/>
    <x v="0"/>
    <x v="1"/>
    <x v="1"/>
    <s v="2.1 - REMUNERACIONES Y CONTRIBUCIONES"/>
    <s v="2.1.3 - DIETAS Y GASTOS DE REPRESENTACIÓN"/>
    <s v="N"/>
    <s v="00 - N/A"/>
    <s v="10 - FONDO GENERAL"/>
    <s v="(en blanco)"/>
    <s v="99 - MULTIPROVINCIAL"/>
    <n v="11677881"/>
    <n v="9856029.4499999993"/>
    <n v="11677881"/>
    <n v="9856029.4499999993"/>
  </r>
  <r>
    <s v="2023"/>
    <x v="0"/>
    <x v="0"/>
    <x v="0"/>
    <x v="0"/>
    <s v="3 - Poder Judicial"/>
    <s v="0301 - PODER JUDICIAL"/>
    <s v="0001 - CONSEJO DEL PODER JUDICIAL"/>
    <x v="0"/>
    <x v="1"/>
    <x v="1"/>
    <s v="2.1 - REMUNERACIONES Y CONTRIBUCIONES"/>
    <s v="2.1.3 - DIETAS Y GASTOS DE REPRESENTACIÓN"/>
    <s v="N"/>
    <s v="00 - N/A"/>
    <s v="10 - FONDO GENERAL"/>
    <s v="(en blanco)"/>
    <s v="99 - MULTIPROVINCIAL"/>
    <n v="199556273"/>
    <n v="166239082.06"/>
    <n v="199556273"/>
    <n v="166239082.06"/>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59091499"/>
    <n v="49329580.929999992"/>
    <n v="59091499"/>
    <n v="49329580.929999992"/>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4030899"/>
    <n v="3344055.67"/>
    <n v="4030899"/>
    <n v="3344055.67"/>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363586084"/>
    <n v="302968439.86000001"/>
    <n v="363586084"/>
    <n v="302968439.86000001"/>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64000000"/>
    <n v="53333333.329999998"/>
    <n v="64000000"/>
    <n v="53333333.329999998"/>
  </r>
  <r>
    <s v="2023"/>
    <x v="0"/>
    <x v="0"/>
    <x v="0"/>
    <x v="0"/>
    <s v="3 - Poder Judicial"/>
    <s v="0301 - PODER JUDICIAL"/>
    <s v="0001 - CONSEJO DEL PODER JUDICIAL"/>
    <x v="0"/>
    <x v="1"/>
    <x v="1"/>
    <s v="2.2 - CONTRATACIÓN DE SERVICIOS"/>
    <s v="2.2.1 - SERVICIOS BÁSICOS"/>
    <s v="N"/>
    <s v="00 - N/A"/>
    <s v="10 - FONDO GENERAL"/>
    <s v="(en blanco)"/>
    <s v="99 - MULTIPROVINCIAL"/>
    <n v="3405800"/>
    <n v="2910052.5100000002"/>
    <n v="3405800"/>
    <n v="2910052.5100000002"/>
  </r>
  <r>
    <s v="2023"/>
    <x v="0"/>
    <x v="0"/>
    <x v="0"/>
    <x v="0"/>
    <s v="3 - Poder Judicial"/>
    <s v="0301 - PODER JUDICIAL"/>
    <s v="0001 - CONSEJO DEL PODER JUDICIAL"/>
    <x v="0"/>
    <x v="1"/>
    <x v="1"/>
    <s v="2.2 - CONTRATACIÓN DE SERVICIOS"/>
    <s v="2.2.1 - SERVICIOS BÁSICOS"/>
    <s v="N"/>
    <s v="00 - N/A"/>
    <s v="10 - FONDO GENERAL"/>
    <s v="(en blanco)"/>
    <s v="99 - MULTIPROVINCIAL"/>
    <n v="55988883"/>
    <n v="46531344.030000001"/>
    <n v="55988883"/>
    <n v="46531344.030000001"/>
  </r>
  <r>
    <s v="2023"/>
    <x v="0"/>
    <x v="0"/>
    <x v="0"/>
    <x v="0"/>
    <s v="3 - Poder Judicial"/>
    <s v="0301 - PODER JUDICIAL"/>
    <s v="0001 - CONSEJO DEL PODER JUDICIAL"/>
    <x v="0"/>
    <x v="1"/>
    <x v="1"/>
    <s v="2.2 - CONTRATACIÓN DE SERVICIOS"/>
    <s v="2.2.1 - SERVICIOS BÁSICOS"/>
    <s v="N"/>
    <s v="00 - N/A"/>
    <s v="10 - FONDO GENERAL"/>
    <s v="(en blanco)"/>
    <s v="99 - MULTIPROVINCIAL"/>
    <n v="794924"/>
    <n v="662978.56000000006"/>
    <n v="794924"/>
    <n v="662978.56000000006"/>
  </r>
  <r>
    <s v="2023"/>
    <x v="0"/>
    <x v="0"/>
    <x v="0"/>
    <x v="0"/>
    <s v="3 - Poder Judicial"/>
    <s v="0301 - PODER JUDICIAL"/>
    <s v="0001 - CONSEJO DEL PODER JUDICIAL"/>
    <x v="0"/>
    <x v="1"/>
    <x v="1"/>
    <s v="2.2 - CONTRATACIÓN DE SERVICIOS"/>
    <s v="2.2.1 - SERVICIOS BÁSICOS"/>
    <s v="N"/>
    <s v="00 - N/A"/>
    <s v="10 - FONDO GENERAL"/>
    <s v="(en blanco)"/>
    <s v="99 - MULTIPROVINCIAL"/>
    <n v="79703631"/>
    <n v="66154784.329999998"/>
    <n v="79703631"/>
    <n v="66154784.329999998"/>
  </r>
  <r>
    <s v="2023"/>
    <x v="0"/>
    <x v="0"/>
    <x v="0"/>
    <x v="0"/>
    <s v="3 - Poder Judicial"/>
    <s v="0301 - PODER JUDICIAL"/>
    <s v="0001 - CONSEJO DEL PODER JUDICIAL"/>
    <x v="0"/>
    <x v="1"/>
    <x v="1"/>
    <s v="2.2 - CONTRATACIÓN DE SERVICIOS"/>
    <s v="2.2.1 - SERVICIOS BÁSICOS"/>
    <s v="N"/>
    <s v="00 - N/A"/>
    <s v="10 - FONDO GENERAL"/>
    <s v="(en blanco)"/>
    <s v="99 - MULTIPROVINCIAL"/>
    <n v="143541015"/>
    <n v="119413371.08"/>
    <n v="143541015"/>
    <n v="119413371.08"/>
  </r>
  <r>
    <s v="2023"/>
    <x v="0"/>
    <x v="0"/>
    <x v="0"/>
    <x v="0"/>
    <s v="3 - Poder Judicial"/>
    <s v="0301 - PODER JUDICIAL"/>
    <s v="0001 - CONSEJO DEL PODER JUDICIAL"/>
    <x v="0"/>
    <x v="1"/>
    <x v="1"/>
    <s v="2.2 - CONTRATACIÓN DE SERVICIOS"/>
    <s v="2.2.1 - SERVICIOS BÁSICOS"/>
    <s v="N"/>
    <s v="00 - N/A"/>
    <s v="10 - FONDO GENERAL"/>
    <s v="(en blanco)"/>
    <s v="99 - MULTIPROVINCIAL"/>
    <n v="5868559"/>
    <n v="4907679.25"/>
    <n v="5868559"/>
    <n v="4907679.25"/>
  </r>
  <r>
    <s v="2023"/>
    <x v="0"/>
    <x v="0"/>
    <x v="0"/>
    <x v="0"/>
    <s v="3 - Poder Judicial"/>
    <s v="0301 - PODER JUDICIAL"/>
    <s v="0001 - CONSEJO DEL PODER JUDICIAL"/>
    <x v="0"/>
    <x v="1"/>
    <x v="1"/>
    <s v="2.2 - CONTRATACIÓN DE SERVICIOS"/>
    <s v="2.2.1 - SERVICIOS BÁSICOS"/>
    <s v="N"/>
    <s v="00 - N/A"/>
    <s v="10 - FONDO GENERAL"/>
    <s v="(en blanco)"/>
    <s v="99 - MULTIPROVINCIAL"/>
    <n v="2028086"/>
    <n v="1687090.33"/>
    <n v="2028086"/>
    <n v="1687090.33"/>
  </r>
  <r>
    <s v="2023"/>
    <x v="0"/>
    <x v="0"/>
    <x v="0"/>
    <x v="0"/>
    <s v="3 - Poder Judicial"/>
    <s v="0301 - PODER JUDICIAL"/>
    <s v="0001 - CONSEJO DEL PODER JUDICIAL"/>
    <x v="0"/>
    <x v="1"/>
    <x v="1"/>
    <s v="2.2 - CONTRATACIÓN DE SERVICIOS"/>
    <s v="2.2.2 - PUBLICIDAD, IMPRESIÓN Y ENCUADERNACIÓN"/>
    <s v="N"/>
    <s v="00 - N/A"/>
    <s v="10 - FONDO GENERAL"/>
    <s v="(en blanco)"/>
    <s v="99 - MULTIPROVINCIAL"/>
    <n v="3213929"/>
    <n v="2694222.7300000004"/>
    <n v="3213929"/>
    <n v="2694222.7300000004"/>
  </r>
  <r>
    <s v="2023"/>
    <x v="0"/>
    <x v="0"/>
    <x v="0"/>
    <x v="0"/>
    <s v="3 - Poder Judicial"/>
    <s v="0301 - PODER JUDICIAL"/>
    <s v="0001 - CONSEJO DEL PODER JUDICIAL"/>
    <x v="0"/>
    <x v="1"/>
    <x v="1"/>
    <s v="2.2 - CONTRATACIÓN DE SERVICIOS"/>
    <s v="2.2.2 - PUBLICIDAD, IMPRESIÓN Y ENCUADERNACIÓN"/>
    <s v="N"/>
    <s v="00 - N/A"/>
    <s v="10 - FONDO GENERAL"/>
    <s v="(en blanco)"/>
    <s v="99 - MULTIPROVINCIAL"/>
    <n v="1864219"/>
    <n v="1564668.9400000002"/>
    <n v="1864219"/>
    <n v="1564668.9400000002"/>
  </r>
  <r>
    <s v="2023"/>
    <x v="0"/>
    <x v="0"/>
    <x v="0"/>
    <x v="0"/>
    <s v="3 - Poder Judicial"/>
    <s v="0301 - PODER JUDICIAL"/>
    <s v="0001 - CONSEJO DEL PODER JUDICIAL"/>
    <x v="0"/>
    <x v="1"/>
    <x v="1"/>
    <s v="2.2 - CONTRATACIÓN DE SERVICIOS"/>
    <s v="2.2.3 - VIÁTICOS"/>
    <s v="N"/>
    <s v="00 - N/A"/>
    <s v="10 - FONDO GENERAL"/>
    <s v="(en blanco)"/>
    <s v="99 - MULTIPROVINCIAL"/>
    <n v="19417934"/>
    <n v="16139259.67"/>
    <n v="19417934"/>
    <n v="16139259.67"/>
  </r>
  <r>
    <s v="2023"/>
    <x v="0"/>
    <x v="0"/>
    <x v="0"/>
    <x v="0"/>
    <s v="3 - Poder Judicial"/>
    <s v="0301 - PODER JUDICIAL"/>
    <s v="0001 - CONSEJO DEL PODER JUDICIAL"/>
    <x v="0"/>
    <x v="1"/>
    <x v="1"/>
    <s v="2.2 - CONTRATACIÓN DE SERVICIOS"/>
    <s v="2.2.3 - VIÁTICOS"/>
    <s v="N"/>
    <s v="00 - N/A"/>
    <s v="10 - FONDO GENERAL"/>
    <s v="(en blanco)"/>
    <s v="99 - MULTIPROVINCIAL"/>
    <n v="2997145"/>
    <n v="2834899.67"/>
    <n v="2997145"/>
    <n v="2834899.67"/>
  </r>
  <r>
    <s v="2023"/>
    <x v="0"/>
    <x v="0"/>
    <x v="0"/>
    <x v="0"/>
    <s v="3 - Poder Judicial"/>
    <s v="0301 - PODER JUDICIAL"/>
    <s v="0001 - CONSEJO DEL PODER JUDICIAL"/>
    <x v="0"/>
    <x v="1"/>
    <x v="1"/>
    <s v="2.2 - CONTRATACIÓN DE SERVICIOS"/>
    <s v="2.2.4 - TRANSPORTE Y ALMACENAJE"/>
    <s v="N"/>
    <s v="00 - N/A"/>
    <s v="10 - FONDO GENERAL"/>
    <s v="(en blanco)"/>
    <s v="99 - MULTIPROVINCIAL"/>
    <n v="7588013"/>
    <n v="6691119.8100000015"/>
    <n v="7588013"/>
    <n v="6691119.8100000015"/>
  </r>
  <r>
    <s v="2023"/>
    <x v="0"/>
    <x v="0"/>
    <x v="0"/>
    <x v="0"/>
    <s v="3 - Poder Judicial"/>
    <s v="0301 - PODER JUDICIAL"/>
    <s v="0001 - CONSEJO DEL PODER JUDICIAL"/>
    <x v="0"/>
    <x v="1"/>
    <x v="1"/>
    <s v="2.2 - CONTRATACIÓN DE SERVICIOS"/>
    <s v="2.2.4 - TRANSPORTE Y ALMACENAJE"/>
    <s v="N"/>
    <s v="00 - N/A"/>
    <s v="10 - FONDO GENERAL"/>
    <s v="(en blanco)"/>
    <s v="99 - MULTIPROVINCIAL"/>
    <n v="1780878"/>
    <n v="1493384.17"/>
    <n v="1780878"/>
    <n v="1493384.17"/>
  </r>
  <r>
    <s v="2023"/>
    <x v="0"/>
    <x v="0"/>
    <x v="0"/>
    <x v="0"/>
    <s v="3 - Poder Judicial"/>
    <s v="0301 - PODER JUDICIAL"/>
    <s v="0001 - CONSEJO DEL PODER JUDICIAL"/>
    <x v="0"/>
    <x v="1"/>
    <x v="1"/>
    <s v="2.2 - CONTRATACIÓN DE SERVICIOS"/>
    <s v="2.2.5 - ALQUILERES Y RENTAS"/>
    <s v="N"/>
    <s v="00 - N/A"/>
    <s v="10 - FONDO GENERAL"/>
    <s v="(en blanco)"/>
    <s v="99 - MULTIPROVINCIAL"/>
    <n v="66316131"/>
    <n v="54353884.57"/>
    <n v="66316131"/>
    <n v="54353884.57"/>
  </r>
  <r>
    <s v="2023"/>
    <x v="0"/>
    <x v="0"/>
    <x v="0"/>
    <x v="0"/>
    <s v="3 - Poder Judicial"/>
    <s v="0301 - PODER JUDICIAL"/>
    <s v="0001 - CONSEJO DEL PODER JUDICIAL"/>
    <x v="0"/>
    <x v="1"/>
    <x v="1"/>
    <s v="2.2 - CONTRATACIÓN DE SERVICIOS"/>
    <s v="2.2.5 - ALQUILERES Y RENTAS"/>
    <s v="N"/>
    <s v="00 - N/A"/>
    <s v="10 - FONDO GENERAL"/>
    <s v="(en blanco)"/>
    <s v="99 - MULTIPROVINCIAL"/>
    <n v="2700542"/>
    <n v="2095087.4600000002"/>
    <n v="2700542"/>
    <n v="2095087.4600000002"/>
  </r>
  <r>
    <s v="2023"/>
    <x v="0"/>
    <x v="0"/>
    <x v="0"/>
    <x v="0"/>
    <s v="3 - Poder Judicial"/>
    <s v="0301 - PODER JUDICIAL"/>
    <s v="0001 - CONSEJO DEL PODER JUDICIAL"/>
    <x v="0"/>
    <x v="1"/>
    <x v="1"/>
    <s v="2.2 - CONTRATACIÓN DE SERVICIOS"/>
    <s v="2.2.5 - ALQUILERES Y RENTAS"/>
    <s v="N"/>
    <s v="00 - N/A"/>
    <s v="10 - FONDO GENERAL"/>
    <s v="(en blanco)"/>
    <s v="99 - MULTIPROVINCIAL"/>
    <n v="858823"/>
    <n v="607285.05000000005"/>
    <n v="858823"/>
    <n v="607285.05000000005"/>
  </r>
  <r>
    <s v="2023"/>
    <x v="0"/>
    <x v="0"/>
    <x v="0"/>
    <x v="0"/>
    <s v="3 - Poder Judicial"/>
    <s v="0301 - PODER JUDICIAL"/>
    <s v="0001 - CONSEJO DEL PODER JUDICIAL"/>
    <x v="0"/>
    <x v="1"/>
    <x v="1"/>
    <s v="2.2 - CONTRATACIÓN DE SERVICIOS"/>
    <s v="2.2.5 - ALQUILERES Y RENTAS"/>
    <s v="N"/>
    <s v="00 - N/A"/>
    <s v="10 - FONDO GENERAL"/>
    <s v="(en blanco)"/>
    <s v="99 - MULTIPROVINCIAL"/>
    <n v="85667382"/>
    <n v="69508962.170000002"/>
    <n v="85667382"/>
    <n v="69508962.170000002"/>
  </r>
  <r>
    <s v="2023"/>
    <x v="0"/>
    <x v="0"/>
    <x v="0"/>
    <x v="0"/>
    <s v="3 - Poder Judicial"/>
    <s v="0301 - PODER JUDICIAL"/>
    <s v="0001 - CONSEJO DEL PODER JUDICIAL"/>
    <x v="0"/>
    <x v="1"/>
    <x v="1"/>
    <s v="2.2 - CONTRATACIÓN DE SERVICIOS"/>
    <s v="2.2.6 - SEGUROS"/>
    <s v="N"/>
    <s v="00 - N/A"/>
    <s v="10 - FONDO GENERAL"/>
    <s v="(en blanco)"/>
    <s v="99 - MULTIPROVINCIAL"/>
    <n v="1500000"/>
    <n v="1250000"/>
    <n v="1500000"/>
    <n v="1250000"/>
  </r>
  <r>
    <s v="2023"/>
    <x v="0"/>
    <x v="0"/>
    <x v="0"/>
    <x v="0"/>
    <s v="3 - Poder Judicial"/>
    <s v="0301 - PODER JUDICIAL"/>
    <s v="0001 - CONSEJO DEL PODER JUDICIAL"/>
    <x v="0"/>
    <x v="1"/>
    <x v="1"/>
    <s v="2.2 - CONTRATACIÓN DE SERVICIOS"/>
    <s v="2.2.6 - SEGUROS"/>
    <s v="N"/>
    <s v="00 - N/A"/>
    <s v="10 - FONDO GENERAL"/>
    <s v="(en blanco)"/>
    <s v="99 - MULTIPROVINCIAL"/>
    <n v="702136356"/>
    <n v="585287937.21999979"/>
    <n v="702136356"/>
    <n v="585287937.21999979"/>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8081054"/>
    <n v="23018927.640000004"/>
    <n v="28081054"/>
    <n v="23018927.640000004"/>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3671210"/>
    <n v="18235590.170000002"/>
    <n v="23671210"/>
    <n v="18235590.170000002"/>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9425096"/>
    <n v="15659386.699999999"/>
    <n v="19425096"/>
    <n v="15659386.699999999"/>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614181"/>
    <n v="1243033.67"/>
    <n v="1614181"/>
    <n v="1243033.6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3921734"/>
    <n v="11634032"/>
    <n v="13921734"/>
    <n v="11634032"/>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183100"/>
    <n v="983558.67"/>
    <n v="1183100"/>
    <n v="983558.6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15120"/>
    <n v="670396.66999999993"/>
    <n v="815120"/>
    <n v="670396.66999999993"/>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26548"/>
    <n v="184289.33000000002"/>
    <n v="226548"/>
    <n v="184289.33000000002"/>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55760104"/>
    <n v="47562618.799999997"/>
    <n v="55760104"/>
    <n v="47562618.79999999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914573"/>
    <n v="1595479"/>
    <n v="1914573"/>
    <n v="1595479"/>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957534"/>
    <n v="5558508.6699999999"/>
    <n v="6957534"/>
    <n v="5558508.6699999999"/>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22599"/>
    <n v="685498"/>
    <n v="822599"/>
    <n v="685498"/>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8607298"/>
    <n v="15498140.83"/>
    <n v="18607298"/>
    <n v="15498140.83"/>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400000"/>
    <n v="2115157.33"/>
    <n v="2400000"/>
    <n v="2115157.33"/>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5096274"/>
    <n v="12762834.92"/>
    <n v="15096274"/>
    <n v="12762834.92"/>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91617999"/>
    <n v="77133919.340000018"/>
    <n v="91617999"/>
    <n v="77133919.340000018"/>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162663"/>
    <n v="5135551.67"/>
    <n v="6162663"/>
    <n v="5135551.67"/>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32620613"/>
    <n v="27604767.050000004"/>
    <n v="32620613"/>
    <n v="27604767.050000004"/>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451618"/>
    <n v="338719.78"/>
    <n v="451618"/>
    <n v="338719.78"/>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4195777"/>
    <n v="3496480.33"/>
    <n v="4195777"/>
    <n v="3496480.33"/>
  </r>
  <r>
    <s v="2023"/>
    <x v="0"/>
    <x v="0"/>
    <x v="0"/>
    <x v="0"/>
    <s v="3 - Poder Judicial"/>
    <s v="0301 - PODER JUDICIAL"/>
    <s v="0001 - CONSEJO DEL PODER JUDICIAL"/>
    <x v="0"/>
    <x v="1"/>
    <x v="1"/>
    <s v="2.3 - MATERIALES Y SUMINISTROS"/>
    <s v="2.3.2 - TEXTILES Y VESTUARIOS"/>
    <s v="N"/>
    <s v="00 - N/A"/>
    <s v="10 - FONDO GENERAL"/>
    <s v="(en blanco)"/>
    <s v="99 - MULTIPROVINCIAL"/>
    <n v="4106800"/>
    <n v="3220000"/>
    <n v="4106800"/>
    <n v="3220000"/>
  </r>
  <r>
    <s v="2023"/>
    <x v="0"/>
    <x v="0"/>
    <x v="0"/>
    <x v="0"/>
    <s v="3 - Poder Judicial"/>
    <s v="0301 - PODER JUDICIAL"/>
    <s v="0001 - CONSEJO DEL PODER JUDICIAL"/>
    <x v="0"/>
    <x v="1"/>
    <x v="1"/>
    <s v="2.3 - MATERIALES Y SUMINISTROS"/>
    <s v="2.3.3 - PAPEL, CARTÓN E IMPRESOS"/>
    <s v="N"/>
    <s v="00 - N/A"/>
    <s v="10 - FONDO GENERAL"/>
    <s v="(en blanco)"/>
    <s v="99 - MULTIPROVINCIAL"/>
    <n v="4188706"/>
    <n v="3283049.16"/>
    <n v="4188706"/>
    <n v="3283049.16"/>
  </r>
  <r>
    <s v="2023"/>
    <x v="0"/>
    <x v="0"/>
    <x v="0"/>
    <x v="0"/>
    <s v="3 - Poder Judicial"/>
    <s v="0301 - PODER JUDICIAL"/>
    <s v="0001 - CONSEJO DEL PODER JUDICIAL"/>
    <x v="0"/>
    <x v="1"/>
    <x v="1"/>
    <s v="2.3 - MATERIALES Y SUMINISTROS"/>
    <s v="2.3.3 - PAPEL, CARTÓN E IMPRESOS"/>
    <s v="N"/>
    <s v="00 - N/A"/>
    <s v="10 - FONDO GENERAL"/>
    <s v="(en blanco)"/>
    <s v="99 - MULTIPROVINCIAL"/>
    <n v="16518668"/>
    <n v="12224269.99"/>
    <n v="16518668"/>
    <n v="12224269.99"/>
  </r>
  <r>
    <s v="2023"/>
    <x v="0"/>
    <x v="0"/>
    <x v="0"/>
    <x v="0"/>
    <s v="3 - Poder Judicial"/>
    <s v="0301 - PODER JUDICIAL"/>
    <s v="0001 - CONSEJO DEL PODER JUDICIAL"/>
    <x v="0"/>
    <x v="1"/>
    <x v="1"/>
    <s v="2.3 - MATERIALES Y SUMINISTROS"/>
    <s v="2.3.3 - PAPEL, CARTÓN E IMPRESOS"/>
    <s v="N"/>
    <s v="00 - N/A"/>
    <s v="10 - FONDO GENERAL"/>
    <s v="(en blanco)"/>
    <s v="99 - MULTIPROVINCIAL"/>
    <n v="326549"/>
    <n v="326549"/>
    <n v="326549"/>
    <n v="326549"/>
  </r>
  <r>
    <s v="2023"/>
    <x v="0"/>
    <x v="0"/>
    <x v="0"/>
    <x v="0"/>
    <s v="3 - Poder Judicial"/>
    <s v="0301 - PODER JUDICIAL"/>
    <s v="0001 - CONSEJO DEL PODER JUDICIAL"/>
    <x v="0"/>
    <x v="1"/>
    <x v="1"/>
    <s v="2.3 - MATERIALES Y SUMINISTROS"/>
    <s v="2.3.3 - PAPEL, CARTÓN E IMPRESOS"/>
    <s v="N"/>
    <s v="00 - N/A"/>
    <s v="10 - FONDO GENERAL"/>
    <s v="(en blanco)"/>
    <s v="99 - MULTIPROVINCIAL"/>
    <n v="2010662"/>
    <n v="1539287.33"/>
    <n v="2010662"/>
    <n v="1539287.33"/>
  </r>
  <r>
    <s v="2023"/>
    <x v="0"/>
    <x v="0"/>
    <x v="0"/>
    <x v="0"/>
    <s v="3 - Poder Judicial"/>
    <s v="0301 - PODER JUDICIAL"/>
    <s v="0001 - CONSEJO DEL PODER JUDICIAL"/>
    <x v="0"/>
    <x v="1"/>
    <x v="1"/>
    <s v="2.3 - MATERIALES Y SUMINISTROS"/>
    <s v="2.3.5 - CUERO, CAUCHO Y PLÁSTICO"/>
    <s v="N"/>
    <s v="00 - N/A"/>
    <s v="10 - FONDO GENERAL"/>
    <s v="(en blanco)"/>
    <s v="99 - MULTIPROVINCIAL"/>
    <n v="3048495"/>
    <n v="2660846.63"/>
    <n v="3048495"/>
    <n v="2660846.63"/>
  </r>
  <r>
    <s v="2023"/>
    <x v="0"/>
    <x v="0"/>
    <x v="0"/>
    <x v="0"/>
    <s v="3 - Poder Judicial"/>
    <s v="0301 - PODER JUDICIAL"/>
    <s v="0001 - CONSEJO DEL PODER JUDICIAL"/>
    <x v="0"/>
    <x v="1"/>
    <x v="1"/>
    <s v="2.3 - MATERIALES Y SUMINISTROS"/>
    <s v="2.3.5 - CUERO, CAUCHO Y PLÁSTICO"/>
    <s v="N"/>
    <s v="00 - N/A"/>
    <s v="10 - FONDO GENERAL"/>
    <s v="(en blanco)"/>
    <s v="99 - MULTIPROVINCIAL"/>
    <n v="4677524"/>
    <n v="3844626.67"/>
    <n v="4677524"/>
    <n v="3844626.67"/>
  </r>
  <r>
    <s v="2023"/>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3419100"/>
    <n v="2849250"/>
    <n v="3419100"/>
    <n v="2849250"/>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31279199"/>
    <n v="25963056.270000011"/>
    <n v="31279199"/>
    <n v="25963056.270000011"/>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715845"/>
    <n v="3929870.3699999996"/>
    <n v="4715845"/>
    <n v="3929870.3699999996"/>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823580"/>
    <n v="4129214.67"/>
    <n v="4823580"/>
    <n v="4129214.67"/>
  </r>
  <r>
    <s v="2023"/>
    <x v="0"/>
    <x v="0"/>
    <x v="0"/>
    <x v="0"/>
    <s v="3 - Poder Judicial"/>
    <s v="0301 - PODER JUDICIAL"/>
    <s v="0001 - CONSEJO DEL PODER JUDICIAL"/>
    <x v="0"/>
    <x v="1"/>
    <x v="1"/>
    <s v="2.3 - MATERIALES Y SUMINISTROS"/>
    <s v="2.3.9 - PRODUCTOS Y ÚTILES VARIOS"/>
    <s v="N"/>
    <s v="00 - N/A"/>
    <s v="10 - FONDO GENERAL"/>
    <s v="(en blanco)"/>
    <s v="99 - MULTIPROVINCIAL"/>
    <n v="3521932"/>
    <n v="2720168.44"/>
    <n v="3521932"/>
    <n v="2720168.44"/>
  </r>
  <r>
    <s v="2023"/>
    <x v="0"/>
    <x v="0"/>
    <x v="0"/>
    <x v="0"/>
    <s v="3 - Poder Judicial"/>
    <s v="0301 - PODER JUDICIAL"/>
    <s v="0001 - CONSEJO DEL PODER JUDICIAL"/>
    <x v="0"/>
    <x v="1"/>
    <x v="1"/>
    <s v="2.3 - MATERIALES Y SUMINISTROS"/>
    <s v="2.3.9 - PRODUCTOS Y ÚTILES VARIOS"/>
    <s v="N"/>
    <s v="00 - N/A"/>
    <s v="10 - FONDO GENERAL"/>
    <s v="(en blanco)"/>
    <s v="99 - MULTIPROVINCIAL"/>
    <n v="28054637"/>
    <n v="21844269.039999999"/>
    <n v="28054637"/>
    <n v="21844269.039999999"/>
  </r>
  <r>
    <s v="2023"/>
    <x v="0"/>
    <x v="0"/>
    <x v="0"/>
    <x v="0"/>
    <s v="3 - Poder Judicial"/>
    <s v="0301 - PODER JUDICIAL"/>
    <s v="0001 - CONSEJO DEL PODER JUDICIAL"/>
    <x v="0"/>
    <x v="1"/>
    <x v="1"/>
    <s v="2.3 - MATERIALES Y SUMINISTROS"/>
    <s v="2.3.9 - PRODUCTOS Y ÚTILES VARIOS"/>
    <s v="N"/>
    <s v="00 - N/A"/>
    <s v="10 - FONDO GENERAL"/>
    <s v="(en blanco)"/>
    <s v="99 - MULTIPROVINCIAL"/>
    <n v="7264883"/>
    <n v="6305878.3899999997"/>
    <n v="7264883"/>
    <n v="6305878.3899999997"/>
  </r>
  <r>
    <s v="2023"/>
    <x v="0"/>
    <x v="0"/>
    <x v="0"/>
    <x v="0"/>
    <s v="3 - Poder Judicial"/>
    <s v="0301 - PODER JUDICIAL"/>
    <s v="0001 - CONSEJO DEL PODER JUDICIAL"/>
    <x v="0"/>
    <x v="1"/>
    <x v="1"/>
    <s v="2.3 - MATERIALES Y SUMINISTROS"/>
    <s v="2.3.9 - PRODUCTOS Y ÚTILES VARIOS"/>
    <s v="N"/>
    <s v="00 - N/A"/>
    <s v="10 - FONDO GENERAL"/>
    <s v="(en blanco)"/>
    <s v="99 - MULTIPROVINCIAL"/>
    <n v="13140505"/>
    <n v="11466163.34"/>
    <n v="13140505"/>
    <n v="11466163.34"/>
  </r>
  <r>
    <s v="2023"/>
    <x v="0"/>
    <x v="0"/>
    <x v="1"/>
    <x v="1"/>
    <s v="3 - Poder Judicial"/>
    <s v="0301 - PODER JUDICIAL"/>
    <s v="0001 - CONSEJO DEL PODER JUDICIAL"/>
    <x v="0"/>
    <x v="1"/>
    <x v="1"/>
    <s v="2.3 - MATERIALES Y SUMINISTROS"/>
    <s v="2.3.9 - PRODUCTOS Y ÚTILES VARIOS"/>
    <s v="N"/>
    <s v="00 - N/A"/>
    <s v="70 - DONACION EXTERNA"/>
    <s v="(en blanco)"/>
    <s v="99 - MULTIPROVINCIAL"/>
    <n v="2692956"/>
    <n v="0"/>
    <n v="0"/>
    <n v="0"/>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2808892920"/>
    <n v="2323165585"/>
    <n v="2808892920"/>
    <n v="2323165585"/>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10719036"/>
    <n v="8124135"/>
    <n v="10719036"/>
    <n v="8124135"/>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369350800"/>
    <n v="293930631"/>
    <n v="369350800"/>
    <n v="293930631"/>
  </r>
  <r>
    <s v="2023"/>
    <x v="0"/>
    <x v="0"/>
    <x v="0"/>
    <x v="0"/>
    <s v="4 - Junta Central Electoral"/>
    <s v="0401 - JUNTA CENTRAL ELECTORAL"/>
    <s v="0001 - JUNTA CENTRAL ELECTORAL"/>
    <x v="0"/>
    <x v="0"/>
    <x v="81"/>
    <s v="2.1 - REMUNERACIONES Y CONTRIBUCIONES"/>
    <s v="2.1.2 - SOBRESUELDOS"/>
    <s v="N"/>
    <s v="00 - N/A"/>
    <s v="10 - FONDO GENERAL"/>
    <s v="(en blanco)"/>
    <s v="99 - MULTIPROVINCIAL"/>
    <n v="962000000"/>
    <n v="1081709906"/>
    <n v="1212000000"/>
    <n v="1081709906"/>
  </r>
  <r>
    <s v="2023"/>
    <x v="0"/>
    <x v="0"/>
    <x v="0"/>
    <x v="0"/>
    <s v="4 - Junta Central Electoral"/>
    <s v="0401 - JUNTA CENTRAL ELECTORAL"/>
    <s v="0001 - JUNTA CENTRAL ELECTORAL"/>
    <x v="0"/>
    <x v="0"/>
    <x v="81"/>
    <s v="2.1 - REMUNERACIONES Y CONTRIBUCIONES"/>
    <s v="2.1.2 - SOBRESUELDOS"/>
    <s v="N"/>
    <s v="00 - N/A"/>
    <s v="10 - FONDO GENERAL"/>
    <s v="(en blanco)"/>
    <s v="99 - MULTIPROVINCIAL"/>
    <n v="47800080"/>
    <n v="171539124"/>
    <n v="176666980"/>
    <n v="171539124"/>
  </r>
  <r>
    <s v="2023"/>
    <x v="0"/>
    <x v="0"/>
    <x v="0"/>
    <x v="0"/>
    <s v="4 - Junta Central Electoral"/>
    <s v="0401 - JUNTA CENTRAL ELECTORAL"/>
    <s v="0001 - JUNTA CENTRAL ELECTORAL"/>
    <x v="0"/>
    <x v="0"/>
    <x v="81"/>
    <s v="2.1 - REMUNERACIONES Y CONTRIBUCIONES"/>
    <s v="2.1.5 - CONTRIBUCIONES A LA SEGURIDAD SOCIAL"/>
    <s v="N"/>
    <s v="00 - N/A"/>
    <s v="10 - FONDO GENERAL"/>
    <s v="(en blanco)"/>
    <s v="99 - MULTIPROVINCIAL"/>
    <n v="63372840"/>
    <n v="63372808"/>
    <n v="63372840"/>
    <n v="63372808"/>
  </r>
  <r>
    <s v="2023"/>
    <x v="0"/>
    <x v="0"/>
    <x v="0"/>
    <x v="0"/>
    <s v="4 - Junta Central Electoral"/>
    <s v="0401 - JUNTA CENTRAL ELECTORAL"/>
    <s v="0001 - JUNTA CENTRAL ELECTORAL"/>
    <x v="0"/>
    <x v="0"/>
    <x v="81"/>
    <s v="2.2 - CONTRATACIÓN DE SERVICIOS"/>
    <s v="2.2.1 - SERVICIOS BÁSICOS"/>
    <s v="N"/>
    <s v="00 - N/A"/>
    <s v="10 - FONDO GENERAL"/>
    <s v="(en blanco)"/>
    <s v="99 - MULTIPROVINCIAL"/>
    <n v="150685619"/>
    <n v="125659424"/>
    <n v="150685619"/>
    <n v="125659424"/>
  </r>
  <r>
    <s v="2023"/>
    <x v="0"/>
    <x v="0"/>
    <x v="0"/>
    <x v="0"/>
    <s v="4 - Junta Central Electoral"/>
    <s v="0401 - JUNTA CENTRAL ELECTORAL"/>
    <s v="0001 - JUNTA CENTRAL ELECTORAL"/>
    <x v="0"/>
    <x v="0"/>
    <x v="81"/>
    <s v="2.2 - CONTRATACIÓN DE SERVICIOS"/>
    <s v="2.2.1 - SERVICIOS BÁSICOS"/>
    <s v="N"/>
    <s v="00 - N/A"/>
    <s v="10 - FONDO GENERAL"/>
    <s v="(en blanco)"/>
    <s v="99 - MULTIPROVINCIAL"/>
    <n v="109791021"/>
    <n v="104948017"/>
    <n v="109791021"/>
    <n v="104948017"/>
  </r>
  <r>
    <s v="2023"/>
    <x v="0"/>
    <x v="0"/>
    <x v="0"/>
    <x v="0"/>
    <s v="4 - Junta Central Electoral"/>
    <s v="0401 - JUNTA CENTRAL ELECTORAL"/>
    <s v="0001 - JUNTA CENTRAL ELECTORAL"/>
    <x v="0"/>
    <x v="0"/>
    <x v="81"/>
    <s v="2.2 - CONTRATACIÓN DE SERVICIOS"/>
    <s v="2.2.3 - VIÁTICOS"/>
    <s v="N"/>
    <s v="00 - N/A"/>
    <s v="10 - FONDO GENERAL"/>
    <s v="(en blanco)"/>
    <s v="99 - MULTIPROVINCIAL"/>
    <n v="121685437"/>
    <n v="1109823993"/>
    <n v="1130289637"/>
    <n v="1109823993"/>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208488928"/>
    <n v="177980539"/>
    <n v="208488928"/>
    <n v="177980539"/>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15000000"/>
    <n v="10644185"/>
    <n v="15000000"/>
    <n v="10644185"/>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54216931"/>
    <n v="46283339"/>
    <n v="54216931"/>
    <n v="46283339"/>
  </r>
  <r>
    <s v="2023"/>
    <x v="0"/>
    <x v="0"/>
    <x v="0"/>
    <x v="0"/>
    <s v="4 - Junta Central Electoral"/>
    <s v="0401 - JUNTA CENTRAL ELECTORAL"/>
    <s v="0001 - JUNTA CENTRAL ELECTORAL"/>
    <x v="0"/>
    <x v="0"/>
    <x v="81"/>
    <s v="2.2 - CONTRATACIÓN DE SERVICIOS"/>
    <s v="2.2.6 - SEGUROS"/>
    <s v="N"/>
    <s v="00 - N/A"/>
    <s v="10 - FONDO GENERAL"/>
    <s v="(en blanco)"/>
    <s v="99 - MULTIPROVINCIAL"/>
    <n v="218090265"/>
    <n v="179139572"/>
    <n v="218090265"/>
    <n v="179139572"/>
  </r>
  <r>
    <s v="2023"/>
    <x v="0"/>
    <x v="0"/>
    <x v="0"/>
    <x v="0"/>
    <s v="4 - Junta Central Electoral"/>
    <s v="0401 - JUNTA CENTRAL ELECTORAL"/>
    <s v="0001 - JUNTA CENTRAL ELECTORAL"/>
    <x v="0"/>
    <x v="0"/>
    <x v="81"/>
    <s v="2.2 - CONTRATACIÓN DE SERVICIOS"/>
    <s v="2.2.8 - OTROS SERVICIOS NO INCLUIDOS EN CONCEPTOS ANTERIORES"/>
    <s v="N"/>
    <s v="00 - N/A"/>
    <s v="10 - FONDO GENERAL"/>
    <s v="(en blanco)"/>
    <s v="99 - MULTIPROVINCIAL"/>
    <n v="5800000"/>
    <n v="4741707"/>
    <n v="5800000"/>
    <n v="4741707"/>
  </r>
  <r>
    <s v="2023"/>
    <x v="0"/>
    <x v="0"/>
    <x v="0"/>
    <x v="0"/>
    <s v="4 - Junta Central Electoral"/>
    <s v="0401 - JUNTA CENTRAL ELECTORAL"/>
    <s v="0001 - JUNTA CENTRAL ELECTORAL"/>
    <x v="0"/>
    <x v="0"/>
    <x v="81"/>
    <s v="2.3 - MATERIALES Y SUMINISTROS"/>
    <s v="2.3.1 - ALIMENTOS Y PRODUCTOS AGROFORESTALES"/>
    <s v="N"/>
    <s v="00 - N/A"/>
    <s v="10 - FONDO GENERAL"/>
    <s v="(en blanco)"/>
    <s v="99 - MULTIPROVINCIAL"/>
    <n v="113189910"/>
    <n v="93326412"/>
    <n v="113189910"/>
    <n v="93326412"/>
  </r>
  <r>
    <s v="2023"/>
    <x v="0"/>
    <x v="0"/>
    <x v="0"/>
    <x v="0"/>
    <s v="4 - Junta Central Electoral"/>
    <s v="0401 - JUNTA CENTRAL ELECTORAL"/>
    <s v="0001 - JUNTA CENTRAL ELECTORAL"/>
    <x v="0"/>
    <x v="0"/>
    <x v="81"/>
    <s v="2.3 - MATERIALES Y SUMINISTROS"/>
    <s v="2.3.3 - PAPEL, CARTÓN E IMPRESOS"/>
    <s v="N"/>
    <s v="00 - N/A"/>
    <s v="10 - FONDO GENERAL"/>
    <s v="(en blanco)"/>
    <s v="99 - MULTIPROVINCIAL"/>
    <n v="0"/>
    <n v="137528900"/>
    <n v="137528900"/>
    <n v="137528900"/>
  </r>
  <r>
    <s v="2023"/>
    <x v="0"/>
    <x v="0"/>
    <x v="0"/>
    <x v="0"/>
    <s v="4 - Junta Central Electoral"/>
    <s v="0401 - JUNTA CENTRAL ELECTORAL"/>
    <s v="0001 - JUNTA CENTRAL ELECTORAL"/>
    <x v="0"/>
    <x v="0"/>
    <x v="81"/>
    <s v="2.3 - MATERIALES Y SUMINISTROS"/>
    <s v="2.3.5 - CUERO, CAUCHO Y PLÁSTICO"/>
    <s v="N"/>
    <s v="00 - N/A"/>
    <s v="10 - FONDO GENERAL"/>
    <s v="(en blanco)"/>
    <s v="99 - MULTIPROVINCIAL"/>
    <n v="94575811"/>
    <n v="75842713"/>
    <n v="94575811"/>
    <n v="75842713"/>
  </r>
  <r>
    <s v="2023"/>
    <x v="0"/>
    <x v="0"/>
    <x v="0"/>
    <x v="0"/>
    <s v="4 - Junta Central Electoral"/>
    <s v="0401 - JUNTA CENTRAL ELECTORAL"/>
    <s v="0001 - JUNTA CENTRAL ELECTORAL"/>
    <x v="0"/>
    <x v="0"/>
    <x v="81"/>
    <s v="2.3 - MATERIALES Y SUMINISTROS"/>
    <s v="2.3.7 - COMBUSTIBLES, LUBRICANTES, PRODUCTOS QUÍMICOS Y CONEXOS"/>
    <s v="N"/>
    <s v="00 - N/A"/>
    <s v="10 - FONDO GENERAL"/>
    <s v="(en blanco)"/>
    <s v="99 - MULTIPROVINCIAL"/>
    <n v="56167208"/>
    <n v="46915115"/>
    <n v="56167208"/>
    <n v="46915115"/>
  </r>
  <r>
    <s v="2023"/>
    <x v="0"/>
    <x v="0"/>
    <x v="0"/>
    <x v="0"/>
    <s v="4 - Junta Central Electoral"/>
    <s v="0401 - JUNTA CENTRAL ELECTORAL"/>
    <s v="0001 - JUNTA CENTRAL ELECTORAL"/>
    <x v="0"/>
    <x v="0"/>
    <x v="81"/>
    <s v="2.3 - MATERIALES Y SUMINISTROS"/>
    <s v="2.3.9 - PRODUCTOS Y ÚTILES VARIOS"/>
    <s v="N"/>
    <s v="00 - N/A"/>
    <s v="10 - FONDO GENERAL"/>
    <s v="(en blanco)"/>
    <s v="99 - MULTIPROVINCIAL"/>
    <n v="311809911"/>
    <n v="251243749"/>
    <n v="311809911"/>
    <n v="251243749"/>
  </r>
  <r>
    <s v="2023"/>
    <x v="0"/>
    <x v="0"/>
    <x v="0"/>
    <x v="0"/>
    <s v="4 - Junta Central Electoral"/>
    <s v="0401 - JUNTA CENTRAL ELECTORAL"/>
    <s v="0001 - JUNTA CENTRAL ELECTORAL"/>
    <x v="0"/>
    <x v="0"/>
    <x v="31"/>
    <s v="2.1 - REMUNERACIONES Y CONTRIBUCIONES"/>
    <s v="2.1.1 - REMUNERACIONES"/>
    <s v="N"/>
    <s v="00 - N/A"/>
    <s v="10 - FONDO GENERAL"/>
    <s v="(en blanco)"/>
    <s v="99 - MULTIPROVINCIAL"/>
    <n v="4356720"/>
    <n v="3654554"/>
    <n v="4356720"/>
    <n v="3654554"/>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643215464"/>
    <n v="530486201.23999995"/>
    <n v="643215464"/>
    <n v="530486201.23999995"/>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68000"/>
    <n v="640000"/>
    <n v="768000"/>
    <n v="640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2769433"/>
    <n v="11490423.07"/>
    <n v="12769433"/>
    <n v="11490423.07"/>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54665408"/>
    <n v="26445982.020000003"/>
    <n v="54665408"/>
    <n v="26445982.020000003"/>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20000000"/>
    <n v="20000000"/>
    <n v="20000000"/>
    <n v="20000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9000000"/>
    <n v="8086782"/>
    <n v="9000000"/>
    <n v="8086782"/>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043997"/>
    <n v="1642611.4600000002"/>
    <n v="2043997"/>
    <n v="1642611.4600000002"/>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5714000"/>
    <n v="28854250.010000005"/>
    <n v="35714000"/>
    <n v="28854250.010000005"/>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53601288"/>
    <n v="50379838.980000004"/>
    <n v="53601288"/>
    <n v="50379838.980000004"/>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160803863"/>
    <n v="114345508.34"/>
    <n v="160803863"/>
    <n v="114345508.34"/>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3259080"/>
    <n v="2715900"/>
    <n v="3259080"/>
    <n v="2715900"/>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2885808"/>
    <n v="2404840"/>
    <n v="2885808"/>
    <n v="2404840"/>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9800000"/>
    <n v="9800000"/>
    <n v="9800000"/>
    <n v="9800000"/>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10435881"/>
    <n v="10435881"/>
    <n v="10435881"/>
    <n v="10435881"/>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4815082"/>
    <n v="37247683.540000021"/>
    <n v="44815082"/>
    <n v="37247683.540000021"/>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6444918"/>
    <n v="37863620.169999979"/>
    <n v="46444918"/>
    <n v="37863620.169999979"/>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5203153"/>
    <n v="4318169.8200000012"/>
    <n v="5203153"/>
    <n v="4318169.8200000012"/>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5218402"/>
    <n v="5004497.4200000009"/>
    <n v="5218402"/>
    <n v="5004497.4200000009"/>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5550"/>
    <n v="21291.689999999991"/>
    <n v="25550"/>
    <n v="21291.689999999991"/>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147432"/>
    <n v="5122860"/>
    <n v="6147432"/>
    <n v="5122860"/>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13000000"/>
    <n v="10914791.800000001"/>
    <n v="13000000"/>
    <n v="10914791.800000001"/>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9600"/>
    <n v="8000"/>
    <n v="9600"/>
    <n v="8000"/>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04000"/>
    <n v="170000"/>
    <n v="204000"/>
    <n v="170000"/>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5256000"/>
    <n v="14129989.02"/>
    <n v="15256000"/>
    <n v="14129989.02"/>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9384651"/>
    <n v="7901093.5299999965"/>
    <n v="9384651"/>
    <n v="7901093.5299999965"/>
  </r>
  <r>
    <s v="2023"/>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32523035"/>
    <n v="28062474.779999997"/>
    <n v="32523035"/>
    <n v="28062474.779999997"/>
  </r>
  <r>
    <s v="2023"/>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5068132"/>
    <n v="3659710.66"/>
    <n v="5068132"/>
    <n v="3659710.66"/>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2370985"/>
    <n v="1802385"/>
    <n v="2370985"/>
    <n v="1802385"/>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66598"/>
    <n v="116598"/>
    <n v="166598"/>
    <n v="116598"/>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17745"/>
    <n v="105245.01"/>
    <n v="117745"/>
    <n v="105245.01"/>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50025"/>
    <n v="33341.67"/>
    <n v="50025"/>
    <n v="33341.67"/>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341510"/>
    <n v="266187.33"/>
    <n v="341510"/>
    <n v="266187.33"/>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37305482"/>
    <n v="37305482"/>
    <n v="37305482"/>
    <n v="37305482"/>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2760000"/>
    <n v="920000"/>
    <n v="2760000"/>
    <n v="920000"/>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5109657"/>
    <n v="5109657"/>
    <n v="5109657"/>
    <n v="5109657"/>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6476925"/>
    <n v="31525564.320000015"/>
    <n v="36476925"/>
    <n v="31525564.320000015"/>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63540"/>
    <n v="1038180"/>
    <n v="1063540"/>
    <n v="1038180"/>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32083"/>
    <n v="32083"/>
    <n v="32083"/>
    <n v="32083"/>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260000"/>
    <n v="213333.33000000002"/>
    <n v="260000"/>
    <n v="213333.33000000002"/>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2153836"/>
    <n v="1609992.6799999997"/>
    <n v="2153836"/>
    <n v="1609992.6799999997"/>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775071"/>
    <n v="613404.34000000008"/>
    <n v="775071"/>
    <n v="613404.34000000008"/>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767412"/>
    <n v="5916856.9800000004"/>
    <n v="6767412"/>
    <n v="5916856.9800000004"/>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5000"/>
    <n v="47528.11"/>
    <n v="65000"/>
    <n v="47528.1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050840"/>
    <n v="788130"/>
    <n v="1050840"/>
    <n v="78813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40000"/>
    <n v="200000"/>
    <n v="240000"/>
    <n v="2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20916"/>
    <n v="208486"/>
    <n v="120916"/>
    <n v="208486"/>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056111"/>
    <n v="3807477.67"/>
    <n v="6056111"/>
    <n v="3807477.67"/>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6347804"/>
    <n v="21280840.819999997"/>
    <n v="26347804"/>
    <n v="21280840.819999997"/>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57071"/>
    <n v="220404.33000000002"/>
    <n v="257071"/>
    <n v="220404.3300000000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500000"/>
    <n v="3500000"/>
    <n v="3500000"/>
    <n v="35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2688642"/>
    <n v="12120044.779999999"/>
    <n v="12688642"/>
    <n v="12120044.779999999"/>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000000"/>
    <n v="1910000"/>
    <n v="2000000"/>
    <n v="191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298372"/>
    <n v="2448884.9799999995"/>
    <n v="2298372"/>
    <n v="2448884.9799999995"/>
  </r>
  <r>
    <s v="2023"/>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8852341"/>
    <n v="15947945.050000001"/>
    <n v="18852341"/>
    <n v="15947945.050000001"/>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2179233"/>
    <n v="1816027.4999999998"/>
    <n v="2179233"/>
    <n v="1816027.4999999998"/>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125680"/>
    <n v="102346.67"/>
    <n v="125680"/>
    <n v="102346.67"/>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3626"/>
    <n v="3626"/>
    <n v="3626"/>
    <n v="3626"/>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01414"/>
    <n v="1601414"/>
    <n v="1601414"/>
    <n v="160141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430532"/>
    <n v="430532"/>
    <n v="430532"/>
    <n v="430532"/>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0000"/>
    <n v="90000"/>
    <n v="90000"/>
    <n v="90000"/>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88808"/>
    <n v="721837.44"/>
    <n v="788808"/>
    <n v="721837.44"/>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733049"/>
    <n v="2514078.4300000002"/>
    <n v="2733049"/>
    <n v="2514078.4300000002"/>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13042"/>
    <n v="876688.67"/>
    <n v="1013042"/>
    <n v="876688.67"/>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07850"/>
    <n v="184274.98000000004"/>
    <n v="207850"/>
    <n v="184274.98000000004"/>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4125"/>
    <n v="96785.33"/>
    <n v="104125"/>
    <n v="96785.33"/>
  </r>
  <r>
    <s v="2023"/>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864000"/>
    <n v="720000"/>
    <n v="864000"/>
    <n v="720000"/>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253800"/>
    <n v="1244466.67"/>
    <n v="1253800"/>
    <n v="1244466.67"/>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0208"/>
    <n v="30208"/>
    <n v="30208"/>
    <n v="30208"/>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063218"/>
    <n v="1854013.02"/>
    <n v="2063218"/>
    <n v="1854013.02"/>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400"/>
    <n v="8400"/>
    <n v="8400"/>
    <n v="84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0000"/>
    <n v="80000"/>
    <n v="80000"/>
    <n v="800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7255"/>
    <n v="7255"/>
    <n v="7255"/>
    <n v="7255"/>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345512"/>
    <n v="345512"/>
    <n v="345512"/>
    <n v="345512"/>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3000"/>
    <n v="3000"/>
    <n v="3000"/>
    <n v="3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2935600"/>
    <n v="10620333.359999999"/>
    <n v="12935600"/>
    <n v="10620333.359999999"/>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5210000"/>
    <n v="4870924.4499999993"/>
    <n v="5210000"/>
    <n v="4870924.4499999993"/>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3700"/>
    <n v="133700"/>
    <n v="133700"/>
    <n v="1337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9000"/>
    <n v="9000"/>
    <n v="9000"/>
    <n v="9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6000"/>
    <n v="6000"/>
    <n v="6000"/>
    <n v="6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98268"/>
    <n v="198268"/>
    <n v="198268"/>
    <n v="19826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1528"/>
    <n v="11528"/>
    <n v="11528"/>
    <n v="1152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04611"/>
    <n v="104611"/>
    <n v="104611"/>
    <n v="104611"/>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41700"/>
    <n v="141700"/>
    <n v="141700"/>
    <n v="1417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2886144"/>
    <n v="2509041.5"/>
    <n v="2886144"/>
    <n v="2509041.5"/>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433677"/>
    <n v="1207593.55"/>
    <n v="1433677"/>
    <n v="1207593.55"/>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50000"/>
    <n v="50000"/>
    <n v="50000"/>
    <n v="500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92236"/>
    <n v="174873.33"/>
    <n v="192236"/>
    <n v="174873.33"/>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382329"/>
    <n v="1382329"/>
    <n v="1382329"/>
    <n v="1382329"/>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0000"/>
    <n v="10000"/>
    <n v="10000"/>
    <n v="10000"/>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583916374"/>
    <n v="534534882.62999994"/>
    <n v="584620914"/>
    <n v="534534882.62999994"/>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47505511"/>
    <n v="50948204.609999977"/>
    <n v="62687904.240000002"/>
    <n v="50948204.609999977"/>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20634771"/>
    <n v="2093930.8199999998"/>
    <n v="4286805.76"/>
    <n v="2093930.8199999998"/>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46802488"/>
    <n v="42236328.440000013"/>
    <n v="46802488"/>
    <n v="42236328.440000013"/>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22008166"/>
    <n v="17932251.810000002"/>
    <n v="22008166"/>
    <n v="17932251.810000002"/>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70811741"/>
    <n v="25033926.670000002"/>
    <n v="69783449"/>
    <n v="25033926.670000002"/>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64987670"/>
    <n v="56111085.589999996"/>
    <n v="67181534"/>
    <n v="56111085.589999996"/>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256201"/>
    <n v="110960"/>
    <n v="256201"/>
    <n v="110960"/>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11758292"/>
    <n v="7740357.6099999994"/>
    <n v="12989738.76"/>
    <n v="7740357.6099999994"/>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0"/>
    <n v="81400000"/>
    <n v="81400000"/>
    <n v="81400000"/>
  </r>
  <r>
    <s v="2023"/>
    <x v="0"/>
    <x v="0"/>
    <x v="0"/>
    <x v="0"/>
    <s v="6 - Tribunal Constitucional"/>
    <s v="0403 - TRIBUNAL CONSTITUCIONAL"/>
    <s v="0001 - TRIBUNAL CONSTITUCIONAL"/>
    <x v="0"/>
    <x v="1"/>
    <x v="11"/>
    <s v="2.1 - REMUNERACIONES Y CONTRIBUCIONES"/>
    <s v="2.1.3 - DIETAS Y GASTOS DE REPRESENTACIÓN"/>
    <s v="N"/>
    <s v="00 - N/A"/>
    <s v="10 - FONDO GENERAL"/>
    <s v="(en blanco)"/>
    <s v="99 - MULTIPROVINCIAL"/>
    <n v="7453279"/>
    <n v="6096426"/>
    <n v="7453279"/>
    <n v="6096426"/>
  </r>
  <r>
    <s v="2023"/>
    <x v="0"/>
    <x v="0"/>
    <x v="0"/>
    <x v="0"/>
    <s v="6 - Tribunal Constitucional"/>
    <s v="0403 - TRIBUNAL CONSTITUCIONAL"/>
    <s v="0001 - TRIBUNAL CONSTITUCIONAL"/>
    <x v="0"/>
    <x v="1"/>
    <x v="11"/>
    <s v="2.1 - REMUNERACIONES Y CONTRIBUCIONES"/>
    <s v="2.1.4 - GRATIFICACIONES Y BONIFICACIONES"/>
    <s v="N"/>
    <s v="00 - N/A"/>
    <s v="10 - FONDO GENERAL"/>
    <s v="(en blanco)"/>
    <s v="99 - MULTIPROVINCIAL"/>
    <n v="9724113"/>
    <n v="3241371"/>
    <n v="9724113"/>
    <n v="3241371"/>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37743134"/>
    <n v="34058193.32"/>
    <n v="38179604.240000002"/>
    <n v="34058193.32"/>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40993531"/>
    <n v="37165985.210000001"/>
    <n v="40993531"/>
    <n v="37165985.210000001"/>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3748859"/>
    <n v="3188582.0499999989"/>
    <n v="3748859"/>
    <n v="3188582.0499999989"/>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8253908"/>
    <n v="5302548.12"/>
    <n v="8253908"/>
    <n v="5302548.12"/>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6237891"/>
    <n v="5081048.08"/>
    <n v="6237891"/>
    <n v="5081048.08"/>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6190431"/>
    <n v="4761641.54"/>
    <n v="6190431"/>
    <n v="4761641.54"/>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103174"/>
    <n v="74004"/>
    <n v="103174"/>
    <n v="74004"/>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332220"/>
    <n v="265912"/>
    <n v="332220"/>
    <n v="265912"/>
  </r>
  <r>
    <s v="2023"/>
    <x v="0"/>
    <x v="0"/>
    <x v="0"/>
    <x v="0"/>
    <s v="6 - Tribunal Constitucional"/>
    <s v="0403 - TRIBUNAL CONSTITUCIONAL"/>
    <s v="0001 - TRIBUNAL CONSTITUCIONAL"/>
    <x v="0"/>
    <x v="1"/>
    <x v="11"/>
    <s v="2.2 - CONTRATACIÓN DE SERVICIOS"/>
    <s v="2.2.2 - PUBLICIDAD, IMPRESIÓN Y ENCUADERNACIÓN"/>
    <s v="N"/>
    <s v="00 - N/A"/>
    <s v="10 - FONDO GENERAL"/>
    <s v="(en blanco)"/>
    <s v="99 - MULTIPROVINCIAL"/>
    <n v="14485177"/>
    <n v="8893293.0899999999"/>
    <n v="14485177"/>
    <n v="8893293.0899999999"/>
  </r>
  <r>
    <s v="2023"/>
    <x v="0"/>
    <x v="0"/>
    <x v="0"/>
    <x v="0"/>
    <s v="6 - Tribunal Constitucional"/>
    <s v="0403 - TRIBUNAL CONSTITUCIONAL"/>
    <s v="0001 - TRIBUNAL CONSTITUCIONAL"/>
    <x v="0"/>
    <x v="1"/>
    <x v="11"/>
    <s v="2.2 - CONTRATACIÓN DE SERVICIOS"/>
    <s v="2.2.2 - PUBLICIDAD, IMPRESIÓN Y ENCUADERNACIÓN"/>
    <s v="N"/>
    <s v="00 - N/A"/>
    <s v="10 - FONDO GENERAL"/>
    <s v="(en blanco)"/>
    <s v="99 - MULTIPROVINCIAL"/>
    <n v="11656015"/>
    <n v="9796572"/>
    <n v="11656015"/>
    <n v="9796572"/>
  </r>
  <r>
    <s v="2023"/>
    <x v="0"/>
    <x v="0"/>
    <x v="0"/>
    <x v="0"/>
    <s v="6 - Tribunal Constitucional"/>
    <s v="0403 - TRIBUNAL CONSTITUCIONAL"/>
    <s v="0001 - TRIBUNAL CONSTITUCIONAL"/>
    <x v="0"/>
    <x v="1"/>
    <x v="11"/>
    <s v="2.2 - CONTRATACIÓN DE SERVICIOS"/>
    <s v="2.2.3 - VIÁTICOS"/>
    <s v="N"/>
    <s v="00 - N/A"/>
    <s v="10 - FONDO GENERAL"/>
    <s v="(en blanco)"/>
    <s v="99 - MULTIPROVINCIAL"/>
    <n v="3136779"/>
    <n v="3009721.69"/>
    <n v="3136779"/>
    <n v="3009721.69"/>
  </r>
  <r>
    <s v="2023"/>
    <x v="0"/>
    <x v="0"/>
    <x v="0"/>
    <x v="0"/>
    <s v="6 - Tribunal Constitucional"/>
    <s v="0403 - TRIBUNAL CONSTITUCIONAL"/>
    <s v="0001 - TRIBUNAL CONSTITUCIONAL"/>
    <x v="0"/>
    <x v="1"/>
    <x v="11"/>
    <s v="2.2 - CONTRATACIÓN DE SERVICIOS"/>
    <s v="2.2.3 - VIÁTICOS"/>
    <s v="N"/>
    <s v="00 - N/A"/>
    <s v="10 - FONDO GENERAL"/>
    <s v="(en blanco)"/>
    <s v="99 - MULTIPROVINCIAL"/>
    <n v="9416412"/>
    <n v="6927256"/>
    <n v="9416412"/>
    <n v="6927256"/>
  </r>
  <r>
    <s v="2023"/>
    <x v="0"/>
    <x v="0"/>
    <x v="0"/>
    <x v="0"/>
    <s v="6 - Tribunal Constitucional"/>
    <s v="0403 - TRIBUNAL CONSTITUCIONAL"/>
    <s v="0001 - TRIBUNAL CONSTITUCIONAL"/>
    <x v="0"/>
    <x v="1"/>
    <x v="11"/>
    <s v="2.2 - CONTRATACIÓN DE SERVICIOS"/>
    <s v="2.2.4 - TRANSPORTE Y ALMACENAJE"/>
    <s v="N"/>
    <s v="00 - N/A"/>
    <s v="10 - FONDO GENERAL"/>
    <s v="(en blanco)"/>
    <s v="99 - MULTIPROVINCIAL"/>
    <n v="9645065"/>
    <n v="7922918"/>
    <n v="9645065"/>
    <n v="7922918"/>
  </r>
  <r>
    <s v="2023"/>
    <x v="0"/>
    <x v="0"/>
    <x v="0"/>
    <x v="0"/>
    <s v="6 - Tribunal Constitucional"/>
    <s v="0403 - TRIBUNAL CONSTITUCIONAL"/>
    <s v="0001 - TRIBUNAL CONSTITUCIONAL"/>
    <x v="0"/>
    <x v="1"/>
    <x v="11"/>
    <s v="2.2 - CONTRATACIÓN DE SERVICIOS"/>
    <s v="2.2.4 - TRANSPORTE Y ALMACENAJE"/>
    <s v="N"/>
    <s v="00 - N/A"/>
    <s v="10 - FONDO GENERAL"/>
    <s v="(en blanco)"/>
    <s v="99 - MULTIPROVINCIAL"/>
    <n v="5794593"/>
    <n v="274045"/>
    <n v="422136"/>
    <n v="274045"/>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8357082"/>
    <n v="5714961"/>
    <n v="8357082"/>
    <n v="5714961"/>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7001532"/>
    <n v="9000000"/>
    <n v="7001532"/>
    <n v="9000000"/>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2884764"/>
    <n v="886296"/>
    <n v="2884764"/>
    <n v="886296"/>
  </r>
  <r>
    <s v="2023"/>
    <x v="0"/>
    <x v="0"/>
    <x v="0"/>
    <x v="0"/>
    <s v="6 - Tribunal Constitucional"/>
    <s v="0403 - TRIBUNAL CONSTITUCIONAL"/>
    <s v="0001 - TRIBUNAL CONSTITUCIONAL"/>
    <x v="0"/>
    <x v="1"/>
    <x v="11"/>
    <s v="2.2 - CONTRATACIÓN DE SERVICIOS"/>
    <s v="2.2.6 - SEGUROS"/>
    <s v="N"/>
    <s v="00 - N/A"/>
    <s v="10 - FONDO GENERAL"/>
    <s v="(en blanco)"/>
    <s v="99 - MULTIPROVINCIAL"/>
    <n v="7351831"/>
    <n v="1504025"/>
    <n v="4512075.3499999996"/>
    <n v="1504025"/>
  </r>
  <r>
    <s v="2023"/>
    <x v="0"/>
    <x v="0"/>
    <x v="0"/>
    <x v="0"/>
    <s v="6 - Tribunal Constitucional"/>
    <s v="0403 - TRIBUNAL CONSTITUCIONAL"/>
    <s v="0001 - TRIBUNAL CONSTITUCIONAL"/>
    <x v="0"/>
    <x v="1"/>
    <x v="11"/>
    <s v="2.2 - CONTRATACIÓN DE SERVICIOS"/>
    <s v="2.2.6 - SEGUROS"/>
    <s v="N"/>
    <s v="00 - N/A"/>
    <s v="10 - FONDO GENERAL"/>
    <s v="(en blanco)"/>
    <s v="99 - MULTIPROVINCIAL"/>
    <n v="98531030"/>
    <n v="80646561.149999991"/>
    <n v="98531030"/>
    <n v="80646561.149999991"/>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9440408"/>
    <n v="2829938"/>
    <n v="10391001.300000001"/>
    <n v="2829938"/>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3234500"/>
    <n v="4185093.3"/>
    <n v="2283906.7000000002"/>
    <n v="4185093.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7755504"/>
    <n v="2484669"/>
    <n v="7755504"/>
    <n v="2484669"/>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6841007"/>
    <n v="5190249.5199999996"/>
    <n v="6841007"/>
    <n v="5190249.519999999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1857129"/>
    <n v="1552920.16"/>
    <n v="1857129"/>
    <n v="1552920.1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67456"/>
    <n v="480559"/>
    <n v="567456"/>
    <n v="48055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154761"/>
    <n v="127946"/>
    <n v="154761"/>
    <n v="12794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2372999"/>
    <n v="1894287"/>
    <n v="2372999"/>
    <n v="189428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64072188"/>
    <n v="61383545.339999996"/>
    <n v="62878871.5"/>
    <n v="61383545.33999999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8773905"/>
    <n v="4172571"/>
    <n v="8773905"/>
    <n v="4172571"/>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20347"/>
    <n v="173449"/>
    <n v="520347"/>
    <n v="17344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4687388"/>
    <n v="2503506.37"/>
    <n v="4687388"/>
    <n v="2503506.3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2166651"/>
    <n v="2088884"/>
    <n v="2166651"/>
    <n v="2088884"/>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452164"/>
    <n v="3986033"/>
    <n v="5452164"/>
    <n v="3986033"/>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8094814"/>
    <n v="5034323"/>
    <n v="8094814"/>
    <n v="5034323"/>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41747160"/>
    <n v="21345842"/>
    <n v="27747160"/>
    <n v="21345842"/>
  </r>
  <r>
    <s v="2023"/>
    <x v="0"/>
    <x v="0"/>
    <x v="0"/>
    <x v="0"/>
    <s v="6 - Tribunal Constitucional"/>
    <s v="0403 - TRIBUNAL CONSTITUCIONAL"/>
    <s v="0001 - TRIBUNAL CONSTITUCIONAL"/>
    <x v="0"/>
    <x v="1"/>
    <x v="11"/>
    <s v="2.3 - MATERIALES Y SUMINISTROS"/>
    <s v="2.3.1 - ALIMENTOS Y PRODUCTOS AGROFORESTALES"/>
    <s v="N"/>
    <s v="00 - N/A"/>
    <s v="10 - FONDO GENERAL"/>
    <s v="(en blanco)"/>
    <s v="99 - MULTIPROVINCIAL"/>
    <n v="26415134"/>
    <n v="20928486"/>
    <n v="22615134"/>
    <n v="20928486"/>
  </r>
  <r>
    <s v="2023"/>
    <x v="0"/>
    <x v="0"/>
    <x v="0"/>
    <x v="0"/>
    <s v="6 - Tribunal Constitucional"/>
    <s v="0403 - TRIBUNAL CONSTITUCIONAL"/>
    <s v="0001 - TRIBUNAL CONSTITUCIONAL"/>
    <x v="0"/>
    <x v="1"/>
    <x v="11"/>
    <s v="2.3 - MATERIALES Y SUMINISTROS"/>
    <s v="2.3.5 - CUERO, CAUCHO Y PLÁSTICO"/>
    <s v="N"/>
    <s v="00 - N/A"/>
    <s v="10 - FONDO GENERAL"/>
    <s v="(en blanco)"/>
    <s v="99 - MULTIPROVINCIAL"/>
    <n v="7637747"/>
    <n v="5468429.3499999996"/>
    <n v="7637747"/>
    <n v="5468429.3499999996"/>
  </r>
  <r>
    <s v="2023"/>
    <x v="0"/>
    <x v="0"/>
    <x v="0"/>
    <x v="0"/>
    <s v="6 - Tribunal Constitucional"/>
    <s v="0403 - TRIBUNAL CONSTITUCIONAL"/>
    <s v="0001 - TRIBUNAL CONSTITUCIONAL"/>
    <x v="0"/>
    <x v="1"/>
    <x v="11"/>
    <s v="2.3 - MATERIALES Y SUMINISTROS"/>
    <s v="2.3.6 - PRODUCTOS DE MINERALES, METÁLICOS Y NO METÁLICOS"/>
    <s v="N"/>
    <s v="00 - N/A"/>
    <s v="10 - FONDO GENERAL"/>
    <s v="(en blanco)"/>
    <s v="99 - MULTIPROVINCIAL"/>
    <n v="949199"/>
    <n v="949199"/>
    <n v="949199"/>
    <n v="949199"/>
  </r>
  <r>
    <s v="2023"/>
    <x v="0"/>
    <x v="0"/>
    <x v="0"/>
    <x v="0"/>
    <s v="6 - Tribunal Constitucional"/>
    <s v="0403 - TRIBUNAL CONSTITUCIONAL"/>
    <s v="0001 - TRIBUNAL CONSTITUCIONAL"/>
    <x v="0"/>
    <x v="1"/>
    <x v="11"/>
    <s v="2.3 - MATERIALES Y SUMINISTROS"/>
    <s v="2.3.7 - COMBUSTIBLES, LUBRICANTES, PRODUCTOS QUÍMICOS Y CONEXOS"/>
    <s v="N"/>
    <s v="00 - N/A"/>
    <s v="10 - FONDO GENERAL"/>
    <s v="(en blanco)"/>
    <s v="99 - MULTIPROVINCIAL"/>
    <n v="40116341"/>
    <n v="32214121.689999998"/>
    <n v="40046341"/>
    <n v="32214121.689999998"/>
  </r>
  <r>
    <s v="2023"/>
    <x v="0"/>
    <x v="0"/>
    <x v="0"/>
    <x v="0"/>
    <s v="6 - Tribunal Constitucional"/>
    <s v="0403 - TRIBUNAL CONSTITUCIONAL"/>
    <s v="0001 - TRIBUNAL CONSTITUCIONAL"/>
    <x v="0"/>
    <x v="1"/>
    <x v="11"/>
    <s v="2.3 - MATERIALES Y SUMINISTROS"/>
    <s v="2.3.7 - COMBUSTIBLES, LUBRICANTES, PRODUCTOS QUÍMICOS Y CONEXOS"/>
    <s v="N"/>
    <s v="00 - N/A"/>
    <s v="10 - FONDO GENERAL"/>
    <s v="(en blanco)"/>
    <s v="99 - MULTIPROVINCIAL"/>
    <n v="299204"/>
    <n v="213933"/>
    <n v="299204"/>
    <n v="213933"/>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2352364"/>
    <n v="3577108.37"/>
    <n v="3577108.37"/>
    <n v="3577108.37"/>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1243245"/>
    <n v="1445187.62"/>
    <n v="1445187.62"/>
    <n v="1445187.62"/>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206348"/>
    <n v="1500000"/>
    <n v="1500000"/>
    <n v="1500000"/>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619043"/>
    <n v="675473.24"/>
    <n v="675473.24"/>
    <n v="675473.24"/>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722217"/>
    <n v="1819536.36"/>
    <n v="1815447.77"/>
    <n v="1819536.36"/>
  </r>
  <r>
    <s v="2023"/>
    <x v="0"/>
    <x v="0"/>
    <x v="1"/>
    <x v="1"/>
    <s v="6 - Tribunal Constitucional"/>
    <s v="0403 - TRIBUNAL CONSTITUCIONAL"/>
    <s v="0001 - TRIBUNAL CONSTITUCIONAL"/>
    <x v="0"/>
    <x v="1"/>
    <x v="11"/>
    <s v="2.3 - MATERIALES Y SUMINISTROS"/>
    <s v="2.3.9 - PRODUCTOS Y ÚTILES VARIOS"/>
    <s v="N"/>
    <s v="00 - N/A"/>
    <s v="10 - FONDO GENERAL"/>
    <s v="(en blanco)"/>
    <s v="99 - MULTIPROVINCIAL"/>
    <n v="4859489"/>
    <n v="0"/>
    <n v="0"/>
    <n v="0"/>
  </r>
  <r>
    <s v="2023"/>
    <x v="0"/>
    <x v="0"/>
    <x v="0"/>
    <x v="0"/>
    <s v="7 - Defensor del Pueblo"/>
    <s v="0404 - DEFENSOR DEL PUEBLO"/>
    <s v="0001 - DEFENSOR DEL PUEBLO"/>
    <x v="0"/>
    <x v="1"/>
    <x v="1"/>
    <s v="2.1 - REMUNERACIONES Y CONTRIBUCIONES"/>
    <s v="2.1.1 - REMUNERACIONES"/>
    <s v="N"/>
    <s v="00 - N/A"/>
    <s v="10 - FONDO GENERAL"/>
    <s v="(en blanco)"/>
    <s v="99 - MULTIPROVINCIAL"/>
    <n v="120000000"/>
    <n v="121050000.00000001"/>
    <n v="144200569.17000002"/>
    <n v="115711482.09"/>
  </r>
  <r>
    <s v="2023"/>
    <x v="0"/>
    <x v="0"/>
    <x v="0"/>
    <x v="0"/>
    <s v="7 - Defensor del Pueblo"/>
    <s v="0404 - DEFENSOR DEL PUEBLO"/>
    <s v="0001 - DEFENSOR DEL PUEBLO"/>
    <x v="0"/>
    <x v="1"/>
    <x v="1"/>
    <s v="2.1 - REMUNERACIONES Y CONTRIBUCIONES"/>
    <s v="2.1.1 - REMUNERACIONES"/>
    <s v="N"/>
    <s v="00 - N/A"/>
    <s v="10 - FONDO GENERAL"/>
    <s v="(en blanco)"/>
    <s v="99 - MULTIPROVINCIAL"/>
    <n v="100000"/>
    <n v="18000.09"/>
    <n v="18000.09"/>
    <n v="18000.09"/>
  </r>
  <r>
    <s v="2023"/>
    <x v="0"/>
    <x v="0"/>
    <x v="0"/>
    <x v="0"/>
    <s v="7 - Defensor del Pueblo"/>
    <s v="0404 - DEFENSOR DEL PUEBLO"/>
    <s v="0001 - DEFENSOR DEL PUEBLO"/>
    <x v="0"/>
    <x v="1"/>
    <x v="1"/>
    <s v="2.1 - REMUNERACIONES Y CONTRIBUCIONES"/>
    <s v="2.1.1 - REMUNERACIONES"/>
    <s v="N"/>
    <s v="00 - N/A"/>
    <s v="10 - FONDO GENERAL"/>
    <s v="(en blanco)"/>
    <s v="99 - MULTIPROVINCIAL"/>
    <n v="0"/>
    <n v="0"/>
    <n v="1.862645149230957E-9"/>
    <n v="0"/>
  </r>
  <r>
    <s v="2023"/>
    <x v="0"/>
    <x v="0"/>
    <x v="0"/>
    <x v="0"/>
    <s v="7 - Defensor del Pueblo"/>
    <s v="0404 - DEFENSOR DEL PUEBLO"/>
    <s v="0001 - DEFENSOR DEL PUEBLO"/>
    <x v="0"/>
    <x v="1"/>
    <x v="1"/>
    <s v="2.1 - REMUNERACIONES Y CONTRIBUCIONES"/>
    <s v="2.1.1 - REMUNERACIONES"/>
    <s v="N"/>
    <s v="00 - N/A"/>
    <s v="10 - FONDO GENERAL"/>
    <s v="(en blanco)"/>
    <s v="99 - MULTIPROVINCIAL"/>
    <n v="9000000"/>
    <n v="14640500"/>
    <n v="18275500"/>
    <n v="14316100"/>
  </r>
  <r>
    <s v="2023"/>
    <x v="0"/>
    <x v="0"/>
    <x v="0"/>
    <x v="0"/>
    <s v="7 - Defensor del Pueblo"/>
    <s v="0404 - DEFENSOR DEL PUEBLO"/>
    <s v="0001 - DEFENSOR DEL PUEBLO"/>
    <x v="0"/>
    <x v="1"/>
    <x v="1"/>
    <s v="2.1 - REMUNERACIONES Y CONTRIBUCIONES"/>
    <s v="2.1.1 - REMUNERACIONES"/>
    <s v="N"/>
    <s v="00 - N/A"/>
    <s v="10 - FONDO GENERAL"/>
    <s v="(en blanco)"/>
    <s v="99 - MULTIPROVINCIAL"/>
    <n v="0"/>
    <n v="160000"/>
    <n v="300000"/>
    <n v="160000"/>
  </r>
  <r>
    <s v="2023"/>
    <x v="0"/>
    <x v="0"/>
    <x v="0"/>
    <x v="0"/>
    <s v="7 - Defensor del Pueblo"/>
    <s v="0404 - DEFENSOR DEL PUEBLO"/>
    <s v="0001 - DEFENSOR DEL PUEBLO"/>
    <x v="0"/>
    <x v="1"/>
    <x v="1"/>
    <s v="2.1 - REMUNERACIONES Y CONTRIBUCIONES"/>
    <s v="2.1.1 - REMUNERACIONES"/>
    <s v="N"/>
    <s v="00 - N/A"/>
    <s v="10 - FONDO GENERAL"/>
    <s v="(en blanco)"/>
    <s v="99 - MULTIPROVINCIAL"/>
    <n v="10750000"/>
    <n v="256441.66999999998"/>
    <n v="13750000"/>
    <n v="256441.66999999998"/>
  </r>
  <r>
    <s v="2023"/>
    <x v="0"/>
    <x v="0"/>
    <x v="0"/>
    <x v="0"/>
    <s v="7 - Defensor del Pueblo"/>
    <s v="0404 - DEFENSOR DEL PUEBLO"/>
    <s v="0001 - DEFENSOR DEL PUEBLO"/>
    <x v="0"/>
    <x v="1"/>
    <x v="1"/>
    <s v="2.1 - REMUNERACIONES Y CONTRIBUCIONES"/>
    <s v="2.1.1 - REMUNERACIONES"/>
    <s v="N"/>
    <s v="00 - N/A"/>
    <s v="10 - FONDO GENERAL"/>
    <s v="(en blanco)"/>
    <s v="99 - MULTIPROVINCIAL"/>
    <n v="2000000"/>
    <n v="3266000"/>
    <n v="3276734.95"/>
    <n v="3266000"/>
  </r>
  <r>
    <s v="2023"/>
    <x v="0"/>
    <x v="0"/>
    <x v="0"/>
    <x v="0"/>
    <s v="7 - Defensor del Pueblo"/>
    <s v="0404 - DEFENSOR DEL PUEBLO"/>
    <s v="0001 - DEFENSOR DEL PUEBLO"/>
    <x v="0"/>
    <x v="1"/>
    <x v="1"/>
    <s v="2.1 - REMUNERACIONES Y CONTRIBUCIONES"/>
    <s v="2.1.1 - REMUNERACIONES"/>
    <s v="N"/>
    <s v="00 - N/A"/>
    <s v="10 - FONDO GENERAL"/>
    <s v="(en blanco)"/>
    <s v="99 - MULTIPROVINCIAL"/>
    <n v="1000000"/>
    <n v="1135302.2599999998"/>
    <n v="1173327.18"/>
    <n v="1135302.26"/>
  </r>
  <r>
    <s v="2023"/>
    <x v="0"/>
    <x v="0"/>
    <x v="0"/>
    <x v="0"/>
    <s v="7 - Defensor del Pueblo"/>
    <s v="0404 - DEFENSOR DEL PUEBLO"/>
    <s v="0001 - DEFENSOR DEL PUEBLO"/>
    <x v="0"/>
    <x v="1"/>
    <x v="1"/>
    <s v="2.1 - REMUNERACIONES Y CONTRIBUCIONES"/>
    <s v="2.1.2 - SOBRESUELDOS"/>
    <s v="N"/>
    <s v="00 - N/A"/>
    <s v="10 - FONDO GENERAL"/>
    <s v="(en blanco)"/>
    <s v="99 - MULTIPROVINCIAL"/>
    <n v="700000"/>
    <n v="960956.83"/>
    <n v="1200000"/>
    <n v="586995.49000000011"/>
  </r>
  <r>
    <s v="2023"/>
    <x v="0"/>
    <x v="0"/>
    <x v="0"/>
    <x v="0"/>
    <s v="7 - Defensor del Pueblo"/>
    <s v="0404 - DEFENSOR DEL PUEBLO"/>
    <s v="0001 - DEFENSOR DEL PUEBLO"/>
    <x v="0"/>
    <x v="1"/>
    <x v="1"/>
    <s v="2.1 - REMUNERACIONES Y CONTRIBUCIONES"/>
    <s v="2.1.2 - SOBRESUELDOS"/>
    <s v="N"/>
    <s v="00 - N/A"/>
    <s v="10 - FONDO GENERAL"/>
    <s v="(en blanco)"/>
    <s v="99 - MULTIPROVINCIAL"/>
    <n v="6750000"/>
    <n v="8503000"/>
    <n v="10630500"/>
    <n v="8503000"/>
  </r>
  <r>
    <s v="2023"/>
    <x v="0"/>
    <x v="0"/>
    <x v="0"/>
    <x v="0"/>
    <s v="7 - Defensor del Pueblo"/>
    <s v="0404 - DEFENSOR DEL PUEBLO"/>
    <s v="0001 - DEFENSOR DEL PUEBLO"/>
    <x v="0"/>
    <x v="1"/>
    <x v="1"/>
    <s v="2.1 - REMUNERACIONES Y CONTRIBUCIONES"/>
    <s v="2.1.2 - SOBRESUELDOS"/>
    <s v="N"/>
    <s v="00 - N/A"/>
    <s v="10 - FONDO GENERAL"/>
    <s v="(en blanco)"/>
    <s v="99 - MULTIPROVINCIAL"/>
    <n v="8000000"/>
    <n v="0"/>
    <n v="10000000"/>
    <n v="0"/>
  </r>
  <r>
    <s v="2023"/>
    <x v="0"/>
    <x v="0"/>
    <x v="0"/>
    <x v="0"/>
    <s v="7 - Defensor del Pueblo"/>
    <s v="0404 - DEFENSOR DEL PUEBLO"/>
    <s v="0001 - DEFENSOR DEL PUEBLO"/>
    <x v="0"/>
    <x v="1"/>
    <x v="1"/>
    <s v="2.1 - REMUNERACIONES Y CONTRIBUCIONES"/>
    <s v="2.1.3 - DIETAS Y GASTOS DE REPRESENTACIÓN"/>
    <s v="N"/>
    <s v="00 - N/A"/>
    <s v="10 - FONDO GENERAL"/>
    <s v="(en blanco)"/>
    <s v="99 - MULTIPROVINCIAL"/>
    <n v="0"/>
    <n v="70000"/>
    <n v="350000"/>
    <n v="70000"/>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1700000"/>
    <n v="1994607.5"/>
    <n v="2000000"/>
    <n v="1994607.5"/>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9750000"/>
    <n v="10944300"/>
    <n v="10944300"/>
    <n v="10944300"/>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1000000"/>
    <n v="245000"/>
    <n v="550000"/>
    <n v="245000"/>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508000"/>
    <n v="8337732.6000000006"/>
    <n v="9514097.4199999999"/>
    <n v="7956188"/>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520000"/>
    <n v="8478720.9500000011"/>
    <n v="9826106.0199999996"/>
    <n v="8228153.2199999997"/>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380000"/>
    <n v="1293794.5300000003"/>
    <n v="1380971"/>
    <n v="885803.48"/>
  </r>
  <r>
    <s v="2023"/>
    <x v="0"/>
    <x v="0"/>
    <x v="0"/>
    <x v="0"/>
    <s v="7 - Defensor del Pueblo"/>
    <s v="0404 - DEFENSOR DEL PUEBLO"/>
    <s v="0001 - DEFENSOR DEL PUEBLO"/>
    <x v="0"/>
    <x v="1"/>
    <x v="1"/>
    <s v="2.2 - CONTRATACIÓN DE SERVICIOS"/>
    <s v="2.2.1 - SERVICIOS BÁSICOS"/>
    <s v="N"/>
    <s v="00 - N/A"/>
    <s v="10 - FONDO GENERAL"/>
    <s v="(en blanco)"/>
    <s v="99 - MULTIPROVINCIAL"/>
    <n v="2050000"/>
    <n v="3618204"/>
    <n v="8466505.5999999996"/>
    <n v="3618204"/>
  </r>
  <r>
    <s v="2023"/>
    <x v="0"/>
    <x v="0"/>
    <x v="0"/>
    <x v="0"/>
    <s v="7 - Defensor del Pueblo"/>
    <s v="0404 - DEFENSOR DEL PUEBLO"/>
    <s v="0001 - DEFENSOR DEL PUEBLO"/>
    <x v="0"/>
    <x v="1"/>
    <x v="1"/>
    <s v="2.2 - CONTRATACIÓN DE SERVICIOS"/>
    <s v="2.2.1 - SERVICIOS BÁSICOS"/>
    <s v="N"/>
    <s v="00 - N/A"/>
    <s v="10 - FONDO GENERAL"/>
    <s v="(en blanco)"/>
    <s v="99 - MULTIPROVINCIAL"/>
    <n v="50000"/>
    <n v="4224.3999999999996"/>
    <n v="50000"/>
    <n v="4224.3999999999996"/>
  </r>
  <r>
    <s v="2023"/>
    <x v="0"/>
    <x v="0"/>
    <x v="0"/>
    <x v="0"/>
    <s v="7 - Defensor del Pueblo"/>
    <s v="0404 - DEFENSOR DEL PUEBLO"/>
    <s v="0001 - DEFENSOR DEL PUEBLO"/>
    <x v="0"/>
    <x v="1"/>
    <x v="1"/>
    <s v="2.2 - CONTRATACIÓN DE SERVICIOS"/>
    <s v="2.2.1 - SERVICIOS BÁSICOS"/>
    <s v="N"/>
    <s v="00 - N/A"/>
    <s v="10 - FONDO GENERAL"/>
    <s v="(en blanco)"/>
    <s v="99 - MULTIPROVINCIAL"/>
    <n v="1200000"/>
    <n v="763877.5"/>
    <n v="1457402.5"/>
    <n v="763877.5"/>
  </r>
  <r>
    <s v="2023"/>
    <x v="0"/>
    <x v="0"/>
    <x v="0"/>
    <x v="0"/>
    <s v="7 - Defensor del Pueblo"/>
    <s v="0404 - DEFENSOR DEL PUEBLO"/>
    <s v="0001 - DEFENSOR DEL PUEBLO"/>
    <x v="0"/>
    <x v="1"/>
    <x v="1"/>
    <s v="2.2 - CONTRATACIÓN DE SERVICIOS"/>
    <s v="2.2.1 - SERVICIOS BÁSICOS"/>
    <s v="N"/>
    <s v="00 - N/A"/>
    <s v="10 - FONDO GENERAL"/>
    <s v="(en blanco)"/>
    <s v="99 - MULTIPROVINCIAL"/>
    <n v="1300000"/>
    <n v="1856393.59"/>
    <n v="2300000"/>
    <n v="1856393.59"/>
  </r>
  <r>
    <s v="2023"/>
    <x v="0"/>
    <x v="0"/>
    <x v="0"/>
    <x v="0"/>
    <s v="7 - Defensor del Pueblo"/>
    <s v="0404 - DEFENSOR DEL PUEBLO"/>
    <s v="0001 - DEFENSOR DEL PUEBLO"/>
    <x v="0"/>
    <x v="1"/>
    <x v="1"/>
    <s v="2.2 - CONTRATACIÓN DE SERVICIOS"/>
    <s v="2.2.1 - SERVICIOS BÁSICOS"/>
    <s v="N"/>
    <s v="00 - N/A"/>
    <s v="10 - FONDO GENERAL"/>
    <s v="(en blanco)"/>
    <s v="99 - MULTIPROVINCIAL"/>
    <n v="25000"/>
    <n v="0"/>
    <n v="5000"/>
    <n v="0"/>
  </r>
  <r>
    <s v="2023"/>
    <x v="0"/>
    <x v="0"/>
    <x v="0"/>
    <x v="0"/>
    <s v="7 - Defensor del Pueblo"/>
    <s v="0404 - DEFENSOR DEL PUEBLO"/>
    <s v="0001 - DEFENSOR DEL PUEBLO"/>
    <x v="0"/>
    <x v="1"/>
    <x v="1"/>
    <s v="2.2 - CONTRATACIÓN DE SERVICIOS"/>
    <s v="2.2.1 - SERVICIOS BÁSICOS"/>
    <s v="N"/>
    <s v="00 - N/A"/>
    <s v="10 - FONDO GENERAL"/>
    <s v="(en blanco)"/>
    <s v="99 - MULTIPROVINCIAL"/>
    <n v="25000"/>
    <n v="0"/>
    <n v="5000"/>
    <n v="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400000"/>
    <n v="3607567.8200000003"/>
    <n v="3770013.68"/>
    <n v="3607567.8200000003"/>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100000"/>
    <n v="10000"/>
    <n v="10000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0"/>
    <n v="10000"/>
    <n v="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000000"/>
    <n v="1994331.5"/>
    <n v="2550000"/>
    <n v="1973091.5"/>
  </r>
  <r>
    <s v="2023"/>
    <x v="0"/>
    <x v="0"/>
    <x v="0"/>
    <x v="0"/>
    <s v="7 - Defensor del Pueblo"/>
    <s v="0404 - DEFENSOR DEL PUEBLO"/>
    <s v="0001 - DEFENSOR DEL PUEBLO"/>
    <x v="0"/>
    <x v="1"/>
    <x v="1"/>
    <s v="2.2 - CONTRATACIÓN DE SERVICIOS"/>
    <s v="2.2.3 - VIÁTICOS"/>
    <s v="N"/>
    <s v="00 - N/A"/>
    <s v="10 - FONDO GENERAL"/>
    <s v="(en blanco)"/>
    <s v="99 - MULTIPROVINCIAL"/>
    <n v="1000000"/>
    <n v="1735650"/>
    <n v="2085900"/>
    <n v="1726300"/>
  </r>
  <r>
    <s v="2023"/>
    <x v="0"/>
    <x v="0"/>
    <x v="0"/>
    <x v="0"/>
    <s v="7 - Defensor del Pueblo"/>
    <s v="0404 - DEFENSOR DEL PUEBLO"/>
    <s v="0001 - DEFENSOR DEL PUEBLO"/>
    <x v="0"/>
    <x v="1"/>
    <x v="1"/>
    <s v="2.2 - CONTRATACIÓN DE SERVICIOS"/>
    <s v="2.2.3 - VIÁTICOS"/>
    <s v="N"/>
    <s v="00 - N/A"/>
    <s v="10 - FONDO GENERAL"/>
    <s v="(en blanco)"/>
    <s v="99 - MULTIPROVINCIAL"/>
    <n v="2500000"/>
    <n v="409236.56"/>
    <n v="773710"/>
    <n v="409236.56"/>
  </r>
  <r>
    <s v="2023"/>
    <x v="0"/>
    <x v="0"/>
    <x v="0"/>
    <x v="0"/>
    <s v="7 - Defensor del Pueblo"/>
    <s v="0404 - DEFENSOR DEL PUEBLO"/>
    <s v="0001 - DEFENSOR DEL PUEBLO"/>
    <x v="0"/>
    <x v="1"/>
    <x v="1"/>
    <s v="2.2 - CONTRATACIÓN DE SERVICIOS"/>
    <s v="2.2.4 - TRANSPORTE Y ALMACENAJE"/>
    <s v="N"/>
    <s v="00 - N/A"/>
    <s v="10 - FONDO GENERAL"/>
    <s v="(en blanco)"/>
    <s v="99 - MULTIPROVINCIAL"/>
    <n v="600000"/>
    <n v="608827.16999999993"/>
    <n v="600000"/>
    <n v="608827.16999999993"/>
  </r>
  <r>
    <s v="2023"/>
    <x v="0"/>
    <x v="0"/>
    <x v="0"/>
    <x v="0"/>
    <s v="7 - Defensor del Pueblo"/>
    <s v="0404 - DEFENSOR DEL PUEBLO"/>
    <s v="0001 - DEFENSOR DEL PUEBLO"/>
    <x v="0"/>
    <x v="1"/>
    <x v="1"/>
    <s v="2.2 - CONTRATACIÓN DE SERVICIOS"/>
    <s v="2.2.4 - TRANSPORTE Y ALMACENAJE"/>
    <s v="N"/>
    <s v="00 - N/A"/>
    <s v="10 - FONDO GENERAL"/>
    <s v="(en blanco)"/>
    <s v="99 - MULTIPROVINCIAL"/>
    <n v="25000"/>
    <n v="23847.7"/>
    <n v="30367.7"/>
    <n v="23847.7"/>
  </r>
  <r>
    <s v="2023"/>
    <x v="0"/>
    <x v="0"/>
    <x v="0"/>
    <x v="0"/>
    <s v="7 - Defensor del Pueblo"/>
    <s v="0404 - DEFENSOR DEL PUEBLO"/>
    <s v="0001 - DEFENSOR DEL PUEBLO"/>
    <x v="0"/>
    <x v="1"/>
    <x v="1"/>
    <s v="2.2 - CONTRATACIÓN DE SERVICIOS"/>
    <s v="2.2.4 - TRANSPORTE Y ALMACENAJE"/>
    <s v="N"/>
    <s v="00 - N/A"/>
    <s v="10 - FONDO GENERAL"/>
    <s v="(en blanco)"/>
    <s v="99 - MULTIPROVINCIAL"/>
    <n v="150000"/>
    <n v="76513.5"/>
    <n v="116213.5"/>
    <n v="76513.5"/>
  </r>
  <r>
    <s v="2023"/>
    <x v="0"/>
    <x v="0"/>
    <x v="0"/>
    <x v="0"/>
    <s v="7 - Defensor del Pueblo"/>
    <s v="0404 - DEFENSOR DEL PUEBLO"/>
    <s v="0001 - DEFENSOR DEL PUEBLO"/>
    <x v="0"/>
    <x v="1"/>
    <x v="1"/>
    <s v="2.2 - CONTRATACIÓN DE SERVICIOS"/>
    <s v="2.2.5 - ALQUILERES Y RENTAS"/>
    <s v="N"/>
    <s v="00 - N/A"/>
    <s v="10 - FONDO GENERAL"/>
    <s v="(en blanco)"/>
    <s v="99 - MULTIPROVINCIAL"/>
    <n v="8000000"/>
    <n v="8061209.080000001"/>
    <n v="10000000"/>
    <n v="8061209.080000001"/>
  </r>
  <r>
    <s v="2023"/>
    <x v="0"/>
    <x v="0"/>
    <x v="0"/>
    <x v="0"/>
    <s v="7 - Defensor del Pueblo"/>
    <s v="0404 - DEFENSOR DEL PUEBLO"/>
    <s v="0001 - DEFENSOR DEL PUEBLO"/>
    <x v="0"/>
    <x v="1"/>
    <x v="1"/>
    <s v="2.2 - CONTRATACIÓN DE SERVICIOS"/>
    <s v="2.2.5 - ALQUILERES Y RENTAS"/>
    <s v="N"/>
    <s v="00 - N/A"/>
    <s v="10 - FONDO GENERAL"/>
    <s v="(en blanco)"/>
    <s v="99 - MULTIPROVINCIAL"/>
    <n v="450000"/>
    <n v="226014.94"/>
    <n v="450000"/>
    <n v="226014.94"/>
  </r>
  <r>
    <s v="2023"/>
    <x v="0"/>
    <x v="0"/>
    <x v="0"/>
    <x v="0"/>
    <s v="7 - Defensor del Pueblo"/>
    <s v="0404 - DEFENSOR DEL PUEBLO"/>
    <s v="0001 - DEFENSOR DEL PUEBLO"/>
    <x v="0"/>
    <x v="1"/>
    <x v="1"/>
    <s v="2.2 - CONTRATACIÓN DE SERVICIOS"/>
    <s v="2.2.5 - ALQUILERES Y RENTAS"/>
    <s v="N"/>
    <s v="00 - N/A"/>
    <s v="10 - FONDO GENERAL"/>
    <s v="(en blanco)"/>
    <s v="99 - MULTIPROVINCIAL"/>
    <n v="50000"/>
    <n v="0"/>
    <n v="5000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0"/>
    <n v="100000"/>
    <n v="0"/>
  </r>
  <r>
    <s v="2023"/>
    <x v="0"/>
    <x v="0"/>
    <x v="0"/>
    <x v="0"/>
    <s v="7 - Defensor del Pueblo"/>
    <s v="0404 - DEFENSOR DEL PUEBLO"/>
    <s v="0001 - DEFENSOR DEL PUEBLO"/>
    <x v="0"/>
    <x v="1"/>
    <x v="1"/>
    <s v="2.2 - CONTRATACIÓN DE SERVICIOS"/>
    <s v="2.2.5 - ALQUILERES Y RENTAS"/>
    <s v="N"/>
    <s v="00 - N/A"/>
    <s v="10 - FONDO GENERAL"/>
    <s v="(en blanco)"/>
    <s v="99 - MULTIPROVINCIAL"/>
    <n v="50000"/>
    <n v="0"/>
    <n v="5000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0"/>
    <n v="10000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38281"/>
    <n v="100000"/>
    <n v="38281"/>
  </r>
  <r>
    <s v="2023"/>
    <x v="0"/>
    <x v="0"/>
    <x v="0"/>
    <x v="0"/>
    <s v="7 - Defensor del Pueblo"/>
    <s v="0404 - DEFENSOR DEL PUEBLO"/>
    <s v="0001 - DEFENSOR DEL PUEBLO"/>
    <x v="0"/>
    <x v="1"/>
    <x v="1"/>
    <s v="2.2 - CONTRATACIÓN DE SERVICIOS"/>
    <s v="2.2.5 - ALQUILERES Y RENTAS"/>
    <s v="N"/>
    <s v="00 - N/A"/>
    <s v="10 - FONDO GENERAL"/>
    <s v="(en blanco)"/>
    <s v="99 - MULTIPROVINCIAL"/>
    <n v="700000"/>
    <n v="171381.45"/>
    <n v="371381.45"/>
    <n v="171381.45"/>
  </r>
  <r>
    <s v="2023"/>
    <x v="0"/>
    <x v="0"/>
    <x v="0"/>
    <x v="0"/>
    <s v="7 - Defensor del Pueblo"/>
    <s v="0404 - DEFENSOR DEL PUEBLO"/>
    <s v="0001 - DEFENSOR DEL PUEBLO"/>
    <x v="0"/>
    <x v="1"/>
    <x v="1"/>
    <s v="2.2 - CONTRATACIÓN DE SERVICIOS"/>
    <s v="2.2.5 - ALQUILERES Y RENTAS"/>
    <s v="N"/>
    <s v="00 - N/A"/>
    <s v="10 - FONDO GENERAL"/>
    <s v="(en blanco)"/>
    <s v="99 - MULTIPROVINCIAL"/>
    <n v="50000"/>
    <n v="49605"/>
    <n v="50000"/>
    <n v="49605"/>
  </r>
  <r>
    <s v="2023"/>
    <x v="0"/>
    <x v="0"/>
    <x v="0"/>
    <x v="0"/>
    <s v="7 - Defensor del Pueblo"/>
    <s v="0404 - DEFENSOR DEL PUEBLO"/>
    <s v="0001 - DEFENSOR DEL PUEBLO"/>
    <x v="0"/>
    <x v="1"/>
    <x v="1"/>
    <s v="2.2 - CONTRATACIÓN DE SERVICIOS"/>
    <s v="2.2.5 - ALQUILERES Y RENTAS"/>
    <s v="N"/>
    <s v="00 - N/A"/>
    <s v="10 - FONDO GENERAL"/>
    <s v="(en blanco)"/>
    <s v="99 - MULTIPROVINCIAL"/>
    <n v="3000000"/>
    <n v="2579714.17"/>
    <n v="3915797.7800000003"/>
    <n v="2579714.17"/>
  </r>
  <r>
    <s v="2023"/>
    <x v="0"/>
    <x v="0"/>
    <x v="0"/>
    <x v="0"/>
    <s v="7 - Defensor del Pueblo"/>
    <s v="0404 - DEFENSOR DEL PUEBLO"/>
    <s v="0001 - DEFENSOR DEL PUEBLO"/>
    <x v="0"/>
    <x v="1"/>
    <x v="1"/>
    <s v="2.2 - CONTRATACIÓN DE SERVICIOS"/>
    <s v="2.2.6 - SEGUROS"/>
    <s v="N"/>
    <s v="00 - N/A"/>
    <s v="10 - FONDO GENERAL"/>
    <s v="(en blanco)"/>
    <s v="99 - MULTIPROVINCIAL"/>
    <n v="500000"/>
    <n v="162663.79999999999"/>
    <n v="262663.8"/>
    <n v="162663.79999999999"/>
  </r>
  <r>
    <s v="2023"/>
    <x v="0"/>
    <x v="0"/>
    <x v="0"/>
    <x v="0"/>
    <s v="7 - Defensor del Pueblo"/>
    <s v="0404 - DEFENSOR DEL PUEBLO"/>
    <s v="0001 - DEFENSOR DEL PUEBLO"/>
    <x v="0"/>
    <x v="1"/>
    <x v="1"/>
    <s v="2.2 - CONTRATACIÓN DE SERVICIOS"/>
    <s v="2.2.6 - SEGUROS"/>
    <s v="N"/>
    <s v="00 - N/A"/>
    <s v="10 - FONDO GENERAL"/>
    <s v="(en blanco)"/>
    <s v="99 - MULTIPROVINCIAL"/>
    <n v="750000"/>
    <n v="790345.65999999992"/>
    <n v="750000"/>
    <n v="790345.65999999992"/>
  </r>
  <r>
    <s v="2023"/>
    <x v="0"/>
    <x v="0"/>
    <x v="0"/>
    <x v="0"/>
    <s v="7 - Defensor del Pueblo"/>
    <s v="0404 - DEFENSOR DEL PUEBLO"/>
    <s v="0001 - DEFENSOR DEL PUEBLO"/>
    <x v="0"/>
    <x v="1"/>
    <x v="1"/>
    <s v="2.2 - CONTRATACIÓN DE SERVICIOS"/>
    <s v="2.2.6 - SEGUROS"/>
    <s v="N"/>
    <s v="00 - N/A"/>
    <s v="10 - FONDO GENERAL"/>
    <s v="(en blanco)"/>
    <s v="99 - MULTIPROVINCIAL"/>
    <n v="5000000"/>
    <n v="3371999.8499999996"/>
    <n v="5000000"/>
    <n v="3371999.8499999996"/>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00000"/>
    <n v="0"/>
    <n v="121017.8"/>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00000"/>
    <n v="551700.89999999991"/>
    <n v="505338.9"/>
    <n v="542870.99999999988"/>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0"/>
    <n v="5000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0"/>
    <n v="5000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3091.99"/>
    <n v="50000"/>
    <n v="3091.9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127666.5"/>
    <n v="125100.53"/>
    <n v="127666.5"/>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900000"/>
    <n v="474710.17000000004"/>
    <n v="643773.71"/>
    <n v="474710.17000000004"/>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0"/>
    <n v="2800"/>
    <n v="5000"/>
    <n v="280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92775.14"/>
    <n v="92775.140000000014"/>
    <n v="92775.14"/>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0"/>
    <n v="5000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5785"/>
    <n v="20000"/>
    <n v="578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0"/>
    <n v="2000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0"/>
    <n v="10000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00000"/>
    <n v="23747.5"/>
    <n v="300000"/>
    <n v="23747.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4818.75"/>
    <n v="100000"/>
    <n v="4818.7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50000"/>
    <n v="2770"/>
    <n v="350000"/>
    <n v="277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2200000"/>
    <n v="5786314.2800000003"/>
    <n v="7267879.54"/>
    <n v="5362301.91"/>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40628"/>
    <n v="29500"/>
    <n v="340628"/>
    <n v="2950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00000"/>
    <n v="57144.12"/>
    <n v="400000"/>
    <n v="57144.12"/>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50000"/>
    <n v="252050.01"/>
    <n v="350000"/>
    <n v="252050.01"/>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2700000"/>
    <n v="1085167.83"/>
    <n v="2450000"/>
    <n v="722167.83000000007"/>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117901.96999999999"/>
    <n v="119301.97"/>
    <n v="117901.96999999999"/>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500000"/>
    <n v="2664553.06"/>
    <n v="4401653.0600000005"/>
    <n v="2476053.06"/>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72697.23"/>
    <n v="100000"/>
    <n v="72697.23"/>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1650000"/>
    <n v="1100887.5999999999"/>
    <n v="1216855.06"/>
    <n v="1100887.5999999999"/>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500000"/>
    <n v="666801.27"/>
    <n v="616856.38"/>
    <n v="666801.27"/>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1900000"/>
    <n v="996242.75000000012"/>
    <n v="1198999.82"/>
    <n v="996242.75000000012"/>
  </r>
  <r>
    <s v="2023"/>
    <x v="0"/>
    <x v="0"/>
    <x v="0"/>
    <x v="0"/>
    <s v="7 - Defensor del Pueblo"/>
    <s v="0404 - DEFENSOR DEL PUEBLO"/>
    <s v="0001 - DEFENSOR DEL PUEBLO"/>
    <x v="0"/>
    <x v="1"/>
    <x v="1"/>
    <s v="2.3 - MATERIALES Y SUMINISTROS"/>
    <s v="2.3.1 - ALIMENTOS Y PRODUCTOS AGROFORESTALES"/>
    <s v="N"/>
    <s v="00 - N/A"/>
    <s v="10 - FONDO GENERAL"/>
    <s v="(en blanco)"/>
    <s v="99 - MULTIPROVINCIAL"/>
    <n v="400000"/>
    <n v="662733.12"/>
    <n v="4435492.0199999996"/>
    <n v="662733.12"/>
  </r>
  <r>
    <s v="2023"/>
    <x v="0"/>
    <x v="0"/>
    <x v="0"/>
    <x v="0"/>
    <s v="7 - Defensor del Pueblo"/>
    <s v="0404 - DEFENSOR DEL PUEBLO"/>
    <s v="0001 - DEFENSOR DEL PUEBLO"/>
    <x v="0"/>
    <x v="1"/>
    <x v="1"/>
    <s v="2.3 - MATERIALES Y SUMINISTROS"/>
    <s v="2.3.1 - ALIMENTOS Y PRODUCTOS AGROFORESTALES"/>
    <s v="N"/>
    <s v="00 - N/A"/>
    <s v="10 - FONDO GENERAL"/>
    <s v="(en blanco)"/>
    <s v="99 - MULTIPROVINCIAL"/>
    <n v="100000"/>
    <n v="126428"/>
    <n v="126000"/>
    <n v="126428"/>
  </r>
  <r>
    <s v="2023"/>
    <x v="0"/>
    <x v="0"/>
    <x v="0"/>
    <x v="0"/>
    <s v="7 - Defensor del Pueblo"/>
    <s v="0404 - DEFENSOR DEL PUEBLO"/>
    <s v="0001 - DEFENSOR DEL PUEBLO"/>
    <x v="0"/>
    <x v="1"/>
    <x v="1"/>
    <s v="2.3 - MATERIALES Y SUMINISTROS"/>
    <s v="2.3.2 - TEXTILES Y VESTUARIOS"/>
    <s v="N"/>
    <s v="00 - N/A"/>
    <s v="10 - FONDO GENERAL"/>
    <s v="(en blanco)"/>
    <s v="99 - MULTIPROVINCIAL"/>
    <n v="100000"/>
    <n v="0"/>
    <n v="40000"/>
    <n v="0"/>
  </r>
  <r>
    <s v="2023"/>
    <x v="0"/>
    <x v="0"/>
    <x v="0"/>
    <x v="0"/>
    <s v="7 - Defensor del Pueblo"/>
    <s v="0404 - DEFENSOR DEL PUEBLO"/>
    <s v="0001 - DEFENSOR DEL PUEBLO"/>
    <x v="0"/>
    <x v="1"/>
    <x v="1"/>
    <s v="2.3 - MATERIALES Y SUMINISTROS"/>
    <s v="2.3.2 - TEXTILES Y VESTUARIOS"/>
    <s v="N"/>
    <s v="00 - N/A"/>
    <s v="10 - FONDO GENERAL"/>
    <s v="(en blanco)"/>
    <s v="99 - MULTIPROVINCIAL"/>
    <n v="100000"/>
    <n v="67083"/>
    <n v="100000"/>
    <n v="67083"/>
  </r>
  <r>
    <s v="2023"/>
    <x v="0"/>
    <x v="0"/>
    <x v="0"/>
    <x v="0"/>
    <s v="7 - Defensor del Pueblo"/>
    <s v="0404 - DEFENSOR DEL PUEBLO"/>
    <s v="0001 - DEFENSOR DEL PUEBLO"/>
    <x v="0"/>
    <x v="1"/>
    <x v="1"/>
    <s v="2.3 - MATERIALES Y SUMINISTROS"/>
    <s v="2.3.2 - TEXTILES Y VESTUARIOS"/>
    <s v="N"/>
    <s v="00 - N/A"/>
    <s v="10 - FONDO GENERAL"/>
    <s v="(en blanco)"/>
    <s v="99 - MULTIPROVINCIAL"/>
    <n v="1300000"/>
    <n v="1130446.54"/>
    <n v="1208866.54"/>
    <n v="1130446.54"/>
  </r>
  <r>
    <s v="2023"/>
    <x v="0"/>
    <x v="0"/>
    <x v="0"/>
    <x v="0"/>
    <s v="7 - Defensor del Pueblo"/>
    <s v="0404 - DEFENSOR DEL PUEBLO"/>
    <s v="0001 - DEFENSOR DEL PUEBLO"/>
    <x v="0"/>
    <x v="1"/>
    <x v="1"/>
    <s v="2.3 - MATERIALES Y SUMINISTROS"/>
    <s v="2.3.2 - TEXTILES Y VESTUARIOS"/>
    <s v="N"/>
    <s v="00 - N/A"/>
    <s v="10 - FONDO GENERAL"/>
    <s v="(en blanco)"/>
    <s v="99 - MULTIPROVINCIAL"/>
    <n v="15000"/>
    <n v="0"/>
    <n v="15000"/>
    <n v="0"/>
  </r>
  <r>
    <s v="2023"/>
    <x v="0"/>
    <x v="0"/>
    <x v="0"/>
    <x v="0"/>
    <s v="7 - Defensor del Pueblo"/>
    <s v="0404 - DEFENSOR DEL PUEBLO"/>
    <s v="0001 - DEFENSOR DEL PUEBLO"/>
    <x v="0"/>
    <x v="1"/>
    <x v="1"/>
    <s v="2.3 - MATERIALES Y SUMINISTROS"/>
    <s v="2.3.3 - PAPEL, CARTÓN E IMPRESOS"/>
    <s v="N"/>
    <s v="00 - N/A"/>
    <s v="10 - FONDO GENERAL"/>
    <s v="(en blanco)"/>
    <s v="99 - MULTIPROVINCIAL"/>
    <n v="400000"/>
    <n v="148636.46"/>
    <n v="310371.90000000002"/>
    <n v="148636.46"/>
  </r>
  <r>
    <s v="2023"/>
    <x v="0"/>
    <x v="0"/>
    <x v="0"/>
    <x v="0"/>
    <s v="7 - Defensor del Pueblo"/>
    <s v="0404 - DEFENSOR DEL PUEBLO"/>
    <s v="0001 - DEFENSOR DEL PUEBLO"/>
    <x v="0"/>
    <x v="1"/>
    <x v="1"/>
    <s v="2.3 - MATERIALES Y SUMINISTROS"/>
    <s v="2.3.3 - PAPEL, CARTÓN E IMPRESOS"/>
    <s v="N"/>
    <s v="00 - N/A"/>
    <s v="10 - FONDO GENERAL"/>
    <s v="(en blanco)"/>
    <s v="99 - MULTIPROVINCIAL"/>
    <n v="300000"/>
    <n v="177726"/>
    <n v="285645.90000000002"/>
    <n v="177726"/>
  </r>
  <r>
    <s v="2023"/>
    <x v="0"/>
    <x v="0"/>
    <x v="0"/>
    <x v="0"/>
    <s v="7 - Defensor del Pueblo"/>
    <s v="0404 - DEFENSOR DEL PUEBLO"/>
    <s v="0001 - DEFENSOR DEL PUEBLO"/>
    <x v="0"/>
    <x v="1"/>
    <x v="1"/>
    <s v="2.3 - MATERIALES Y SUMINISTROS"/>
    <s v="2.3.3 - PAPEL, CARTÓN E IMPRESOS"/>
    <s v="N"/>
    <s v="00 - N/A"/>
    <s v="10 - FONDO GENERAL"/>
    <s v="(en blanco)"/>
    <s v="99 - MULTIPROVINCIAL"/>
    <n v="100000"/>
    <n v="0"/>
    <n v="100000"/>
    <n v="0"/>
  </r>
  <r>
    <s v="2023"/>
    <x v="0"/>
    <x v="0"/>
    <x v="0"/>
    <x v="0"/>
    <s v="7 - Defensor del Pueblo"/>
    <s v="0404 - DEFENSOR DEL PUEBLO"/>
    <s v="0001 - DEFENSOR DEL PUEBLO"/>
    <x v="0"/>
    <x v="1"/>
    <x v="1"/>
    <s v="2.3 - MATERIALES Y SUMINISTROS"/>
    <s v="2.3.3 - PAPEL, CARTÓN E IMPRESOS"/>
    <s v="N"/>
    <s v="00 - N/A"/>
    <s v="10 - FONDO GENERAL"/>
    <s v="(en blanco)"/>
    <s v="99 - MULTIPROVINCIAL"/>
    <n v="50000"/>
    <n v="24525"/>
    <n v="50000"/>
    <n v="21500"/>
  </r>
  <r>
    <s v="2023"/>
    <x v="0"/>
    <x v="0"/>
    <x v="0"/>
    <x v="0"/>
    <s v="7 - Defensor del Pueblo"/>
    <s v="0404 - DEFENSOR DEL PUEBLO"/>
    <s v="0001 - DEFENSOR DEL PUEBLO"/>
    <x v="0"/>
    <x v="1"/>
    <x v="1"/>
    <s v="2.3 - MATERIALES Y SUMINISTROS"/>
    <s v="2.3.4 - PRODUCTOS FARMACÉUTICOS"/>
    <s v="N"/>
    <s v="00 - N/A"/>
    <s v="10 - FONDO GENERAL"/>
    <s v="(en blanco)"/>
    <s v="99 - MULTIPROVINCIAL"/>
    <n v="50000"/>
    <n v="0"/>
    <n v="50000"/>
    <n v="0"/>
  </r>
  <r>
    <s v="2023"/>
    <x v="0"/>
    <x v="0"/>
    <x v="0"/>
    <x v="0"/>
    <s v="7 - Defensor del Pueblo"/>
    <s v="0404 - DEFENSOR DEL PUEBLO"/>
    <s v="0001 - DEFENSOR DEL PUEBLO"/>
    <x v="0"/>
    <x v="1"/>
    <x v="1"/>
    <s v="2.3 - MATERIALES Y SUMINISTROS"/>
    <s v="2.3.5 - CUERO, CAUCHO Y PLÁSTICO"/>
    <s v="N"/>
    <s v="00 - N/A"/>
    <s v="10 - FONDO GENERAL"/>
    <s v="(en blanco)"/>
    <s v="99 - MULTIPROVINCIAL"/>
    <n v="300000"/>
    <n v="69450.02"/>
    <n v="300000"/>
    <n v="69450.02"/>
  </r>
  <r>
    <s v="2023"/>
    <x v="0"/>
    <x v="0"/>
    <x v="0"/>
    <x v="0"/>
    <s v="7 - Defensor del Pueblo"/>
    <s v="0404 - DEFENSOR DEL PUEBLO"/>
    <s v="0001 - DEFENSOR DEL PUEBLO"/>
    <x v="0"/>
    <x v="1"/>
    <x v="1"/>
    <s v="2.3 - MATERIALES Y SUMINISTROS"/>
    <s v="2.3.5 - CUERO, CAUCHO Y PLÁSTICO"/>
    <s v="N"/>
    <s v="00 - N/A"/>
    <s v="10 - FONDO GENERAL"/>
    <s v="(en blanco)"/>
    <s v="99 - MULTIPROVINCIAL"/>
    <n v="100000"/>
    <n v="0"/>
    <n v="100000"/>
    <n v="0"/>
  </r>
  <r>
    <s v="2023"/>
    <x v="0"/>
    <x v="0"/>
    <x v="0"/>
    <x v="0"/>
    <s v="7 - Defensor del Pueblo"/>
    <s v="0404 - DEFENSOR DEL PUEBLO"/>
    <s v="0001 - DEFENSOR DEL PUEBLO"/>
    <x v="0"/>
    <x v="1"/>
    <x v="1"/>
    <s v="2.3 - MATERIALES Y SUMINISTROS"/>
    <s v="2.3.5 - CUERO, CAUCHO Y PLÁSTICO"/>
    <s v="N"/>
    <s v="00 - N/A"/>
    <s v="10 - FONDO GENERAL"/>
    <s v="(en blanco)"/>
    <s v="99 - MULTIPROVINCIAL"/>
    <n v="100000"/>
    <n v="4176"/>
    <n v="52000"/>
    <n v="4176"/>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5000"/>
    <n v="0"/>
    <n v="500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
    <n v="0"/>
    <n v="500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5000"/>
    <n v="0"/>
    <n v="500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
    <n v="0"/>
    <n v="500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75000"/>
    <n v="1972"/>
    <n v="15000"/>
    <n v="1972"/>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25000"/>
    <n v="5464"/>
    <n v="15000"/>
    <n v="546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7250000"/>
    <n v="7342531.1600000001"/>
    <n v="8250000"/>
    <n v="7342531.1600000001"/>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00"/>
    <n v="1788950"/>
    <n v="2200000"/>
    <n v="178895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267738.74"/>
    <n v="350000"/>
    <n v="267738.7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0"/>
    <n v="500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50000"/>
    <n v="1145.99"/>
    <n v="50000"/>
    <n v="1145.99"/>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2500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2500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2500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0"/>
    <n v="17026.400000000001"/>
    <n v="100000"/>
    <n v="17026.400000000001"/>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7522.5"/>
    <n v="25000"/>
    <n v="7522.5"/>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03132.45"/>
    <n v="200000"/>
    <n v="103132.45"/>
  </r>
  <r>
    <s v="2023"/>
    <x v="0"/>
    <x v="0"/>
    <x v="0"/>
    <x v="0"/>
    <s v="7 - Defensor del Pueblo"/>
    <s v="0404 - DEFENSOR DEL PUEBLO"/>
    <s v="0001 - DEFENSOR DEL PUEBLO"/>
    <x v="0"/>
    <x v="1"/>
    <x v="1"/>
    <s v="2.3 - MATERIALES Y SUMINISTROS"/>
    <s v="2.3.9 - PRODUCTOS Y ÚTILES VARIOS"/>
    <s v="N"/>
    <s v="00 - N/A"/>
    <s v="10 - FONDO GENERAL"/>
    <s v="(en blanco)"/>
    <s v="99 - MULTIPROVINCIAL"/>
    <n v="0"/>
    <n v="330.4"/>
    <n v="10000"/>
    <n v="330.4"/>
  </r>
  <r>
    <s v="2023"/>
    <x v="0"/>
    <x v="0"/>
    <x v="0"/>
    <x v="0"/>
    <s v="7 - Defensor del Pueblo"/>
    <s v="0404 - DEFENSOR DEL PUEBLO"/>
    <s v="0001 - DEFENSOR DEL PUEBLO"/>
    <x v="0"/>
    <x v="1"/>
    <x v="1"/>
    <s v="2.3 - MATERIALES Y SUMINISTROS"/>
    <s v="2.3.9 - PRODUCTOS Y ÚTILES VARIOS"/>
    <s v="N"/>
    <s v="00 - N/A"/>
    <s v="10 - FONDO GENERAL"/>
    <s v="(en blanco)"/>
    <s v="99 - MULTIPROVINCIAL"/>
    <n v="400000"/>
    <n v="856992.82000000007"/>
    <n v="1353939.3399999999"/>
    <n v="856992.82000000007"/>
  </r>
  <r>
    <s v="2023"/>
    <x v="0"/>
    <x v="0"/>
    <x v="0"/>
    <x v="0"/>
    <s v="7 - Defensor del Pueblo"/>
    <s v="0404 - DEFENSOR DEL PUEBLO"/>
    <s v="0001 - DEFENSOR DEL PUEBLO"/>
    <x v="0"/>
    <x v="1"/>
    <x v="1"/>
    <s v="2.3 - MATERIALES Y SUMINISTROS"/>
    <s v="2.3.9 - PRODUCTOS Y ÚTILES VARIOS"/>
    <s v="N"/>
    <s v="00 - N/A"/>
    <s v="10 - FONDO GENERAL"/>
    <s v="(en blanco)"/>
    <s v="99 - MULTIPROVINCIAL"/>
    <n v="100000"/>
    <n v="410"/>
    <n v="50000"/>
    <n v="410"/>
  </r>
  <r>
    <s v="2023"/>
    <x v="0"/>
    <x v="0"/>
    <x v="0"/>
    <x v="0"/>
    <s v="7 - Defensor del Pueblo"/>
    <s v="0404 - DEFENSOR DEL PUEBLO"/>
    <s v="0001 - DEFENSOR DEL PUEBLO"/>
    <x v="0"/>
    <x v="1"/>
    <x v="1"/>
    <s v="2.3 - MATERIALES Y SUMINISTROS"/>
    <s v="2.3.9 - PRODUCTOS Y ÚTILES VARIOS"/>
    <s v="N"/>
    <s v="00 - N/A"/>
    <s v="10 - FONDO GENERAL"/>
    <s v="(en blanco)"/>
    <s v="99 - MULTIPROVINCIAL"/>
    <n v="30000"/>
    <n v="2331.6799999999998"/>
    <n v="20000"/>
    <n v="2331.6799999999998"/>
  </r>
  <r>
    <s v="2023"/>
    <x v="0"/>
    <x v="0"/>
    <x v="0"/>
    <x v="0"/>
    <s v="7 - Defensor del Pueblo"/>
    <s v="0404 - DEFENSOR DEL PUEBLO"/>
    <s v="0001 - DEFENSOR DEL PUEBLO"/>
    <x v="0"/>
    <x v="1"/>
    <x v="1"/>
    <s v="2.3 - MATERIALES Y SUMINISTROS"/>
    <s v="2.3.9 - PRODUCTOS Y ÚTILES VARIOS"/>
    <s v="N"/>
    <s v="00 - N/A"/>
    <s v="10 - FONDO GENERAL"/>
    <s v="(en blanco)"/>
    <s v="99 - MULTIPROVINCIAL"/>
    <n v="0"/>
    <n v="13403.91"/>
    <n v="245000"/>
    <n v="13403.91"/>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03297.2"/>
    <n v="200000"/>
    <n v="103297.2"/>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419573.73000000004"/>
    <n v="650000"/>
    <n v="419573.73"/>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90106.34"/>
    <n v="200000"/>
    <n v="90106.34"/>
  </r>
  <r>
    <s v="2023"/>
    <x v="0"/>
    <x v="0"/>
    <x v="0"/>
    <x v="0"/>
    <s v="7 - Defensor del Pueblo"/>
    <s v="0404 - DEFENSOR DEL PUEBLO"/>
    <s v="0001 - DEFENSOR DEL PUEBLO"/>
    <x v="0"/>
    <x v="1"/>
    <x v="1"/>
    <s v="2.3 - MATERIALES Y SUMINISTROS"/>
    <s v="2.3.9 - PRODUCTOS Y ÚTILES VARIOS"/>
    <s v="N"/>
    <s v="00 - N/A"/>
    <s v="10 - FONDO GENERAL"/>
    <s v="(en blanco)"/>
    <s v="99 - MULTIPROVINCIAL"/>
    <n v="150000"/>
    <n v="493721.39999999997"/>
    <n v="622124.67999999993"/>
    <n v="493721.39999999997"/>
  </r>
  <r>
    <s v="2023"/>
    <x v="0"/>
    <x v="0"/>
    <x v="0"/>
    <x v="0"/>
    <s v="7 - Defensor del Pueblo"/>
    <s v="0404 - DEFENSOR DEL PUEBLO"/>
    <s v="0001 - DEFENSOR DEL PUEBLO"/>
    <x v="0"/>
    <x v="1"/>
    <x v="1"/>
    <s v="2.3 - MATERIALES Y SUMINISTROS"/>
    <s v="2.3.9 - PRODUCTOS Y ÚTILES VARIOS"/>
    <s v="N"/>
    <s v="00 - N/A"/>
    <s v="10 - FONDO GENERAL"/>
    <s v="(en blanco)"/>
    <s v="99 - MULTIPROVINCIAL"/>
    <n v="500000"/>
    <n v="132622.12"/>
    <n v="270419.86"/>
    <n v="132622.12"/>
  </r>
  <r>
    <s v="2023"/>
    <x v="0"/>
    <x v="0"/>
    <x v="0"/>
    <x v="0"/>
    <s v="7 - Defensor del Pueblo"/>
    <s v="0404 - DEFENSOR DEL PUEBLO"/>
    <s v="0001 - DEFENSOR DEL PUEBLO"/>
    <x v="0"/>
    <x v="1"/>
    <x v="1"/>
    <s v="2.3 - MATERIALES Y SUMINISTROS"/>
    <s v="2.3.9 - PRODUCTOS Y ÚTILES VARIOS"/>
    <s v="N"/>
    <s v="00 - N/A"/>
    <s v="10 - FONDO GENERAL"/>
    <s v="(en blanco)"/>
    <s v="99 - MULTIPROVINCIAL"/>
    <n v="1800000"/>
    <n v="465000"/>
    <n v="2900000"/>
    <n v="465000"/>
  </r>
  <r>
    <s v="2023"/>
    <x v="0"/>
    <x v="0"/>
    <x v="0"/>
    <x v="0"/>
    <s v="7 - Defensor del Pueblo"/>
    <s v="0404 - DEFENSOR DEL PUEBLO"/>
    <s v="0001 - DEFENSOR DEL PUEBLO"/>
    <x v="0"/>
    <x v="1"/>
    <x v="1"/>
    <s v="2.3 - MATERIALES Y SUMINISTROS"/>
    <s v="2.3.9 - PRODUCTOS Y ÚTILES VARIOS"/>
    <s v="N"/>
    <s v="00 - N/A"/>
    <s v="10 - FONDO GENERAL"/>
    <s v="(en blanco)"/>
    <s v="99 - MULTIPROVINCIAL"/>
    <n v="400000"/>
    <n v="7871.97"/>
    <n v="300000"/>
    <n v="7871.97"/>
  </r>
  <r>
    <s v="2023"/>
    <x v="0"/>
    <x v="0"/>
    <x v="1"/>
    <x v="1"/>
    <s v="7 - Defensor del Pueblo"/>
    <s v="0404 - DEFENSOR DEL PUEBLO"/>
    <s v="0001 - DEFENSOR DEL PUEBLO"/>
    <x v="0"/>
    <x v="1"/>
    <x v="1"/>
    <s v="2.3 - MATERIALES Y SUMINISTROS"/>
    <s v="2.3.9 - PRODUCTOS Y ÚTILES VARIOS"/>
    <s v="N"/>
    <s v="00 - N/A"/>
    <s v="10 - FONDO GENERAL"/>
    <s v="(en blanco)"/>
    <s v="99 - MULTIPROVINCIAL"/>
    <n v="1000000"/>
    <n v="0"/>
    <n v="0"/>
    <n v="0"/>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06700000"/>
    <n v="329440975.22999996"/>
    <n v="387744515.86000001"/>
    <n v="329440975.22999996"/>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200000"/>
    <n v="3437847.4699999997"/>
    <n v="4200000"/>
    <n v="3437847.4699999997"/>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1000000"/>
    <n v="2620347.33"/>
    <n v="1000000"/>
    <n v="2620347.33"/>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100000"/>
    <n v="44222.22"/>
    <n v="100000"/>
    <n v="44222.22"/>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8800000"/>
    <n v="16899847.960000001"/>
    <n v="48800000"/>
    <n v="16899847.960000001"/>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20000000"/>
    <n v="33478423.479999997"/>
    <n v="33500000"/>
    <n v="33478423.479999997"/>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30000000"/>
    <n v="26738831.539999999"/>
    <n v="28000000"/>
    <n v="26738831.539999999"/>
  </r>
  <r>
    <s v="2023"/>
    <x v="0"/>
    <x v="0"/>
    <x v="0"/>
    <x v="0"/>
    <s v="8 - Tribunal Superior Electoral (TSE)"/>
    <s v="0405 - TRIBUNAL SUPERIOR  ELECTORAL ( TSE)"/>
    <s v="0001 - TRIBUNAL SUPERIOR  ELECTORAL TSE"/>
    <x v="0"/>
    <x v="0"/>
    <x v="81"/>
    <s v="2.1 - REMUNERACIONES Y CONTRIBUCIONES"/>
    <s v="2.1.2 - SOBRESUELDOS"/>
    <s v="N"/>
    <s v="00 - N/A"/>
    <s v="10 - FONDO GENERAL"/>
    <s v="(en blanco)"/>
    <s v="99 - MULTIPROVINCIAL"/>
    <n v="2000000"/>
    <n v="844444.45000000007"/>
    <n v="2000000"/>
    <n v="844444.45000000007"/>
  </r>
  <r>
    <s v="2023"/>
    <x v="0"/>
    <x v="0"/>
    <x v="0"/>
    <x v="0"/>
    <s v="8 - Tribunal Superior Electoral (TSE)"/>
    <s v="0405 - TRIBUNAL SUPERIOR  ELECTORAL ( TSE)"/>
    <s v="0001 - TRIBUNAL SUPERIOR  ELECTORAL TSE"/>
    <x v="0"/>
    <x v="0"/>
    <x v="81"/>
    <s v="2.1 - REMUNERACIONES Y CONTRIBUCIONES"/>
    <s v="2.1.2 - SOBRESUELDOS"/>
    <s v="N"/>
    <s v="00 - N/A"/>
    <s v="10 - FONDO GENERAL"/>
    <s v="(en blanco)"/>
    <s v="99 - MULTIPROVINCIAL"/>
    <n v="42700000"/>
    <n v="35447351.990000002"/>
    <n v="37700000"/>
    <n v="35447351.990000002"/>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en blanco)"/>
    <s v="99 - MULTIPROVINCIAL"/>
    <n v="3000000"/>
    <n v="3333333.33"/>
    <n v="4000000"/>
    <n v="3333333.33"/>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en blanco)"/>
    <s v="99 - MULTIPROVINCIAL"/>
    <n v="3800000"/>
    <n v="3288882.23"/>
    <n v="3800000"/>
    <n v="3288882.23"/>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1000000"/>
    <n v="2645333.33"/>
    <n v="2645333.33"/>
    <n v="2645333.33"/>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2000000"/>
    <n v="777777.78"/>
    <n v="2000000"/>
    <n v="777777.78"/>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1000000"/>
    <n v="522222.22000000003"/>
    <n v="1000000"/>
    <n v="522222.22000000003"/>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40000000"/>
    <n v="8505653.4400000013"/>
    <n v="40000000"/>
    <n v="8505653.4400000013"/>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26600000"/>
    <n v="21515251.799999993"/>
    <n v="24680000"/>
    <n v="21515251.799999993"/>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26150000"/>
    <n v="21292368.220000006"/>
    <n v="24170000"/>
    <n v="21292368.220000006"/>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3050000"/>
    <n v="2594536.7599999998"/>
    <n v="3192084.14"/>
    <n v="2594536.7599999998"/>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17000000"/>
    <n v="16278066.67"/>
    <n v="19568066.670000002"/>
    <n v="16278066.6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00000"/>
    <n v="1248291.3600000001"/>
    <n v="1300000"/>
    <n v="1248291.3600000001"/>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00000"/>
    <n v="300000"/>
    <n v="300000"/>
    <n v="300000"/>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500000"/>
    <n v="3502461.1100000003"/>
    <n v="3505000"/>
    <n v="3502461.1100000003"/>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20000"/>
    <n v="7777.78"/>
    <n v="20000"/>
    <n v="7777.78"/>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4500000"/>
    <n v="4395000"/>
    <n v="5100000"/>
    <n v="4395000"/>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00"/>
    <n v="5254656.67"/>
    <n v="5500000"/>
    <n v="5254656.6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
    <n v="9166.67"/>
    <n v="50000"/>
    <n v="9166.6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
    <n v="339880.96000000002"/>
    <n v="50000"/>
    <n v="339880.96000000002"/>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en blanco)"/>
    <s v="99 - MULTIPROVINCIAL"/>
    <n v="25000000"/>
    <n v="17852646.200000003"/>
    <n v="22374641.859999999"/>
    <n v="17852646.200000003"/>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en blanco)"/>
    <s v="99 - MULTIPROVINCIAL"/>
    <n v="2000000"/>
    <n v="6521995.6600000001"/>
    <n v="2000000"/>
    <n v="6521995.6600000001"/>
  </r>
  <r>
    <s v="2023"/>
    <x v="0"/>
    <x v="0"/>
    <x v="0"/>
    <x v="0"/>
    <s v="8 - Tribunal Superior Electoral (TSE)"/>
    <s v="0405 - TRIBUNAL SUPERIOR  ELECTORAL ( TSE)"/>
    <s v="0001 - TRIBUNAL SUPERIOR  ELECTORAL TSE"/>
    <x v="0"/>
    <x v="0"/>
    <x v="81"/>
    <s v="2.2 - CONTRATACIÓN DE SERVICIOS"/>
    <s v="2.2.3 - VIÁTICOS"/>
    <s v="N"/>
    <s v="00 - N/A"/>
    <s v="10 - FONDO GENERAL"/>
    <s v="(en blanco)"/>
    <s v="99 - MULTIPROVINCIAL"/>
    <n v="1500000"/>
    <n v="2550000"/>
    <n v="1750000"/>
    <n v="2550000"/>
  </r>
  <r>
    <s v="2023"/>
    <x v="0"/>
    <x v="0"/>
    <x v="0"/>
    <x v="0"/>
    <s v="8 - Tribunal Superior Electoral (TSE)"/>
    <s v="0405 - TRIBUNAL SUPERIOR  ELECTORAL ( TSE)"/>
    <s v="0001 - TRIBUNAL SUPERIOR  ELECTORAL TSE"/>
    <x v="0"/>
    <x v="0"/>
    <x v="81"/>
    <s v="2.2 - CONTRATACIÓN DE SERVICIOS"/>
    <s v="2.2.3 - VIÁTICOS"/>
    <s v="N"/>
    <s v="00 - N/A"/>
    <s v="10 - FONDO GENERAL"/>
    <s v="(en blanco)"/>
    <s v="99 - MULTIPROVINCIAL"/>
    <n v="1500000"/>
    <n v="1475000"/>
    <n v="2500000"/>
    <n v="1475000"/>
  </r>
  <r>
    <s v="2023"/>
    <x v="0"/>
    <x v="0"/>
    <x v="0"/>
    <x v="0"/>
    <s v="8 - Tribunal Superior Electoral (TSE)"/>
    <s v="0405 - TRIBUNAL SUPERIOR  ELECTORAL ( TSE)"/>
    <s v="0001 - TRIBUNAL SUPERIOR  ELECTORAL TSE"/>
    <x v="0"/>
    <x v="0"/>
    <x v="81"/>
    <s v="2.2 - CONTRATACIÓN DE SERVICIOS"/>
    <s v="2.2.4 - TRANSPORTE Y ALMACENAJE"/>
    <s v="N"/>
    <s v="00 - N/A"/>
    <s v="10 - FONDO GENERAL"/>
    <s v="(en blanco)"/>
    <s v="99 - MULTIPROVINCIAL"/>
    <n v="6000000"/>
    <n v="6114580.3599999994"/>
    <n v="6000000"/>
    <n v="6114580.3599999994"/>
  </r>
  <r>
    <s v="2023"/>
    <x v="0"/>
    <x v="0"/>
    <x v="0"/>
    <x v="0"/>
    <s v="8 - Tribunal Superior Electoral (TSE)"/>
    <s v="0405 - TRIBUNAL SUPERIOR  ELECTORAL ( TSE)"/>
    <s v="0001 - TRIBUNAL SUPERIOR  ELECTORAL TSE"/>
    <x v="0"/>
    <x v="0"/>
    <x v="81"/>
    <s v="2.2 - CONTRATACIÓN DE SERVICIOS"/>
    <s v="2.2.4 - TRANSPORTE Y ALMACENAJE"/>
    <s v="N"/>
    <s v="00 - N/A"/>
    <s v="10 - FONDO GENERAL"/>
    <s v="(en blanco)"/>
    <s v="99 - MULTIPROVINCIAL"/>
    <n v="300000"/>
    <n v="185419.64"/>
    <n v="300000"/>
    <n v="185419.64"/>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500000"/>
    <n v="3500000"/>
    <n v="3500000"/>
    <n v="3500000"/>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500000"/>
    <n v="500000"/>
    <n v="500000"/>
    <n v="500000"/>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00000"/>
    <n v="1628182.2299999997"/>
    <n v="1800000"/>
    <n v="1628182.2299999997"/>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700000"/>
    <n v="644444.44000000006"/>
    <n v="700000"/>
    <n v="644444.44000000006"/>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5300000"/>
    <n v="35300000"/>
    <n v="35300000"/>
    <n v="35300000"/>
  </r>
  <r>
    <s v="2023"/>
    <x v="0"/>
    <x v="0"/>
    <x v="0"/>
    <x v="0"/>
    <s v="8 - Tribunal Superior Electoral (TSE)"/>
    <s v="0405 - TRIBUNAL SUPERIOR  ELECTORAL ( TSE)"/>
    <s v="0001 - TRIBUNAL SUPERIOR  ELECTORAL TSE"/>
    <x v="0"/>
    <x v="0"/>
    <x v="81"/>
    <s v="2.2 - CONTRATACIÓN DE SERVICIOS"/>
    <s v="2.2.6 - SEGUROS"/>
    <s v="N"/>
    <s v="00 - N/A"/>
    <s v="10 - FONDO GENERAL"/>
    <s v="(en blanco)"/>
    <s v="99 - MULTIPROVINCIAL"/>
    <n v="2000000"/>
    <n v="2144393.33"/>
    <n v="2000000"/>
    <n v="2144393.33"/>
  </r>
  <r>
    <s v="2023"/>
    <x v="0"/>
    <x v="0"/>
    <x v="0"/>
    <x v="0"/>
    <s v="8 - Tribunal Superior Electoral (TSE)"/>
    <s v="0405 - TRIBUNAL SUPERIOR  ELECTORAL ( TSE)"/>
    <s v="0001 - TRIBUNAL SUPERIOR  ELECTORAL TSE"/>
    <x v="0"/>
    <x v="0"/>
    <x v="81"/>
    <s v="2.2 - CONTRATACIÓN DE SERVICIOS"/>
    <s v="2.2.6 - SEGUROS"/>
    <s v="N"/>
    <s v="00 - N/A"/>
    <s v="10 - FONDO GENERAL"/>
    <s v="(en blanco)"/>
    <s v="99 - MULTIPROVINCIAL"/>
    <n v="37700000"/>
    <n v="38288368.380000003"/>
    <n v="38700000"/>
    <n v="38288368.380000003"/>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5000000"/>
    <n v="2272222.2199999997"/>
    <n v="5000000"/>
    <n v="2272222.2199999997"/>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1000000"/>
    <n v="1288888.8900000001"/>
    <n v="1300000"/>
    <n v="1288888.8900000001"/>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2000000"/>
    <n v="5111111.1099999994"/>
    <n v="5200000"/>
    <n v="5111111.1099999994"/>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500000"/>
    <n v="1375000"/>
    <n v="1300000"/>
    <n v="1375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0"/>
    <n v="2000000"/>
    <n v="2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
    <n v="1150000"/>
    <n v="1150000"/>
    <n v="115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5000000"/>
    <n v="5000000"/>
    <n v="5000000"/>
    <n v="5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1000000"/>
    <n v="2000000"/>
    <n v="1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6000000"/>
    <n v="10500000"/>
    <n v="10500000"/>
    <n v="105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1000000"/>
    <n v="1000000"/>
    <n v="1000000"/>
    <n v="1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0"/>
    <n v="8824908.5299999993"/>
    <n v="9824908.5300000012"/>
    <n v="8824908.5299999993"/>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500000"/>
    <n v="500000"/>
    <n v="500000"/>
    <n v="500000"/>
  </r>
  <r>
    <s v="2023"/>
    <x v="0"/>
    <x v="0"/>
    <x v="0"/>
    <x v="0"/>
    <s v="8 - Tribunal Superior Electoral (TSE)"/>
    <s v="0405 - TRIBUNAL SUPERIOR  ELECTORAL ( TSE)"/>
    <s v="0001 - TRIBUNAL SUPERIOR  ELECTORAL TSE"/>
    <x v="0"/>
    <x v="0"/>
    <x v="81"/>
    <s v="2.2 - CONTRATACIÓN DE SERVICIOS"/>
    <s v="2.2.9 - OTRAS CONTRATACIONES DE SERVICIOS"/>
    <s v="N"/>
    <s v="00 - N/A"/>
    <s v="10 - FONDO GENERAL"/>
    <s v="(en blanco)"/>
    <s v="99 - MULTIPROVINCIAL"/>
    <n v="1500000"/>
    <n v="2500000"/>
    <n v="2500000"/>
    <n v="2500000"/>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5500000"/>
    <n v="6009839.1099999994"/>
    <n v="6000000"/>
    <n v="6009839.1099999994"/>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50000"/>
    <n v="47111.11"/>
    <n v="50000"/>
    <n v="47111.11"/>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100000"/>
    <n v="484222.17000000004"/>
    <n v="500000"/>
    <n v="484222.17000000004"/>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2000000"/>
    <n v="1147777.78"/>
    <n v="2000000"/>
    <n v="1147777.78"/>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50000"/>
    <n v="189444.45"/>
    <n v="250000"/>
    <n v="189444.45"/>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300000"/>
    <n v="446600.01"/>
    <n v="500000"/>
    <n v="446600.01"/>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500000"/>
    <n v="407444.44999999995"/>
    <n v="500000"/>
    <n v="407444.44999999995"/>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100000"/>
    <n v="39333.33"/>
    <n v="100000"/>
    <n v="39333.33"/>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500000"/>
    <n v="455777.77999999997"/>
    <n v="500000"/>
    <n v="455777.77999999997"/>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300000"/>
    <n v="400000"/>
    <n v="400000"/>
    <n v="400000"/>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200000"/>
    <n v="248999.99"/>
    <n v="300000"/>
    <n v="248999.99"/>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200000"/>
    <n v="189777.78"/>
    <n v="200000"/>
    <n v="189777.78"/>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50000"/>
    <n v="22111.11"/>
    <n v="50000"/>
    <n v="22111.11"/>
  </r>
  <r>
    <s v="2023"/>
    <x v="0"/>
    <x v="0"/>
    <x v="0"/>
    <x v="0"/>
    <s v="8 - Tribunal Superior Electoral (TSE)"/>
    <s v="0405 - TRIBUNAL SUPERIOR  ELECTORAL ( TSE)"/>
    <s v="0001 - TRIBUNAL SUPERIOR  ELECTORAL TSE"/>
    <x v="0"/>
    <x v="0"/>
    <x v="81"/>
    <s v="2.3 - MATERIALES Y SUMINISTROS"/>
    <s v="2.3.4 - PRODUCTOS FARMACÉUTICOS"/>
    <s v="N"/>
    <s v="00 - N/A"/>
    <s v="10 - FONDO GENERAL"/>
    <s v="(en blanco)"/>
    <s v="99 - MULTIPROVINCIAL"/>
    <n v="100000"/>
    <n v="71555.55"/>
    <n v="100000"/>
    <n v="71555.55"/>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
    <n v="49444.45"/>
    <n v="50000"/>
    <n v="49444.45"/>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0"/>
    <n v="664111.11"/>
    <n v="700000"/>
    <n v="664111.11"/>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
    <n v="49444.45"/>
    <n v="50000"/>
    <n v="49444.45"/>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1000000"/>
    <n v="902222.22"/>
    <n v="1000000"/>
    <n v="902222.22"/>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2163333.33"/>
    <n v="2830000"/>
    <n v="2163333.33"/>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1560777.66"/>
    <n v="2000000"/>
    <n v="1560777.6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2500000"/>
    <n v="1642222.22"/>
    <n v="2500000"/>
    <n v="1642222.22"/>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1000000"/>
    <n v="992222.22"/>
    <n v="1000000"/>
    <n v="992222.22"/>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2000000"/>
    <n v="1177777.78"/>
    <n v="2000000"/>
    <n v="1177777.78"/>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789275.2"/>
    <n v="4000000"/>
    <n v="789275.2"/>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1000000"/>
    <n v="993333.33"/>
    <n v="1000000"/>
    <n v="993333.33"/>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3500000"/>
    <n v="361111.11"/>
    <n v="500000"/>
    <n v="361111.11"/>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500000"/>
    <n v="141111.10999999999"/>
    <n v="300000"/>
    <n v="141111.10999999999"/>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500000"/>
    <n v="155555.56"/>
    <n v="300000"/>
    <n v="155555.56"/>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00"/>
    <n v="7637666.6600000001"/>
    <n v="8500000"/>
    <n v="7637666.6600000001"/>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00"/>
    <n v="6953333.3300000001"/>
    <n v="9000000"/>
    <n v="6953333.3300000001"/>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
    <n v="132666.75"/>
    <n v="140000"/>
    <n v="132666.75"/>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300000"/>
    <n v="99332.930000000008"/>
    <n v="300000"/>
    <n v="99332.930000000008"/>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500000"/>
    <n v="646666.66999999993"/>
    <n v="746666.67"/>
    <n v="646666.66999999993"/>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2000000"/>
    <n v="171666.67"/>
    <n v="2000000"/>
    <n v="171666.67"/>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200000"/>
    <n v="16666.669999999998"/>
    <n v="200000"/>
    <n v="16666.669999999998"/>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100000"/>
    <n v="8333.33"/>
    <n v="100000"/>
    <n v="8333.33"/>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50000"/>
    <n v="9166.67"/>
    <n v="50000"/>
    <n v="9166.67"/>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3000000"/>
    <n v="250000"/>
    <n v="2000000"/>
    <n v="250000"/>
  </r>
  <r>
    <s v="2023"/>
    <x v="0"/>
    <x v="0"/>
    <x v="0"/>
    <x v="2"/>
    <s v="1 - Poder Legislativo"/>
    <s v="0102 - CÁMARA DE DIPUTADOS"/>
    <s v="0001 - CÁMARA DE DIPUTADOS"/>
    <x v="0"/>
    <x v="0"/>
    <x v="0"/>
    <s v="2.4 - TRANSFERENCIAS CORRIENTES"/>
    <s v="2.4.1 - TRANSFERENCIAS CORRIENTES AL SECTOR PRIVADO"/>
    <s v="N"/>
    <s v="00 - N/A"/>
    <s v="10 - FONDO GENERAL"/>
    <s v="(en blanco)"/>
    <s v="99 - MULTIPROVINCIAL"/>
    <n v="5000000"/>
    <n v="8000000"/>
    <n v="9000000"/>
    <n v="8000000"/>
  </r>
  <r>
    <s v="2023"/>
    <x v="0"/>
    <x v="0"/>
    <x v="0"/>
    <x v="2"/>
    <s v="2 - Poder Ejecutivo"/>
    <s v="0203 - MINISTERIO DE DEFENSA"/>
    <s v="0001 - MINISTERIO DE DEFENSA"/>
    <x v="1"/>
    <x v="2"/>
    <x v="20"/>
    <s v="2.4 - TRANSFERENCIAS CORRIENTES"/>
    <s v="2.4.1 - TRANSFERENCIAS CORRIENTES AL SECTOR PRIVADO"/>
    <s v="N"/>
    <s v="00 - N/A"/>
    <s v="10 - FONDO GENERAL"/>
    <s v="(en blanco)"/>
    <s v="99 - MULTIPROVINCIAL"/>
    <n v="7120261557"/>
    <n v="6989298862"/>
    <n v="7388309070"/>
    <n v="5750622831.5699997"/>
  </r>
  <r>
    <s v="2023"/>
    <x v="0"/>
    <x v="0"/>
    <x v="0"/>
    <x v="2"/>
    <s v="2 - Poder Ejecutivo"/>
    <s v="0203 - MINISTERIO DE DEFENSA"/>
    <s v="0001 - MINISTERIO DE DEFENSA"/>
    <x v="1"/>
    <x v="2"/>
    <x v="20"/>
    <s v="2.4 - TRANSFERENCIAS CORRIENTES"/>
    <s v="2.4.1 - TRANSFERENCIAS CORRIENTES AL SECTOR PRIVADO"/>
    <s v="N"/>
    <s v="00 - N/A"/>
    <s v="10 - FONDO GENERAL"/>
    <s v="(en blanco)"/>
    <s v="99 - MULTIPROVINCIAL"/>
    <n v="850000000"/>
    <n v="0"/>
    <n v="0"/>
    <n v="0"/>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en blanco)"/>
    <s v="99 - MULTIPROVINCIAL"/>
    <n v="91588114"/>
    <n v="91588114"/>
    <n v="91588114"/>
    <n v="76424046.729999989"/>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en blanco)"/>
    <s v="99 - MULTIPROVINCIAL"/>
    <n v="16960356090"/>
    <n v="16843993722.74"/>
    <n v="16952356090"/>
    <n v="13621523260.51"/>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28498707273"/>
    <n v="25104330775.34"/>
    <n v="28801891728"/>
    <n v="22609590901.469997"/>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642038712"/>
    <n v="0"/>
    <n v="0"/>
    <n v="0"/>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8233553475"/>
    <n v="8187900127.1300001"/>
    <n v="8891649492"/>
    <n v="6666465097.8199997"/>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3549052000"/>
    <n v="3161555000"/>
    <n v="3619040319"/>
    <n v="1886034000"/>
  </r>
  <r>
    <s v="2023"/>
    <x v="0"/>
    <x v="0"/>
    <x v="0"/>
    <x v="2"/>
    <s v="3 - Poder Judicial"/>
    <s v="0301 - PODER JUDICIAL"/>
    <s v="0001 - CONSEJO DEL PODER JUDICIAL"/>
    <x v="1"/>
    <x v="2"/>
    <x v="20"/>
    <s v="2.4 - TRANSFERENCIAS CORRIENTES"/>
    <s v="2.4.1 - TRANSFERENCIAS CORRIENTES AL SECTOR PRIVADO"/>
    <s v="N"/>
    <s v="00 - N/A"/>
    <s v="10 - FONDO GENERAL"/>
    <s v="(en blanco)"/>
    <s v="99 - MULTIPROVINCIAL"/>
    <n v="383633960"/>
    <n v="319694950"/>
    <n v="383633960"/>
    <n v="319694950"/>
  </r>
  <r>
    <s v="2023"/>
    <x v="0"/>
    <x v="0"/>
    <x v="0"/>
    <x v="2"/>
    <s v="6 - Tribunal Constitucional"/>
    <s v="0403 - TRIBUNAL CONSTITUCIONAL"/>
    <s v="0001 - TRIBUNAL CONSTITUCIONAL"/>
    <x v="0"/>
    <x v="1"/>
    <x v="11"/>
    <s v="2.4 - TRANSFERENCIAS CORRIENTES"/>
    <s v="2.4.1 - TRANSFERENCIAS CORRIENTES AL SECTOR PRIVADO"/>
    <s v="N"/>
    <s v="00 - N/A"/>
    <s v="10 - FONDO GENERAL"/>
    <s v="(en blanco)"/>
    <s v="99 - MULTIPROVINCIAL"/>
    <n v="138000000"/>
    <n v="115000000"/>
    <n v="138000000"/>
    <n v="115000000"/>
  </r>
  <r>
    <s v="2023"/>
    <x v="0"/>
    <x v="0"/>
    <x v="0"/>
    <x v="2"/>
    <s v="6 - Tribunal Constitucional"/>
    <s v="0403 - TRIBUNAL CONSTITUCIONAL"/>
    <s v="0001 - TRIBUNAL CONSTITUCIONAL"/>
    <x v="0"/>
    <x v="1"/>
    <x v="11"/>
    <s v="2.4 - TRANSFERENCIAS CORRIENTES"/>
    <s v="2.4.1 - TRANSFERENCIAS CORRIENTES AL SECTOR PRIVADO"/>
    <s v="N"/>
    <s v="00 - N/A"/>
    <s v="10 - FONDO GENERAL"/>
    <s v="(en blanco)"/>
    <s v="99 - MULTIPROVINCIAL"/>
    <n v="0"/>
    <n v="50000000"/>
    <n v="50000000"/>
    <n v="50000000"/>
  </r>
  <r>
    <s v="2023"/>
    <x v="0"/>
    <x v="0"/>
    <x v="0"/>
    <x v="3"/>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0"/>
    <n v="100000"/>
    <n v="0"/>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en blanco)"/>
    <s v="00 - NO CLASIFICADO"/>
    <n v="23867553452"/>
    <n v="17949649446.169998"/>
    <n v="25434849379"/>
    <n v="17949649268.52"/>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en blanco)"/>
    <s v="00 - NO CLASIFICADO"/>
    <n v="13382249535"/>
    <n v="10137841999.67"/>
    <n v="13559499537"/>
    <n v="10137841998.720001"/>
  </r>
  <r>
    <s v="2023"/>
    <x v="0"/>
    <x v="0"/>
    <x v="0"/>
    <x v="3"/>
    <s v="2 - Poder Ejecutivo"/>
    <s v="0998 - ADMINISTRACION DE DEUDA PUBLICA Y ACTIVOS FINANCIEROS"/>
    <s v="0001 - MINISTERIO  DE HACIENDA (DEUDA PUBLICA)"/>
    <x v="4"/>
    <x v="21"/>
    <x v="82"/>
    <s v="2.9 - GASTOS FINANCIEROS"/>
    <s v="2.9.1 - INTERESES DE LA DEUDA PÚBLICA INTERNA"/>
    <s v="N"/>
    <s v="00 - N/A"/>
    <s v="50 - CRÉDITO INTERNO"/>
    <s v="(en blanco)"/>
    <s v="00 - NO CLASIFICADO"/>
    <n v="50000000000"/>
    <n v="40464278280.980003"/>
    <n v="50000000000"/>
    <n v="40396223373.689987"/>
  </r>
  <r>
    <s v="2023"/>
    <x v="0"/>
    <x v="0"/>
    <x v="0"/>
    <x v="3"/>
    <s v="2 - Poder Ejecutivo"/>
    <s v="0998 - ADMINISTRACION DE DEUDA PUBLICA Y ACTIVOS FINANCIEROS"/>
    <s v="0001 - MINISTERIO  DE HACIENDA (DEUDA PUBLICA)"/>
    <x v="4"/>
    <x v="21"/>
    <x v="82"/>
    <s v="2.9 - GASTOS FINANCIEROS"/>
    <s v="2.9.1 - INTERESES DE LA DEUDA PÚBLICA INTERNA"/>
    <s v="N"/>
    <s v="00 - N/A"/>
    <s v="60 - CREDITO EXTERNO"/>
    <s v="(en blanco)"/>
    <s v="00 - NO CLASIFICADO"/>
    <n v="4500000000"/>
    <n v="0"/>
    <n v="4434600000"/>
    <n v="0"/>
  </r>
  <r>
    <s v="2023"/>
    <x v="0"/>
    <x v="0"/>
    <x v="0"/>
    <x v="3"/>
    <s v="2 - Poder Ejecutivo"/>
    <s v="0998 - ADMINISTRACION DE DEUDA PUBLICA Y ACTIVOS FINANCIEROS"/>
    <s v="0001 - MINISTERIO  DE HACIENDA (DEUDA PUBLICA)"/>
    <x v="4"/>
    <x v="21"/>
    <x v="82"/>
    <s v="2.9 - GASTOS FINANCIEROS"/>
    <s v="2.9.2 - INTERESES DE LA DEUDA PUBLICA EXTERNA"/>
    <s v="N"/>
    <s v="00 - N/A"/>
    <s v="10 - FONDO GENERAL"/>
    <s v="(en blanco)"/>
    <s v="00 - NO CLASIFICADO"/>
    <n v="20000000000"/>
    <n v="877476227.80999994"/>
    <n v="16075324655"/>
    <n v="877476182.84000003"/>
  </r>
  <r>
    <s v="2023"/>
    <x v="0"/>
    <x v="0"/>
    <x v="0"/>
    <x v="3"/>
    <s v="2 - Poder Ejecutivo"/>
    <s v="0998 - ADMINISTRACION DE DEUDA PUBLICA Y ACTIVOS FINANCIEROS"/>
    <s v="0001 - MINISTERIO  DE HACIENDA (DEUDA PUBLICA)"/>
    <x v="4"/>
    <x v="21"/>
    <x v="82"/>
    <s v="2.9 - GASTOS FINANCIEROS"/>
    <s v="2.9.2 - INTERESES DE LA DEUDA PUBLICA EXTERNA"/>
    <s v="N"/>
    <s v="00 - N/A"/>
    <s v="20 - FONDOS CON DESTINO ESPECÍFICO"/>
    <s v="(en blanco)"/>
    <s v="00 - NO CLASIFICADO"/>
    <n v="45063446338"/>
    <n v="44881312026.880005"/>
    <n v="45063446338"/>
    <n v="44285830126.959999"/>
  </r>
  <r>
    <s v="2023"/>
    <x v="0"/>
    <x v="0"/>
    <x v="0"/>
    <x v="3"/>
    <s v="2 - Poder Ejecutivo"/>
    <s v="0998 - ADMINISTRACION DE DEUDA PUBLICA Y ACTIVOS FINANCIEROS"/>
    <s v="0001 - MINISTERIO  DE HACIENDA (DEUDA PUBLICA)"/>
    <x v="4"/>
    <x v="21"/>
    <x v="82"/>
    <s v="2.9 - GASTOS FINANCIEROS"/>
    <s v="2.9.2 - INTERESES DE LA DEUDA PUBLICA EXTERNA"/>
    <s v="N"/>
    <s v="00 - N/A"/>
    <s v="60 - CREDITO EXTERNO"/>
    <s v="(en blanco)"/>
    <s v="00 - NO CLASIFICADO"/>
    <n v="67084006626"/>
    <n v="64607323030.419975"/>
    <n v="67079006626"/>
    <n v="64385979202.269997"/>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10 - FONDO GENERAL"/>
    <s v="(en blanco)"/>
    <s v="00 - NO CLASIFICADO"/>
    <n v="30773691"/>
    <n v="30770112.420000002"/>
    <n v="30773691"/>
    <n v="30769997.859999996"/>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50 - CRÉDITO INTERNO"/>
    <s v="(en blanco)"/>
    <s v="00 - NO CLASIFICADO"/>
    <n v="30000000"/>
    <n v="17265960.130000003"/>
    <n v="28199275"/>
    <n v="17231852.610000003"/>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en blanco)"/>
    <s v="00 - NO CLASIFICADO"/>
    <n v="0"/>
    <n v="502089.05000000005"/>
    <n v="5000000"/>
    <n v="502089.05"/>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en blanco)"/>
    <s v="00 - NO CLASIFICADO"/>
    <n v="1662917291"/>
    <n v="947890552.36999989"/>
    <n v="1076488856"/>
    <n v="944816440.88999987"/>
  </r>
  <r>
    <s v="2023"/>
    <x v="0"/>
    <x v="0"/>
    <x v="0"/>
    <x v="4"/>
    <s v="2 - Poder Ejecutivo"/>
    <s v="0202 - MINISTERIO DE  INTERIOR Y POLICÍA"/>
    <s v="0001 - MINISTERIO DE INTERIOR Y POLICIA"/>
    <x v="0"/>
    <x v="0"/>
    <x v="2"/>
    <s v="2.4 - TRANSFERENCIAS CORRIENTES"/>
    <s v="2.4.6 - SUBVENCIONES"/>
    <s v="N"/>
    <s v="00 - N/A"/>
    <s v="20 - FONDOS CON DESTINO ESPECÍFICO"/>
    <s v="(en blanco)"/>
    <s v="99 - MULTIPROVINCIAL"/>
    <n v="0"/>
    <n v="200000"/>
    <n v="200000"/>
    <n v="200000"/>
  </r>
  <r>
    <s v="2023"/>
    <x v="0"/>
    <x v="0"/>
    <x v="0"/>
    <x v="4"/>
    <s v="2 - Poder Ejecutivo"/>
    <s v="0210 - MINISTERIO DE AGRICULTURA"/>
    <s v="0001 - MINISTERIO DE AGRICULTURA"/>
    <x v="3"/>
    <x v="10"/>
    <x v="25"/>
    <s v="2.4 - TRANSFERENCIAS CORRIENTES"/>
    <s v="2.4.6 - SUBVENCIONES"/>
    <s v="N"/>
    <s v="00 - N/A"/>
    <s v="10 - FONDO GENERAL"/>
    <s v="(en blanco)"/>
    <s v="99 - MULTIPROVINCIAL"/>
    <n v="0"/>
    <n v="1099983635.8200002"/>
    <n v="1351000000"/>
    <n v="1099983635.8200002"/>
  </r>
  <r>
    <s v="2023"/>
    <x v="0"/>
    <x v="0"/>
    <x v="0"/>
    <x v="4"/>
    <s v="2 - Poder Ejecutivo"/>
    <s v="0212 - MINISTERIO DE INDUSTRIA, COMERCIO Y MIPYMES (MICM)"/>
    <s v="0001 - MINISTERIO DE INDUSTRIA, COMERCIO y MIPYMES (MICM)"/>
    <x v="3"/>
    <x v="12"/>
    <x v="50"/>
    <s v="2.4 - TRANSFERENCIAS CORRIENTES"/>
    <s v="2.4.6 - SUBVENCIONES"/>
    <s v="N"/>
    <s v="00 - N/A"/>
    <s v="10 - FONDO GENERAL"/>
    <s v="(en blanco)"/>
    <s v="99 - MULTIPROVINCIAL"/>
    <n v="7300100000"/>
    <n v="5336308295.8500013"/>
    <n v="7033344866"/>
    <n v="5336308295.8500013"/>
  </r>
  <r>
    <s v="2023"/>
    <x v="0"/>
    <x v="0"/>
    <x v="0"/>
    <x v="4"/>
    <s v="2 - Poder Ejecutivo"/>
    <s v="0212 - MINISTERIO DE INDUSTRIA, COMERCIO Y MIPYMES (MICM)"/>
    <s v="0001 - MINISTERIO DE INDUSTRIA, COMERCIO y MIPYMES (MICM)"/>
    <x v="3"/>
    <x v="12"/>
    <x v="50"/>
    <s v="2.4 - TRANSFERENCIAS CORRIENTES"/>
    <s v="2.4.6 - SUBVENCIONES"/>
    <s v="N"/>
    <s v="00 - N/A"/>
    <s v="50 - CRÉDITO INTERNO"/>
    <s v="(en blanco)"/>
    <s v="99 - MULTIPROVINCIAL"/>
    <n v="10000000000"/>
    <n v="6224805244.9099998"/>
    <n v="7782650000"/>
    <n v="6224805244.9099998"/>
  </r>
  <r>
    <s v="2023"/>
    <x v="0"/>
    <x v="0"/>
    <x v="0"/>
    <x v="4"/>
    <s v="2 - Poder Ejecutivo"/>
    <s v="0212 - MINISTERIO DE INDUSTRIA, COMERCIO Y MIPYMES (MICM)"/>
    <s v="0001 - MINISTERIO DE INDUSTRIA, COMERCIO y MIPYMES (MICM)"/>
    <x v="3"/>
    <x v="12"/>
    <x v="50"/>
    <s v="2.4 - TRANSFERENCIAS CORRIENTES"/>
    <s v="2.4.6 - SUBVENCIONES"/>
    <s v="N"/>
    <s v="00 - N/A"/>
    <s v="60 - CREDITO EXTERNO"/>
    <s v="(en blanco)"/>
    <s v="99 - MULTIPROVINCIAL"/>
    <n v="2700000000"/>
    <n v="0"/>
    <n v="1032550000"/>
    <n v="0"/>
  </r>
  <r>
    <s v="2023"/>
    <x v="0"/>
    <x v="0"/>
    <x v="0"/>
    <x v="4"/>
    <s v="2 - Poder Ejecutivo"/>
    <s v="0213 - MINISTERIO DE TURISMO"/>
    <s v="0001 - MINISTERIO DE TURISMO"/>
    <x v="3"/>
    <x v="17"/>
    <x v="60"/>
    <s v="2.4 - TRANSFERENCIAS CORRIENTES"/>
    <s v="2.4.6 - SUBVENCIONES"/>
    <s v="N"/>
    <s v="00 - N/A"/>
    <s v="10 - FONDO GENERAL"/>
    <s v="(en blanco)"/>
    <s v="99 - MULTIPROVINCIAL"/>
    <n v="10000000"/>
    <n v="0"/>
    <n v="1850000"/>
    <n v="0"/>
  </r>
  <r>
    <s v="2023"/>
    <x v="0"/>
    <x v="0"/>
    <x v="0"/>
    <x v="5"/>
    <s v="1 - Poder Legislativo"/>
    <s v="0101 - SENADO DE LA REPÚBLICA"/>
    <s v="0001 - SENADO DE LA REPÚBLICA DOMINICANA"/>
    <x v="0"/>
    <x v="0"/>
    <x v="0"/>
    <s v="2.4 - TRANSFERENCIAS CORRIENTES"/>
    <s v="2.4.1 - TRANSFERENCIAS CORRIENTES AL SECTOR PRIVADO"/>
    <s v="N"/>
    <s v="00 - N/A"/>
    <s v="10 - FONDO GENERAL"/>
    <s v="(en blanco)"/>
    <s v="99 - MULTIPROVINCIAL"/>
    <n v="200000"/>
    <n v="166666.66000000003"/>
    <n v="200000"/>
    <n v="166666.66000000003"/>
  </r>
  <r>
    <s v="2023"/>
    <x v="0"/>
    <x v="0"/>
    <x v="0"/>
    <x v="5"/>
    <s v="1 - Poder Legislativo"/>
    <s v="0101 - SENADO DE LA REPÚBLICA"/>
    <s v="0001 - SENADO DE LA REPÚBLICA DOMINICANA"/>
    <x v="0"/>
    <x v="11"/>
    <x v="30"/>
    <s v="2.4 - TRANSFERENCIAS CORRIENTES"/>
    <s v="2.4.7 - TRANSFERENCIAS CORRIENTES AL SECTOR EXTERNO"/>
    <s v="N"/>
    <s v="00 - N/A"/>
    <s v="10 - FONDO GENERAL"/>
    <s v="(en blanco)"/>
    <s v="99 - MULTIPROVINCIAL"/>
    <n v="3500000"/>
    <n v="2916666.6599999997"/>
    <n v="3500000"/>
    <n v="2916666.6599999997"/>
  </r>
  <r>
    <s v="2023"/>
    <x v="0"/>
    <x v="0"/>
    <x v="0"/>
    <x v="5"/>
    <s v="1 - Poder Legislativo"/>
    <s v="0101 - SENADO DE LA REPÚBLICA"/>
    <s v="0001 - SENADO DE LA REPÚBLICA DOMINICANA"/>
    <x v="1"/>
    <x v="8"/>
    <x v="40"/>
    <s v="2.4 - TRANSFERENCIAS CORRIENTES"/>
    <s v="2.4.1 - TRANSFERENCIAS CORRIENTES AL SECTOR PRIVADO"/>
    <s v="N"/>
    <s v="00 - N/A"/>
    <s v="10 - FONDO GENERAL"/>
    <s v="(en blanco)"/>
    <s v="99 - MULTIPROVINCIAL"/>
    <n v="2500000"/>
    <n v="2083333.3300000003"/>
    <n v="2500000"/>
    <n v="2083333.3300000003"/>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50000000"/>
    <n v="38063333.319999993"/>
    <n v="45000000"/>
    <n v="38063333.319999993"/>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285000000"/>
    <n v="234436666.69000006"/>
    <n v="280000000"/>
    <n v="234436666.69000006"/>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7000000"/>
    <n v="9166666.6600000001"/>
    <n v="12000000"/>
    <n v="9166666.6600000001"/>
  </r>
  <r>
    <s v="2023"/>
    <x v="0"/>
    <x v="0"/>
    <x v="0"/>
    <x v="5"/>
    <s v="1 - Poder Legislativo"/>
    <s v="0102 - CÁMARA DE DIPUTADOS"/>
    <s v="0001 - CÁMARA DE DIPUTADOS"/>
    <x v="0"/>
    <x v="0"/>
    <x v="0"/>
    <s v="2.4 - TRANSFERENCIAS CORRIENTES"/>
    <s v="2.4.1 - TRANSFERENCIAS CORRIENTES AL SECTOR PRIVADO"/>
    <s v="N"/>
    <s v="00 - N/A"/>
    <s v="10 - FONDO GENERAL"/>
    <s v="(en blanco)"/>
    <s v="99 - MULTIPROVINCIAL"/>
    <n v="0"/>
    <n v="0"/>
    <n v="0"/>
    <n v="0"/>
  </r>
  <r>
    <s v="2023"/>
    <x v="0"/>
    <x v="0"/>
    <x v="0"/>
    <x v="5"/>
    <s v="1 - Poder Legislativo"/>
    <s v="0102 - CÁMARA DE DIPUTADOS"/>
    <s v="0001 - CÁMARA DE DIPUTADOS"/>
    <x v="0"/>
    <x v="11"/>
    <x v="30"/>
    <s v="2.4 - TRANSFERENCIAS CORRIENTES"/>
    <s v="2.4.7 - TRANSFERENCIAS CORRIENTES AL SECTOR EXTERNO"/>
    <s v="N"/>
    <s v="00 - N/A"/>
    <s v="10 - FONDO GENERAL"/>
    <s v="(en blanco)"/>
    <s v="99 - MULTIPROVINCIAL"/>
    <n v="100749814"/>
    <n v="87428162.61999999"/>
    <n v="100749814"/>
    <n v="87428162.61999999"/>
  </r>
  <r>
    <s v="2023"/>
    <x v="0"/>
    <x v="0"/>
    <x v="0"/>
    <x v="5"/>
    <s v="1 - Poder Legislativo"/>
    <s v="0102 - CÁMARA DE DIPUTADOS"/>
    <s v="0001 - CÁMARA DE DIPUTADOS"/>
    <x v="1"/>
    <x v="8"/>
    <x v="76"/>
    <s v="2.4 - TRANSFERENCIAS CORRIENTES"/>
    <s v="2.4.1 - TRANSFERENCIAS CORRIENTES AL SECTOR PRIVADO"/>
    <s v="N"/>
    <s v="00 - N/A"/>
    <s v="10 - FONDO GENERAL"/>
    <s v="(en blanco)"/>
    <s v="99 - MULTIPROVINCIAL"/>
    <n v="0"/>
    <n v="5070971.7300000004"/>
    <n v="6200000"/>
    <n v="5070971.7300000004"/>
  </r>
  <r>
    <s v="2023"/>
    <x v="0"/>
    <x v="0"/>
    <x v="0"/>
    <x v="5"/>
    <s v="1 - Poder Legislativo"/>
    <s v="0102 - CÁMARA DE DIPUTADOS"/>
    <s v="0001 - CÁMARA DE DIPUTADOS"/>
    <x v="1"/>
    <x v="8"/>
    <x v="40"/>
    <s v="2.4 - TRANSFERENCIAS CORRIENTES"/>
    <s v="2.4.1 - TRANSFERENCIAS CORRIENTES AL SECTOR PRIVADO"/>
    <s v="N"/>
    <s v="00 - N/A"/>
    <s v="10 - FONDO GENERAL"/>
    <s v="(en blanco)"/>
    <s v="99 - MULTIPROVINCIAL"/>
    <n v="25200000"/>
    <n v="16097084.82"/>
    <n v="25200000"/>
    <n v="16097084.82"/>
  </r>
  <r>
    <s v="2023"/>
    <x v="0"/>
    <x v="0"/>
    <x v="0"/>
    <x v="5"/>
    <s v="1 - Poder Legislativo"/>
    <s v="0102 - CÁMARA DE DIPUTADOS"/>
    <s v="0001 - CÁMARA DE DIPUTADOS"/>
    <x v="1"/>
    <x v="8"/>
    <x v="40"/>
    <s v="2.4 - TRANSFERENCIAS CORRIENTES"/>
    <s v="2.4.1 - TRANSFERENCIAS CORRIENTES AL SECTOR PRIVADO"/>
    <s v="N"/>
    <s v="00 - N/A"/>
    <s v="10 - FONDO GENERAL"/>
    <s v="(en blanco)"/>
    <s v="99 - MULTIPROVINCIAL"/>
    <n v="27514000"/>
    <n v="12125553.550000001"/>
    <n v="27514000"/>
    <n v="12125553.550000001"/>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447550000"/>
    <n v="377404649.98999995"/>
    <n v="457550000"/>
    <n v="377404649.98999995"/>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50000000"/>
    <n v="52212298.890000001"/>
    <n v="67520600"/>
    <n v="52212298.890000001"/>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7500000"/>
    <n v="12500000"/>
    <n v="22500000"/>
    <n v="1250000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0"/>
    <n v="0"/>
    <n v="20000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2000000"/>
    <n v="0"/>
    <n v="200000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0"/>
    <n v="185693.33000000002"/>
    <n v="1000000"/>
    <n v="185693.33000000002"/>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0"/>
    <n v="0"/>
    <n v="300000"/>
    <n v="0"/>
  </r>
  <r>
    <s v="2023"/>
    <x v="0"/>
    <x v="0"/>
    <x v="0"/>
    <x v="5"/>
    <s v="2 - Poder Ejecutivo"/>
    <s v="0201 - PRESIDENCIA DE LA REPÚBLICA"/>
    <s v="0001 - CONTRALORIA GENERAL DE LA REPUBLICA"/>
    <x v="0"/>
    <x v="0"/>
    <x v="2"/>
    <s v="2.4 - TRANSFERENCIAS CORRIENTES"/>
    <s v="2.4.7 - TRANSFERENCIAS CORRIENTES AL SECTOR EXTERNO"/>
    <s v="N"/>
    <s v="00 - N/A"/>
    <s v="10 - FONDO GENERAL"/>
    <s v="(en blanco)"/>
    <s v="99 - MULTIPROVINCIAL"/>
    <n v="0"/>
    <n v="0"/>
    <n v="46235.76"/>
    <n v="0"/>
  </r>
  <r>
    <s v="2023"/>
    <x v="0"/>
    <x v="0"/>
    <x v="0"/>
    <x v="5"/>
    <s v="2 - Poder Ejecutivo"/>
    <s v="0201 - PRESIDENCIA DE LA REPÚBLICA"/>
    <s v="0001 - CONTRALORIA GENERAL DE LA REPUBLICA"/>
    <x v="0"/>
    <x v="11"/>
    <x v="30"/>
    <s v="2.4 - TRANSFERENCIAS CORRIENTES"/>
    <s v="2.4.7 - TRANSFERENCIAS CORRIENTES AL SECTOR EXTERNO"/>
    <s v="N"/>
    <s v="00 - N/A"/>
    <s v="10 - FONDO GENERAL"/>
    <s v="(en blanco)"/>
    <s v="99 - MULTIPROVINCIAL"/>
    <n v="200000"/>
    <n v="153764.24"/>
    <n v="153764.24"/>
    <n v="153764.24"/>
  </r>
  <r>
    <s v="2023"/>
    <x v="0"/>
    <x v="0"/>
    <x v="0"/>
    <x v="5"/>
    <s v="2 - Poder Ejecutivo"/>
    <s v="0201 - PRESIDENCIA DE LA REPÚBLICA"/>
    <s v="0001 - CONTRALORIA GENERAL DE LA REPUBLICA"/>
    <x v="1"/>
    <x v="2"/>
    <x v="4"/>
    <s v="2.4 - TRANSFERENCIAS CORRIENTES"/>
    <s v="2.4.1 - TRANSFERENCIAS CORRIENTES AL SECTOR PRIVADO"/>
    <s v="N"/>
    <s v="00 - N/A"/>
    <s v="10 - FONDO GENERAL"/>
    <s v="(en blanco)"/>
    <s v="99 - MULTIPROVINCIAL"/>
    <n v="12000000"/>
    <n v="0"/>
    <n v="1500000"/>
    <n v="0"/>
  </r>
  <r>
    <s v="2023"/>
    <x v="0"/>
    <x v="0"/>
    <x v="0"/>
    <x v="5"/>
    <s v="2 - Poder Ejecutivo"/>
    <s v="0201 - PRESIDENCIA DE LA REPÚBLICA"/>
    <s v="0001 - CONTRALORIA GENERAL DE LA REPUBLICA"/>
    <x v="1"/>
    <x v="2"/>
    <x v="4"/>
    <s v="2.4 - TRANSFERENCIAS CORRIENTES"/>
    <s v="2.4.1 - TRANSFERENCIAS CORRIENTES AL SECTOR PRIVADO"/>
    <s v="N"/>
    <s v="00 - N/A"/>
    <s v="10 - FONDO GENERAL"/>
    <s v="(en blanco)"/>
    <s v="99 - MULTIPROVINCIAL"/>
    <n v="500000"/>
    <n v="0"/>
    <n v="500000"/>
    <n v="0"/>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40350000"/>
    <n v="17758472"/>
    <n v="40450000"/>
    <n v="17758472"/>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251148"/>
    <n v="500000"/>
    <n v="251148"/>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900000"/>
    <n v="0"/>
    <n v="400000"/>
    <n v="0"/>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2957025996"/>
    <n v="899667239.65999997"/>
    <n v="1384605996"/>
    <n v="899667239.65999997"/>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195500000"/>
    <n v="16912301.829999998"/>
    <n v="31770421.109999999"/>
    <n v="16912301.829999998"/>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0"/>
    <n v="0"/>
    <n v="0"/>
    <n v="0"/>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696978854"/>
    <n v="619353994.53000009"/>
    <n v="696978854"/>
    <n v="619353994.53000009"/>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867949009"/>
    <n v="887897642.95999992"/>
    <n v="867949009"/>
    <n v="887897642.95999992"/>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292864800"/>
    <n v="0"/>
    <n v="292864800"/>
    <n v="0"/>
  </r>
  <r>
    <s v="2023"/>
    <x v="0"/>
    <x v="0"/>
    <x v="0"/>
    <x v="5"/>
    <s v="2 - Poder Ejecutivo"/>
    <s v="0201 - PRESIDENCIA DE LA REPÚBLICA"/>
    <s v="0001 - GABINETE SOCIAL DE LA PRESIDENCIA"/>
    <x v="1"/>
    <x v="2"/>
    <x v="4"/>
    <s v="2.4 - TRANSFERENCIAS CORRIENTES"/>
    <s v="2.4.2 - TRANSFERENCIAS CORRIENTES AL  GOBIERNO GENERAL NACIONAL"/>
    <s v="N"/>
    <s v="00 - N/A"/>
    <s v="20 - FONDOS CON DESTINO ESPECÍFICO"/>
    <s v="(en blanco)"/>
    <s v="99 - MULTIPROVINCIAL"/>
    <n v="17925048"/>
    <n v="14937540"/>
    <n v="17925048"/>
    <n v="14937540"/>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22000000"/>
    <n v="0"/>
    <n v="2999050"/>
    <n v="0"/>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330137254"/>
    <n v="235371915.16"/>
    <n v="330137254"/>
    <n v="235371915.16"/>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149215985"/>
    <n v="142926472.84"/>
    <n v="229413847"/>
    <n v="142926472.84"/>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14175150.74"/>
    <n v="14175150.74"/>
    <n v="14175150.74"/>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700000"/>
    <n v="5200000"/>
    <n v="700000"/>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104938618.25"/>
    <n v="100438618.25"/>
    <n v="104938618.25"/>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5675124"/>
    <n v="6035978.25"/>
    <n v="6981832.25"/>
    <n v="6035978.25"/>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2990000"/>
    <n v="2300000"/>
    <n v="2990000"/>
    <n v="2300000"/>
  </r>
  <r>
    <s v="2023"/>
    <x v="0"/>
    <x v="0"/>
    <x v="0"/>
    <x v="5"/>
    <s v="2 - Poder Ejecutivo"/>
    <s v="0201 - PRESIDENCIA DE LA REPÚBLICA"/>
    <s v="0001 - SECRETARIADO ADMINISTRATIVO DE LA PRESIDENCIA"/>
    <x v="0"/>
    <x v="0"/>
    <x v="83"/>
    <s v="2.4 - TRANSFERENCIAS CORRIENTES"/>
    <s v="2.4.3 - TRANSFERENCIAS CORRIENTES A GOBIERNOS GENERALES LOCALES"/>
    <s v="N"/>
    <s v="00 - N/A"/>
    <s v="10 - FONDO GENERAL"/>
    <s v="(en blanco)"/>
    <s v="99 - MULTIPROVINCIAL"/>
    <n v="0"/>
    <n v="16932830.5"/>
    <n v="16932830.5"/>
    <n v="16932830.5"/>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442776608"/>
    <n v="368980506.59999985"/>
    <n v="418986949.5"/>
    <n v="368980506.59999985"/>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607187807"/>
    <n v="467067540.89999992"/>
    <n v="607187807"/>
    <n v="467067540.89999992"/>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6344103"/>
    <n v="5286752.5"/>
    <n v="6344103"/>
    <n v="5286752.5"/>
  </r>
  <r>
    <s v="2023"/>
    <x v="0"/>
    <x v="0"/>
    <x v="0"/>
    <x v="5"/>
    <s v="2 - Poder Ejecutivo"/>
    <s v="0201 - PRESIDENCIA DE LA REPÚBLICA"/>
    <s v="0001 - SECRETARIADO ADMINISTRATIVO DE LA PRESIDENCIA"/>
    <x v="0"/>
    <x v="1"/>
    <x v="1"/>
    <s v="2.4 - TRANSFERENCIAS CORRIENTES"/>
    <s v="2.4.1 - TRANSFERENCIAS CORRIENTES AL SECTOR PRIVADO"/>
    <s v="N"/>
    <s v="00 - N/A"/>
    <s v="10 - FONDO GENERAL"/>
    <s v="(en blanco)"/>
    <s v="99 - MULTIPROVINCIAL"/>
    <n v="0"/>
    <n v="1200000"/>
    <n v="1200000"/>
    <n v="1200000"/>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1220792625"/>
    <n v="1111270816.0099998"/>
    <n v="1364913720"/>
    <n v="1111270816.0099998"/>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2104055865"/>
    <n v="1650643931.4000001"/>
    <n v="2113430985"/>
    <n v="1650643931.4000001"/>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31865081"/>
    <n v="28166042.080000002"/>
    <n v="31865081"/>
    <n v="28166042.080000002"/>
  </r>
  <r>
    <s v="2023"/>
    <x v="0"/>
    <x v="0"/>
    <x v="0"/>
    <x v="5"/>
    <s v="2 - Poder Ejecutivo"/>
    <s v="0201 - PRESIDENCIA DE LA REPÚBLICA"/>
    <s v="0001 - SECRETARIADO ADMINISTRATIVO DE LA PRESIDENCIA"/>
    <x v="3"/>
    <x v="12"/>
    <x v="50"/>
    <s v="2.4 - TRANSFERENCIAS CORRIENTES"/>
    <s v="2.4.2 - TRANSFERENCIAS CORRIENTES AL  GOBIERNO GENERAL NACIONAL"/>
    <s v="N"/>
    <s v="00 - N/A"/>
    <s v="10 - FONDO GENERAL"/>
    <s v="(en blanco)"/>
    <s v="99 - MULTIPROVINCIAL"/>
    <n v="0"/>
    <n v="3000000"/>
    <n v="3000000"/>
    <n v="3000000"/>
  </r>
  <r>
    <s v="2023"/>
    <x v="0"/>
    <x v="0"/>
    <x v="0"/>
    <x v="5"/>
    <s v="2 - Poder Ejecutivo"/>
    <s v="0201 - PRESIDENCIA DE LA REPÚBLICA"/>
    <s v="0001 - SECRETARIADO ADMINISTRATIVO DE LA PRESIDENCIA"/>
    <x v="3"/>
    <x v="10"/>
    <x v="25"/>
    <s v="2.4 - TRANSFERENCIAS CORRIENTES"/>
    <s v="2.4.1 - TRANSFERENCIAS CORRIENTES AL SECTOR PRIVADO"/>
    <s v="N"/>
    <s v="00 - N/A"/>
    <s v="10 - FONDO GENERAL"/>
    <s v="(en blanco)"/>
    <s v="99 - MULTIPROVINCIAL"/>
    <n v="0"/>
    <n v="6800000"/>
    <n v="6800000"/>
    <n v="6800000"/>
  </r>
  <r>
    <s v="2023"/>
    <x v="0"/>
    <x v="0"/>
    <x v="0"/>
    <x v="5"/>
    <s v="2 - Poder Ejecutivo"/>
    <s v="0201 - PRESIDENCIA DE LA REPÚBLICA"/>
    <s v="0001 - SECRETARIADO ADMINISTRATIVO DE LA PRESIDENCIA"/>
    <x v="3"/>
    <x v="10"/>
    <x v="25"/>
    <s v="2.4 - TRANSFERENCIAS CORRIENTES"/>
    <s v="2.4.4 - TRANSFERENCIAS CORRIENTES A EMPRESAS PÚBLICAS NO FINANCIERAS"/>
    <s v="N"/>
    <s v="00 - N/A"/>
    <s v="10 - FONDO GENERAL"/>
    <s v="(en blanco)"/>
    <s v="99 - MULTIPROVINCIAL"/>
    <n v="0"/>
    <n v="701000000"/>
    <n v="701000000"/>
    <n v="7010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en blanco)"/>
    <s v="99 - MULTIPROVINCIAL"/>
    <n v="0"/>
    <n v="24500000"/>
    <n v="24500000"/>
    <n v="245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en blanco)"/>
    <s v="99 - MULTIPROVINCIAL"/>
    <n v="0"/>
    <n v="500000"/>
    <n v="500000"/>
    <n v="500000"/>
  </r>
  <r>
    <s v="2023"/>
    <x v="0"/>
    <x v="0"/>
    <x v="0"/>
    <x v="5"/>
    <s v="2 - Poder Ejecutivo"/>
    <s v="0201 - PRESIDENCIA DE LA REPÚBLICA"/>
    <s v="0001 - SECRETARIADO ADMINISTRATIVO DE LA PRESIDENCIA"/>
    <x v="2"/>
    <x v="7"/>
    <x v="84"/>
    <s v="2.4 - TRANSFERENCIAS CORRIENTES"/>
    <s v="2.4.1 - TRANSFERENCIAS CORRIENTES AL SECTOR PRIVADO"/>
    <s v="N"/>
    <s v="00 - N/A"/>
    <s v="10 - FONDO GENERAL"/>
    <s v="(en blanco)"/>
    <s v="99 - MULTIPROVINCIAL"/>
    <n v="0"/>
    <n v="2024643.5"/>
    <n v="2024643.5"/>
    <n v="2024643.5"/>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en blanco)"/>
    <s v="99 - MULTIPROVINCIAL"/>
    <n v="137698931"/>
    <n v="105495553.84999999"/>
    <n v="137698931"/>
    <n v="105495553.84999999"/>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en blanco)"/>
    <s v="99 - MULTIPROVINCIAL"/>
    <n v="52468180"/>
    <n v="42434950.869999997"/>
    <n v="57468180"/>
    <n v="42434950.869999997"/>
  </r>
  <r>
    <s v="2023"/>
    <x v="0"/>
    <x v="0"/>
    <x v="0"/>
    <x v="5"/>
    <s v="2 - Poder Ejecutivo"/>
    <s v="0201 - PRESIDENCIA DE LA REPÚBLICA"/>
    <s v="0001 - SECRETARIADO ADMINISTRATIVO DE LA PRESIDENCIA"/>
    <x v="1"/>
    <x v="5"/>
    <x v="41"/>
    <s v="2.4 - TRANSFERENCIAS CORRIENTES"/>
    <s v="2.4.1 - TRANSFERENCIAS CORRIENTES AL SECTOR PRIVADO"/>
    <s v="N"/>
    <s v="00 - N/A"/>
    <s v="10 - FONDO GENERAL"/>
    <s v="(en blanco)"/>
    <s v="99 - MULTIPROVINCIAL"/>
    <n v="0"/>
    <n v="6710375.6699999999"/>
    <n v="6710375.6699999999"/>
    <n v="6710375.6699999999"/>
  </r>
  <r>
    <s v="2023"/>
    <x v="0"/>
    <x v="0"/>
    <x v="0"/>
    <x v="5"/>
    <s v="2 - Poder Ejecutivo"/>
    <s v="0201 - PRESIDENCIA DE LA REPÚBLICA"/>
    <s v="0001 - SECRETARIADO ADMINISTRATIVO DE LA PRESIDENCIA"/>
    <x v="1"/>
    <x v="6"/>
    <x v="27"/>
    <s v="2.4 - TRANSFERENCIAS CORRIENTES"/>
    <s v="2.4.1 - TRANSFERENCIAS CORRIENTES AL SECTOR PRIVADO"/>
    <s v="N"/>
    <s v="00 - N/A"/>
    <s v="10 - FONDO GENERAL"/>
    <s v="(en blanco)"/>
    <s v="99 - MULTIPROVINCIAL"/>
    <n v="0"/>
    <n v="47272102.399999999"/>
    <n v="47272102.399999999"/>
    <n v="47272102.399999999"/>
  </r>
  <r>
    <s v="2023"/>
    <x v="0"/>
    <x v="0"/>
    <x v="0"/>
    <x v="5"/>
    <s v="2 - Poder Ejecutivo"/>
    <s v="0201 - PRESIDENCIA DE LA REPÚBLICA"/>
    <s v="0001 - SECRETARIADO ADMINISTRATIVO DE LA PRESIDENCIA"/>
    <x v="1"/>
    <x v="6"/>
    <x v="13"/>
    <s v="2.4 - TRANSFERENCIAS CORRIENTES"/>
    <s v="2.4.1 - TRANSFERENCIAS CORRIENTES AL SECTOR PRIVADO"/>
    <s v="N"/>
    <s v="00 - N/A"/>
    <s v="10 - FONDO GENERAL"/>
    <s v="(en blanco)"/>
    <s v="99 - MULTIPROVINCIAL"/>
    <n v="0"/>
    <n v="30250213.34"/>
    <n v="30250213.34"/>
    <n v="30250213.34"/>
  </r>
  <r>
    <s v="2023"/>
    <x v="0"/>
    <x v="0"/>
    <x v="0"/>
    <x v="5"/>
    <s v="2 - Poder Ejecutivo"/>
    <s v="0201 - PRESIDENCIA DE LA REPÚBLICA"/>
    <s v="0001 - SECRETARIADO ADMINISTRATIVO DE LA PRESIDENCIA"/>
    <x v="1"/>
    <x v="6"/>
    <x v="85"/>
    <s v="2.4 - TRANSFERENCIAS CORRIENTES"/>
    <s v="2.4.1 - TRANSFERENCIAS CORRIENTES AL SECTOR PRIVADO"/>
    <s v="N"/>
    <s v="00 - N/A"/>
    <s v="10 - FONDO GENERAL"/>
    <s v="(en blanco)"/>
    <s v="99 - MULTIPROVINCIAL"/>
    <n v="72800000"/>
    <n v="231123041.53999999"/>
    <n v="344748335.53999996"/>
    <n v="231123041.53999999"/>
  </r>
  <r>
    <s v="2023"/>
    <x v="0"/>
    <x v="0"/>
    <x v="0"/>
    <x v="5"/>
    <s v="2 - Poder Ejecutivo"/>
    <s v="0201 - PRESIDENCIA DE LA REPÚBLICA"/>
    <s v="0001 - SECRETARIADO ADMINISTRATIVO DE LA PRESIDENCIA"/>
    <x v="1"/>
    <x v="8"/>
    <x v="17"/>
    <s v="2.4 - TRANSFERENCIAS CORRIENTES"/>
    <s v="2.4.1 - TRANSFERENCIAS CORRIENTES AL SECTOR PRIVADO"/>
    <s v="N"/>
    <s v="00 - N/A"/>
    <s v="10 - FONDO GENERAL"/>
    <s v="(en blanco)"/>
    <s v="99 - MULTIPROVINCIAL"/>
    <n v="0"/>
    <n v="26084000"/>
    <n v="26084000"/>
    <n v="26084000"/>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6000000"/>
    <n v="4516933.25"/>
    <n v="6000000"/>
    <n v="4516933.25"/>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111822851"/>
    <n v="230600738.54000005"/>
    <n v="249694066.77000001"/>
    <n v="230600738.54000005"/>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9000000"/>
    <n v="16241806.769999998"/>
    <n v="17178930.23"/>
    <n v="16241806.769999998"/>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26500000"/>
    <n v="22093903.530000001"/>
    <n v="26500000"/>
    <n v="22093903.530000001"/>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2000000"/>
    <n v="185706895.42000002"/>
    <n v="185706896.02000001"/>
    <n v="185706895.42000002"/>
  </r>
  <r>
    <s v="2023"/>
    <x v="0"/>
    <x v="0"/>
    <x v="0"/>
    <x v="5"/>
    <s v="2 - Poder Ejecutivo"/>
    <s v="0201 - PRESIDENCIA DE LA REPÚBLICA"/>
    <s v="0003 - PLAN PRESIDENCIAL CONTRA LA POBREZA"/>
    <x v="1"/>
    <x v="2"/>
    <x v="4"/>
    <s v="2.4 - TRANSFERENCIAS CORRIENTES"/>
    <s v="2.4.1 - TRANSFERENCIAS CORRIENTES AL SECTOR PRIVADO"/>
    <s v="N"/>
    <s v="00 - N/A"/>
    <s v="10 - FONDO GENERAL"/>
    <s v="(en blanco)"/>
    <s v="99 - MULTIPROVINCIAL"/>
    <n v="4000000"/>
    <n v="3980503.43"/>
    <n v="4000000"/>
    <n v="3980503.43"/>
  </r>
  <r>
    <s v="2023"/>
    <x v="0"/>
    <x v="0"/>
    <x v="0"/>
    <x v="5"/>
    <s v="2 - Poder Ejecutivo"/>
    <s v="0201 - PRESIDENCIA DE LA REPÚBLICA"/>
    <s v="0003 - PLAN PRESIDENCIAL CONTRA LA POBREZA"/>
    <x v="1"/>
    <x v="2"/>
    <x v="4"/>
    <s v="2.4 - TRANSFERENCIAS CORRIENTES"/>
    <s v="2.4.1 - TRANSFERENCIAS CORRIENTES AL SECTOR PRIVADO"/>
    <s v="N"/>
    <s v="00 - N/A"/>
    <s v="10 - FONDO GENERAL"/>
    <s v="(en blanco)"/>
    <s v="99 - MULTIPROVINCIAL"/>
    <n v="8000000"/>
    <n v="0"/>
    <n v="8000000"/>
    <n v="0"/>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en blanco)"/>
    <s v="99 - MULTIPROVINCIAL"/>
    <n v="3100000"/>
    <n v="3099117.15"/>
    <n v="34099117.50999999"/>
    <n v="3099117.15"/>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en blanco)"/>
    <s v="99 - MULTIPROVINCIAL"/>
    <n v="1692000"/>
    <n v="5000000"/>
    <n v="9384000"/>
    <n v="5000000"/>
  </r>
  <r>
    <s v="2023"/>
    <x v="0"/>
    <x v="0"/>
    <x v="0"/>
    <x v="5"/>
    <s v="2 - Poder Ejecutivo"/>
    <s v="0201 - PRESIDENCIA DE LA REPÚBLICA"/>
    <s v="0005 - UNIDAD EJECUTORA PARA LA READECUACION DE BARRIOS  Y ENTORNOS (URBE)"/>
    <x v="0"/>
    <x v="0"/>
    <x v="2"/>
    <s v="2.4 - TRANSFERENCIAS CORRIENTES"/>
    <s v="2.4.1 - TRANSFERENCIAS CORRIENTES AL SECTOR PRIVADO"/>
    <s v="N"/>
    <s v="00 - N/A"/>
    <s v="10 - FONDO GENERAL"/>
    <s v="(en blanco)"/>
    <s v="99 - MULTIPROVINCIAL"/>
    <n v="1658528"/>
    <n v="0"/>
    <n v="663528"/>
    <n v="0"/>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28995703448"/>
    <n v="22902694611.93"/>
    <n v="31460252969"/>
    <n v="22902694611.93"/>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100990000"/>
    <n v="128588338.17999998"/>
    <n v="178790000"/>
    <n v="128588338.17999998"/>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100000"/>
    <n v="0"/>
    <n v="100000"/>
    <n v="0"/>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960000"/>
    <n v="1578107.38"/>
    <n v="2460000"/>
    <n v="1578107.38"/>
  </r>
  <r>
    <s v="2023"/>
    <x v="0"/>
    <x v="0"/>
    <x v="0"/>
    <x v="5"/>
    <s v="2 - Poder Ejecutivo"/>
    <s v="0201 - PRESIDENCIA DE LA REPÚBLICA"/>
    <s v="0007 - PROGRAMA SUPÉRATE"/>
    <x v="1"/>
    <x v="2"/>
    <x v="4"/>
    <s v="2.4 - TRANSFERENCIAS CORRIENTES"/>
    <s v="2.4.1 - TRANSFERENCIAS CORRIENTES AL SECTOR PRIVADO"/>
    <s v="N"/>
    <s v="00 - N/A"/>
    <s v="60 - CREDITO EXTERNO"/>
    <s v="(en blanco)"/>
    <s v="99 - MULTIPROVINCIAL"/>
    <n v="15348109348"/>
    <n v="10278751140"/>
    <n v="13813109348"/>
    <n v="10278751140"/>
  </r>
  <r>
    <s v="2023"/>
    <x v="0"/>
    <x v="0"/>
    <x v="0"/>
    <x v="5"/>
    <s v="2 - Poder Ejecutivo"/>
    <s v="0201 - PRESIDENCIA DE LA REPÚBLICA"/>
    <s v="0007 - PROGRAMA SUPÉRATE"/>
    <x v="1"/>
    <x v="2"/>
    <x v="4"/>
    <s v="2.4 - TRANSFERENCIAS CORRIENTES"/>
    <s v="2.4.1 - TRANSFERENCIAS CORRIENTES AL SECTOR PRIVADO"/>
    <s v="N"/>
    <s v="00 - N/A"/>
    <s v="60 - CREDITO EXTERNO"/>
    <s v="(en blanco)"/>
    <s v="99 - MULTIPROVINCIAL"/>
    <n v="0"/>
    <n v="1492732500"/>
    <n v="1500000000"/>
    <n v="1492732500"/>
  </r>
  <r>
    <s v="2023"/>
    <x v="0"/>
    <x v="0"/>
    <x v="0"/>
    <x v="5"/>
    <s v="2 - Poder Ejecutivo"/>
    <s v="0201 - PRESIDENCIA DE LA REPÚBLICA"/>
    <s v="0008 - ADMINISTRADORA DE SUBSIDIOS SOCIALES"/>
    <x v="1"/>
    <x v="2"/>
    <x v="4"/>
    <s v="2.4 - TRANSFERENCIAS CORRIENTES"/>
    <s v="2.4.1 - TRANSFERENCIAS CORRIENTES AL SECTOR PRIVADO"/>
    <s v="N"/>
    <s v="00 - N/A"/>
    <s v="10 - FONDO GENERAL"/>
    <s v="(en blanco)"/>
    <s v="99 - MULTIPROVINCIAL"/>
    <n v="3000000"/>
    <n v="0"/>
    <n v="3000000"/>
    <n v="0"/>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472500"/>
    <n v="466666.67"/>
    <n v="472500"/>
    <n v="466666.67"/>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936000"/>
    <n v="783550.3"/>
    <n v="936000"/>
    <n v="783550.3"/>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0"/>
    <n v="8000"/>
    <n v="8000"/>
    <n v="8000"/>
  </r>
  <r>
    <s v="2023"/>
    <x v="0"/>
    <x v="0"/>
    <x v="0"/>
    <x v="5"/>
    <s v="2 - Poder Ejecutivo"/>
    <s v="0201 - PRESIDENCIA DE LA REPÚBLICA"/>
    <s v="0008 - DIRECCION GENERAL DE ETICA E INTEGRIDAD GUBERNAMENTAL"/>
    <x v="0"/>
    <x v="1"/>
    <x v="1"/>
    <s v="2.4 - TRANSFERENCIAS CORRIENTES"/>
    <s v="2.4.9 - TRANSFERENCIAS CORRIENTES A OTRAS INSTITUCIONES PÚBLICAS"/>
    <s v="N"/>
    <s v="00 - N/A"/>
    <s v="10 - FONDO GENERAL"/>
    <s v="(en blanco)"/>
    <s v="99 - MULTIPROVINCIAL"/>
    <n v="0"/>
    <n v="50000"/>
    <n v="90000"/>
    <n v="50000"/>
  </r>
  <r>
    <s v="2023"/>
    <x v="0"/>
    <x v="0"/>
    <x v="0"/>
    <x v="5"/>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8000000"/>
    <n v="0"/>
    <n v="660000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147800"/>
    <n v="0"/>
    <n v="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2000000"/>
    <n v="2684267.83"/>
    <n v="3195000"/>
    <n v="2124267.83"/>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807900"/>
    <n v="2784800"/>
    <n v="3005900"/>
    <n v="2784800"/>
  </r>
  <r>
    <s v="2023"/>
    <x v="0"/>
    <x v="0"/>
    <x v="0"/>
    <x v="5"/>
    <s v="2 - Poder Ejecutivo"/>
    <s v="0201 - PRESIDENCIA DE LA REPÚBLICA"/>
    <s v="0009 - DIRECCIÓN GENERAL DE PROYECTOS ESTRATÉGICOS Y ESPECIALES DE LA PRESIDENCIA DE LA REPÚBLICA (PROPEEP)"/>
    <x v="0"/>
    <x v="0"/>
    <x v="2"/>
    <s v="2.4 - TRANSFERENCIAS CORRIENTES"/>
    <s v="2.4.2 - TRANSFERENCIAS CORRIENTES AL  GOBIERNO GENERAL NACIONAL"/>
    <s v="N"/>
    <s v="00 - N/A"/>
    <s v="50 - CRÉDITO INTERNO"/>
    <s v="(en blanco)"/>
    <s v="99 - MULTIPROVINCIAL"/>
    <n v="0"/>
    <n v="0"/>
    <n v="15000000"/>
    <n v="0"/>
  </r>
  <r>
    <s v="2023"/>
    <x v="0"/>
    <x v="0"/>
    <x v="0"/>
    <x v="5"/>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8800000"/>
    <n v="5760000"/>
    <n v="5760000"/>
    <n v="576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01 - DISTRITO NACIONAL"/>
    <n v="20565137"/>
    <n v="16650976.880000005"/>
    <n v="20565137"/>
    <n v="16650976.880000005"/>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01 - DISTRITO NACIONAL"/>
    <n v="8100000"/>
    <n v="14166666.699999999"/>
    <n v="17000000"/>
    <n v="14166666.69999999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0 - INDEPENDENCIA"/>
    <n v="5883572"/>
    <n v="4961309.6999999983"/>
    <n v="5883572"/>
    <n v="4961309.6999999983"/>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1 - LA ALTAGRACIA"/>
    <n v="9365829"/>
    <n v="7863191"/>
    <n v="9365829"/>
    <n v="786319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3 - LA VEGA"/>
    <n v="21633506"/>
    <n v="18201267.090000004"/>
    <n v="21633506"/>
    <n v="18201267.090000004"/>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3 - LA VEGA"/>
    <n v="4911000"/>
    <n v="5280000"/>
    <n v="5487000"/>
    <n v="528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2 - SAN JUAN"/>
    <n v="9366168"/>
    <n v="7863472.9999999991"/>
    <n v="9366168"/>
    <n v="7863472.999999999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7 - VALVERDE"/>
    <n v="15193465"/>
    <n v="12587152.849999998"/>
    <n v="15193465"/>
    <n v="12587152.849999998"/>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7 - VALVERDE"/>
    <n v="5760000"/>
    <n v="4500000"/>
    <n v="6249000"/>
    <n v="450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32 - SANTO DOMINGO"/>
    <n v="9046150"/>
    <n v="7596792.0000000009"/>
    <n v="9046150"/>
    <n v="7596792.000000000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99 - MULTIPROVINCIAL"/>
    <n v="107437426"/>
    <n v="106420561.40000001"/>
    <n v="117437426"/>
    <n v="98223961.39999999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99 - MULTIPROVINCIAL"/>
    <n v="160373000"/>
    <n v="122899333.04000001"/>
    <n v="150408000"/>
    <n v="122899333.04000001"/>
  </r>
  <r>
    <s v="2023"/>
    <x v="0"/>
    <x v="0"/>
    <x v="0"/>
    <x v="5"/>
    <s v="2 - Poder Ejecutivo"/>
    <s v="0201 - PRESIDENCIA DE LA REPÚBLICA"/>
    <s v="0010 - CONSEJO NACIONAL DE LA PERSONA ENVEJECIENTE"/>
    <x v="1"/>
    <x v="2"/>
    <x v="4"/>
    <s v="2.4 - TRANSFERENCIAS CORRIENTES"/>
    <s v="2.4.7 - TRANSFERENCIAS CORRIENTES AL SECTOR EXTERNO"/>
    <s v="N"/>
    <s v="00 - N/A"/>
    <s v="10 - FONDO GENERAL"/>
    <s v="(en blanco)"/>
    <s v="99 - MULTIPROVINCIAL"/>
    <n v="500000"/>
    <n v="0"/>
    <n v="500000"/>
    <n v="0"/>
  </r>
  <r>
    <s v="2023"/>
    <x v="0"/>
    <x v="0"/>
    <x v="0"/>
    <x v="5"/>
    <s v="2 - Poder Ejecutivo"/>
    <s v="0201 - PRESIDENCIA DE LA REPÚBLICA"/>
    <s v="0014 - COMEDORES ECONOMICOS DEL ESTADO"/>
    <x v="1"/>
    <x v="2"/>
    <x v="4"/>
    <s v="2.4 - TRANSFERENCIAS CORRIENTES"/>
    <s v="2.4.1 - TRANSFERENCIAS CORRIENTES AL SECTOR PRIVADO"/>
    <s v="N"/>
    <s v="00 - N/A"/>
    <s v="10 - FONDO GENERAL"/>
    <s v="(en blanco)"/>
    <s v="99 - MULTIPROVINCIAL"/>
    <n v="2500000"/>
    <n v="0"/>
    <n v="96395"/>
    <n v="0"/>
  </r>
  <r>
    <s v="2023"/>
    <x v="0"/>
    <x v="0"/>
    <x v="0"/>
    <x v="5"/>
    <s v="2 - Poder Ejecutivo"/>
    <s v="0201 - PRESIDENCIA DE LA REPÚBLICA"/>
    <s v="0015 - DIRECCIÓN GENERAL DE DESARROLLO DE LA COMUNIDAD"/>
    <x v="1"/>
    <x v="2"/>
    <x v="4"/>
    <s v="2.4 - TRANSFERENCIAS CORRIENTES"/>
    <s v="2.4.1 - TRANSFERENCIAS CORRIENTES AL SECTOR PRIVADO"/>
    <s v="N"/>
    <s v="00 - N/A"/>
    <s v="10 - FONDO GENERAL"/>
    <s v="(en blanco)"/>
    <s v="99 - MULTIPROVINCIAL"/>
    <n v="21168000"/>
    <n v="21163000"/>
    <n v="21168000"/>
    <n v="17071200"/>
  </r>
  <r>
    <s v="2023"/>
    <x v="0"/>
    <x v="0"/>
    <x v="0"/>
    <x v="5"/>
    <s v="2 - Poder Ejecutivo"/>
    <s v="0201 - PRESIDENCIA DE LA REPÚBLICA"/>
    <s v="0016 - DIRECCION GENERAL DE DESARROLLO FRONTERIZO"/>
    <x v="1"/>
    <x v="2"/>
    <x v="4"/>
    <s v="2.4 - TRANSFERENCIAS CORRIENTES"/>
    <s v="2.4.1 - TRANSFERENCIAS CORRIENTES AL SECTOR PRIVADO"/>
    <s v="N"/>
    <s v="00 - N/A"/>
    <s v="10 - FONDO GENERAL"/>
    <s v="(en blanco)"/>
    <s v="99 - MULTIPROVINCIAL"/>
    <n v="0"/>
    <n v="0"/>
    <n v="250000"/>
    <n v="0"/>
  </r>
  <r>
    <s v="2023"/>
    <x v="0"/>
    <x v="0"/>
    <x v="0"/>
    <x v="5"/>
    <s v="2 - Poder Ejecutivo"/>
    <s v="0201 - PRESIDENCIA DE LA REPÚBLICA"/>
    <s v="0016 - DIRECCION GENERAL DE DESARROLLO FRONTERIZO"/>
    <x v="1"/>
    <x v="2"/>
    <x v="4"/>
    <s v="2.4 - TRANSFERENCIAS CORRIENTES"/>
    <s v="2.4.3 - TRANSFERENCIAS CORRIENTES A GOBIERNOS GENERALES LOCALES"/>
    <s v="N"/>
    <s v="00 - N/A"/>
    <s v="10 - FONDO GENERAL"/>
    <s v="(en blanco)"/>
    <s v="99 - MULTIPROVINCIAL"/>
    <n v="0"/>
    <n v="900000"/>
    <n v="900000"/>
    <n v="90000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500000"/>
    <n v="280000"/>
    <n v="500000"/>
    <n v="280000"/>
  </r>
  <r>
    <s v="2023"/>
    <x v="0"/>
    <x v="0"/>
    <x v="0"/>
    <x v="5"/>
    <s v="2 - Poder Ejecutivo"/>
    <s v="0201 - PRESIDENCIA DE LA REPÚBLICA"/>
    <s v="0018 - COMISIÓN PERMANENTE DE EFEMÉRIDES PATRIA"/>
    <x v="1"/>
    <x v="6"/>
    <x v="13"/>
    <s v="2.4 - TRANSFERENCIAS CORRIENTES"/>
    <s v="2.4.2 - TRANSFERENCIAS CORRIENTES AL  GOBIERNO GENERAL NACIONAL"/>
    <s v="N"/>
    <s v="00 - N/A"/>
    <s v="10 - FONDO GENERAL"/>
    <s v="(en blanco)"/>
    <s v="99 - MULTIPROVINCIAL"/>
    <n v="0"/>
    <n v="75000"/>
    <n v="75000"/>
    <n v="75000"/>
  </r>
  <r>
    <s v="2023"/>
    <x v="0"/>
    <x v="0"/>
    <x v="0"/>
    <x v="5"/>
    <s v="2 - Poder Ejecutivo"/>
    <s v="0201 - PRESIDENCIA DE LA REPÚBLICA"/>
    <s v="0018 - COMISIÓN PERMANENTE DE EFEMÉRIDES PATRIA"/>
    <x v="1"/>
    <x v="6"/>
    <x v="13"/>
    <s v="2.4 - TRANSFERENCIAS CORRIENTES"/>
    <s v="2.4.9 - TRANSFERENCIAS CORRIENTES A OTRAS INSTITUCIONES PÚBLICAS"/>
    <s v="N"/>
    <s v="00 - N/A"/>
    <s v="10 - FONDO GENERAL"/>
    <s v="(en blanco)"/>
    <s v="99 - MULTIPROVINCIAL"/>
    <n v="500000"/>
    <n v="200000"/>
    <n v="425000"/>
    <n v="200000"/>
  </r>
  <r>
    <s v="2023"/>
    <x v="0"/>
    <x v="0"/>
    <x v="0"/>
    <x v="5"/>
    <s v="2 - Poder Ejecutivo"/>
    <s v="0201 - PRESIDENCIA DE LA REPÚBLICA"/>
    <s v="0024 - AUTORIDAD NACIONAL DE ASUNTOS MARÍTIMOS (ANAMAR)"/>
    <x v="2"/>
    <x v="7"/>
    <x v="14"/>
    <s v="2.4 - TRANSFERENCIAS CORRIENTES"/>
    <s v="2.4.7 - TRANSFERENCIAS CORRIENTES AL SECTOR EXTERNO"/>
    <s v="N"/>
    <s v="00 - N/A"/>
    <s v="10 - FONDO GENERAL"/>
    <s v="(en blanco)"/>
    <s v="99 - MULTIPROVINCIAL"/>
    <n v="1287000"/>
    <n v="2178488.25"/>
    <n v="2178489"/>
    <n v="2178488.25"/>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0"/>
    <n v="0"/>
    <n v="360000"/>
    <n v="0"/>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800000"/>
    <n v="123710"/>
    <n v="250000"/>
    <n v="123710"/>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
    <n v="0"/>
    <n v="200000"/>
    <n v="0"/>
  </r>
  <r>
    <s v="2023"/>
    <x v="0"/>
    <x v="0"/>
    <x v="0"/>
    <x v="5"/>
    <s v="2 - Poder Ejecutivo"/>
    <s v="0201 - PRESIDENCIA DE LA REPÚBLICA"/>
    <s v="0032 - DIRECCION DE ESTRATEGIA Y COMUNICACION GUBERNAMENTAL"/>
    <x v="0"/>
    <x v="0"/>
    <x v="2"/>
    <s v="2.4 - TRANSFERENCIAS CORRIENTES"/>
    <s v="2.4.1 - TRANSFERENCIAS CORRIENTES AL SECTOR PRIVADO"/>
    <s v="N"/>
    <s v="00 - N/A"/>
    <s v="10 - FONDO GENERAL"/>
    <s v="(en blanco)"/>
    <s v="99 - MULTIPROVINCIAL"/>
    <n v="0"/>
    <n v="0"/>
    <n v="100000"/>
    <n v="0"/>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658878"/>
    <n v="57821336.200000003"/>
    <n v="658878"/>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28833.3"/>
    <n v="100000"/>
    <n v="28833.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4290760.0299999993"/>
    <n v="4000000"/>
    <n v="4290760.029999999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300000"/>
    <n v="400000"/>
    <n v="30000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1502574"/>
    <n v="4700000"/>
    <n v="1502574"/>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5452300"/>
    <n v="9830300"/>
    <n v="545230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472000"/>
    <n v="1419700"/>
    <n v="472000"/>
  </r>
  <r>
    <s v="2023"/>
    <x v="0"/>
    <x v="0"/>
    <x v="0"/>
    <x v="5"/>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3000000"/>
    <n v="3000000"/>
    <n v="3000000"/>
  </r>
  <r>
    <s v="2023"/>
    <x v="0"/>
    <x v="0"/>
    <x v="0"/>
    <x v="5"/>
    <s v="2 - Poder Ejecutivo"/>
    <s v="0202 - MINISTERIO DE  INTERIOR Y POLICÍA"/>
    <s v="0001 - MINISTERIO DE INTERIOR Y POLICIA"/>
    <x v="0"/>
    <x v="0"/>
    <x v="2"/>
    <s v="2.4 - TRANSFERENCIAS CORRIENTES"/>
    <s v="2.4.7 - TRANSFERENCIAS CORRIENTES AL SECTOR EXTERNO"/>
    <s v="N"/>
    <s v="00 - N/A"/>
    <s v="10 - FONDO GENERAL"/>
    <s v="(en blanco)"/>
    <s v="99 - MULTIPROVINCIAL"/>
    <n v="0"/>
    <n v="99600.17"/>
    <n v="2300000"/>
    <n v="99600.17"/>
  </r>
  <r>
    <s v="2023"/>
    <x v="0"/>
    <x v="0"/>
    <x v="0"/>
    <x v="5"/>
    <s v="2 - Poder Ejecutivo"/>
    <s v="0202 - MINISTERIO DE  INTERIOR Y POLICÍA"/>
    <s v="0001 - MINISTERIO DE INTERIOR Y POLICIA"/>
    <x v="0"/>
    <x v="0"/>
    <x v="2"/>
    <s v="2.4 - TRANSFERENCIAS CORRIENTES"/>
    <s v="2.4.7 - TRANSFERENCIAS CORRIENTES AL SECTOR EXTERNO"/>
    <s v="N"/>
    <s v="00 - N/A"/>
    <s v="20 - FONDOS CON DESTINO ESPECÍFICO"/>
    <s v="(en blanco)"/>
    <s v="99 - MULTIPROVINCIAL"/>
    <n v="0"/>
    <n v="0"/>
    <n v="3100000"/>
    <n v="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en blanco)"/>
    <s v="99 - MULTIPROVINCIAL"/>
    <n v="362138550"/>
    <n v="303828818.25"/>
    <n v="364185243.25"/>
    <n v="303828818.25"/>
  </r>
  <r>
    <s v="2023"/>
    <x v="0"/>
    <x v="0"/>
    <x v="0"/>
    <x v="5"/>
    <s v="2 - Poder Ejecutivo"/>
    <s v="0202 - MINISTERIO DE  INTERIOR Y POLICÍA"/>
    <s v="0001 - MINISTERIO DE INTERIOR Y POLICIA"/>
    <x v="0"/>
    <x v="0"/>
    <x v="2"/>
    <s v="2.4 - TRANSFERENCIAS CORRIENTES"/>
    <s v="2.4.9 - TRANSFERENCIAS CORRIENTES A OTRAS INSTITUCIONES PÚBLICAS"/>
    <s v="N"/>
    <s v="00 - N/A"/>
    <s v="20 - FONDOS CON DESTINO ESPECÍFICO"/>
    <s v="(en blanco)"/>
    <s v="99 - MULTIPROVINCIAL"/>
    <n v="0"/>
    <n v="63500"/>
    <n v="363500"/>
    <n v="6350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en blanco)"/>
    <s v="99 - MULTIPROVINCIAL"/>
    <n v="392050613"/>
    <n v="922931150"/>
    <n v="392050613"/>
    <n v="92293115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en blanco)"/>
    <s v="99 - MULTIPROVINCIAL"/>
    <n v="715466775"/>
    <n v="0"/>
    <n v="715466775"/>
    <n v="0"/>
  </r>
  <r>
    <s v="2023"/>
    <x v="0"/>
    <x v="0"/>
    <x v="0"/>
    <x v="5"/>
    <s v="2 - Poder Ejecutivo"/>
    <s v="0202 - MINISTERIO DE  INTERIOR Y POLICÍA"/>
    <s v="0001 - MINISTERIO DE INTERIOR Y POLICIA"/>
    <x v="0"/>
    <x v="0"/>
    <x v="83"/>
    <s v="2.4 - TRANSFERENCIAS CORRIENTES"/>
    <s v="2.4.3 - TRANSFERENCIAS CORRIENTES A GOBIERNOS GENERALES LOCALES"/>
    <s v="N"/>
    <s v="00 - N/A"/>
    <s v="10 - FONDO GENERAL"/>
    <s v="(en blanco)"/>
    <s v="99 - MULTIPROVINCIAL"/>
    <n v="56900000"/>
    <n v="224245835.31"/>
    <n v="296669816.09000003"/>
    <n v="224245835.31"/>
  </r>
  <r>
    <s v="2023"/>
    <x v="0"/>
    <x v="0"/>
    <x v="0"/>
    <x v="5"/>
    <s v="2 - Poder Ejecutivo"/>
    <s v="0202 - MINISTERIO DE  INTERIOR Y POLICÍA"/>
    <s v="0001 - MINISTERIO DE INTERIOR Y POLICIA"/>
    <x v="0"/>
    <x v="0"/>
    <x v="83"/>
    <s v="2.4 - TRANSFERENCIAS CORRIENTES"/>
    <s v="2.4.3 - TRANSFERENCIAS CORRIENTES A GOBIERNOS GENERALES LOCALES"/>
    <s v="N"/>
    <s v="00 - N/A"/>
    <s v="20 - FONDOS CON DESTINO ESPECÍFICO"/>
    <s v="(en blanco)"/>
    <s v="99 - MULTIPROVINCIAL"/>
    <n v="13149150527"/>
    <n v="11374485241"/>
    <n v="14266570286.499998"/>
    <n v="11374485241"/>
  </r>
  <r>
    <s v="2023"/>
    <x v="0"/>
    <x v="0"/>
    <x v="0"/>
    <x v="5"/>
    <s v="2 - Poder Ejecutivo"/>
    <s v="0202 - MINISTERIO DE  INTERIOR Y POLICÍA"/>
    <s v="0001 - MINISTERIO DE INTERIOR Y POLICIA"/>
    <x v="0"/>
    <x v="0"/>
    <x v="83"/>
    <s v="2.4 - TRANSFERENCIAS CORRIENTES"/>
    <s v="2.4.3 - TRANSFERENCIAS CORRIENTES A GOBIERNOS GENERALES LOCALES"/>
    <s v="N"/>
    <s v="00 - N/A"/>
    <s v="70 - DONACION EXTERNA"/>
    <s v="(en blanco)"/>
    <s v="99 - MULTIPROVINCIAL"/>
    <n v="0"/>
    <n v="0"/>
    <n v="341303.38"/>
    <n v="0"/>
  </r>
  <r>
    <s v="2023"/>
    <x v="0"/>
    <x v="0"/>
    <x v="0"/>
    <x v="5"/>
    <s v="2 - Poder Ejecutivo"/>
    <s v="0202 - MINISTERIO DE  INTERIOR Y POLICÍA"/>
    <s v="0001 - MINISTERIO DE INTERIOR Y POLICIA"/>
    <x v="0"/>
    <x v="11"/>
    <x v="30"/>
    <s v="2.4 - TRANSFERENCIAS CORRIENTES"/>
    <s v="2.4.7 - TRANSFERENCIAS CORRIENTES AL SECTOR EXTERNO"/>
    <s v="N"/>
    <s v="00 - N/A"/>
    <s v="10 - FONDO GENERAL"/>
    <s v="(en blanco)"/>
    <s v="99 - MULTIPROVINCIAL"/>
    <n v="2000000"/>
    <n v="0"/>
    <n v="0"/>
    <n v="0"/>
  </r>
  <r>
    <s v="2023"/>
    <x v="0"/>
    <x v="0"/>
    <x v="0"/>
    <x v="5"/>
    <s v="2 - Poder Ejecutivo"/>
    <s v="0202 - MINISTERIO DE  INTERIOR Y POLICÍA"/>
    <s v="0001 - MINISTERIO DE INTERIOR Y POLICIA"/>
    <x v="0"/>
    <x v="1"/>
    <x v="15"/>
    <s v="2.4 - TRANSFERENCIAS CORRIENTES"/>
    <s v="2.4.1 - TRANSFERENCIAS CORRIENTES AL SECTOR PRIVADO"/>
    <s v="N"/>
    <s v="00 - N/A"/>
    <s v="10 - FONDO GENERAL"/>
    <s v="(en blanco)"/>
    <s v="99 - MULTIPROVINCIAL"/>
    <n v="0"/>
    <n v="0"/>
    <n v="650000"/>
    <n v="0"/>
  </r>
  <r>
    <s v="2023"/>
    <x v="0"/>
    <x v="0"/>
    <x v="0"/>
    <x v="5"/>
    <s v="2 - Poder Ejecutivo"/>
    <s v="0202 - MINISTERIO DE  INTERIOR Y POLICÍA"/>
    <s v="0001 - MINISTERIO DE INTERIOR Y POLICIA"/>
    <x v="0"/>
    <x v="1"/>
    <x v="18"/>
    <s v="2.4 - TRANSFERENCIAS CORRIENTES"/>
    <s v="2.4.3 - TRANSFERENCIAS CORRIENTES A GOBIERNOS GENERALES LOCALES"/>
    <s v="N"/>
    <s v="00 - N/A"/>
    <s v="10 - FONDO GENERAL"/>
    <s v="(en blanco)"/>
    <s v="99 - MULTIPROVINCIAL"/>
    <n v="0"/>
    <n v="277953363.44999999"/>
    <n v="364000000"/>
    <n v="249909421.22999999"/>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en blanco)"/>
    <s v="99 - MULTIPROVINCIAL"/>
    <n v="213868910"/>
    <n v="174316992.07999992"/>
    <n v="213868910"/>
    <n v="174316992.07999992"/>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en blanco)"/>
    <s v="99 - MULTIPROVINCIAL"/>
    <n v="0"/>
    <n v="0"/>
    <n v="0"/>
    <n v="0"/>
  </r>
  <r>
    <s v="2023"/>
    <x v="0"/>
    <x v="0"/>
    <x v="0"/>
    <x v="5"/>
    <s v="2 - Poder Ejecutivo"/>
    <s v="0202 - MINISTERIO DE  INTERIOR Y POLICÍA"/>
    <s v="0001 - MINISTERIO DE INTERIOR Y POLICIA"/>
    <x v="0"/>
    <x v="1"/>
    <x v="18"/>
    <s v="2.4 - TRANSFERENCIAS CORRIENTES"/>
    <s v="2.4.9 - TRANSFERENCIAS CORRIENTES A OTRAS INSTITUCIONES PÚBLICAS"/>
    <s v="N"/>
    <s v="00 - N/A"/>
    <s v="20 - FONDOS CON DESTINO ESPECÍFICO"/>
    <s v="(en blanco)"/>
    <s v="99 - MULTIPROVINCIAL"/>
    <n v="0"/>
    <n v="416666.67"/>
    <n v="10000000"/>
    <n v="416666.67"/>
  </r>
  <r>
    <s v="2023"/>
    <x v="0"/>
    <x v="0"/>
    <x v="0"/>
    <x v="5"/>
    <s v="2 - Poder Ejecutivo"/>
    <s v="0202 - MINISTERIO DE  INTERIOR Y POLICÍA"/>
    <s v="0001 - POLICIA NACIONAL"/>
    <x v="0"/>
    <x v="1"/>
    <x v="15"/>
    <s v="2.4 - TRANSFERENCIAS CORRIENTES"/>
    <s v="2.4.7 - TRANSFERENCIAS CORRIENTES AL SECTOR EXTERNO"/>
    <s v="N"/>
    <s v="00 - N/A"/>
    <s v="10 - FONDO GENERAL"/>
    <s v="(en blanco)"/>
    <s v="99 - MULTIPROVINCIAL"/>
    <n v="3332390"/>
    <n v="3332389.9"/>
    <n v="3332390"/>
    <n v="3332389.9"/>
  </r>
  <r>
    <s v="2023"/>
    <x v="0"/>
    <x v="0"/>
    <x v="0"/>
    <x v="5"/>
    <s v="2 - Poder Ejecutivo"/>
    <s v="0203 - MINISTERIO DE DEFENSA"/>
    <s v="0001 - ARMADA DE LA REPUBLICA DOMINICANA"/>
    <x v="0"/>
    <x v="4"/>
    <x v="22"/>
    <s v="2.4 - TRANSFERENCIAS CORRIENTES"/>
    <s v="2.4.1 - TRANSFERENCIAS CORRIENTES AL SECTOR PRIVADO"/>
    <s v="N"/>
    <s v="00 - N/A"/>
    <s v="10 - FONDO GENERAL"/>
    <s v="(en blanco)"/>
    <s v="99 - MULTIPROVINCIAL"/>
    <n v="7100000"/>
    <n v="7100000"/>
    <n v="7100000"/>
    <n v="4732800"/>
  </r>
  <r>
    <s v="2023"/>
    <x v="0"/>
    <x v="0"/>
    <x v="0"/>
    <x v="5"/>
    <s v="2 - Poder Ejecutivo"/>
    <s v="0203 - MINISTERIO DE DEFENSA"/>
    <s v="0001 - ARMADA DE LA REPUBLICA DOMINICANA"/>
    <x v="1"/>
    <x v="8"/>
    <x v="23"/>
    <s v="2.4 - TRANSFERENCIAS CORRIENTES"/>
    <s v="2.4.1 - TRANSFERENCIAS CORRIENTES AL SECTOR PRIVADO"/>
    <s v="N"/>
    <s v="00 - N/A"/>
    <s v="10 - FONDO GENERAL"/>
    <s v="(en blanco)"/>
    <s v="99 - MULTIPROVINCIAL"/>
    <n v="800000"/>
    <n v="199195"/>
    <n v="800000"/>
    <n v="199195"/>
  </r>
  <r>
    <s v="2023"/>
    <x v="0"/>
    <x v="0"/>
    <x v="0"/>
    <x v="5"/>
    <s v="2 - Poder Ejecutivo"/>
    <s v="0203 - MINISTERIO DE DEFENSA"/>
    <s v="0001 - ARMADA DE LA REPUBLICA DOMINICANA"/>
    <x v="1"/>
    <x v="8"/>
    <x v="23"/>
    <s v="2.4 - TRANSFERENCIAS CORRIENTES"/>
    <s v="2.4.1 - TRANSFERENCIAS CORRIENTES AL SECTOR PRIVADO"/>
    <s v="N"/>
    <s v="00 - N/A"/>
    <s v="10 - FONDO GENERAL"/>
    <s v="(en blanco)"/>
    <s v="99 - MULTIPROVINCIAL"/>
    <n v="20461600"/>
    <n v="20461600"/>
    <n v="20461600"/>
    <n v="18646976.529999997"/>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3600000"/>
    <n v="6845000"/>
    <n v="3600000"/>
    <n v="5635000"/>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23976000"/>
    <n v="31612815.399999999"/>
    <n v="23976000"/>
    <n v="26183100"/>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51345777"/>
    <n v="40463961.600000001"/>
    <n v="51345777"/>
    <n v="33528578.800000001"/>
  </r>
  <r>
    <s v="2023"/>
    <x v="0"/>
    <x v="0"/>
    <x v="0"/>
    <x v="5"/>
    <s v="2 - Poder Ejecutivo"/>
    <s v="0203 - MINISTERIO DE DEFENSA"/>
    <s v="0001 - MINISTERIO DE DEFENSA"/>
    <x v="0"/>
    <x v="11"/>
    <x v="30"/>
    <s v="2.4 - TRANSFERENCIAS CORRIENTES"/>
    <s v="2.4.7 - TRANSFERENCIAS CORRIENTES AL SECTOR EXTERNO"/>
    <s v="N"/>
    <s v="00 - N/A"/>
    <s v="10 - FONDO GENERAL"/>
    <s v="(en blanco)"/>
    <s v="99 - MULTIPROVINCIAL"/>
    <n v="3403570"/>
    <n v="1152542.8999999999"/>
    <n v="1152542.8999999999"/>
    <n v="1152542.8999999999"/>
  </r>
  <r>
    <s v="2023"/>
    <x v="0"/>
    <x v="0"/>
    <x v="1"/>
    <x v="6"/>
    <s v="2 - Poder Ejecutivo"/>
    <s v="0203 - MINISTERIO DE DEFENSA"/>
    <s v="0001 - MINISTERIO DE DEFENSA"/>
    <x v="0"/>
    <x v="4"/>
    <x v="22"/>
    <s v="2.4 - TRANSFERENCIAS CORRIENTES"/>
    <s v="2.4.1 - TRANSFERENCIAS CORRIENTES AL SECTOR PRIVADO"/>
    <s v="N"/>
    <s v="00 - N/A"/>
    <s v="10 - FONDO GENERAL"/>
    <s v="(en blanco)"/>
    <s v="99 - MULTIPROVINCIAL"/>
    <n v="0"/>
    <n v="0"/>
    <n v="0"/>
    <n v="0"/>
  </r>
  <r>
    <s v="2023"/>
    <x v="0"/>
    <x v="0"/>
    <x v="0"/>
    <x v="5"/>
    <s v="2 - Poder Ejecutivo"/>
    <s v="0203 - MINISTERIO DE DEFENSA"/>
    <s v="0001 - MINISTERIO DE DEFENSA"/>
    <x v="0"/>
    <x v="4"/>
    <x v="22"/>
    <s v="2.4 - TRANSFERENCIAS CORRIENTES"/>
    <s v="2.4.1 - TRANSFERENCIAS CORRIENTES AL SECTOR PRIVADO"/>
    <s v="N"/>
    <s v="00 - N/A"/>
    <s v="10 - FONDO GENERAL"/>
    <s v="(en blanco)"/>
    <s v="99 - MULTIPROVINCIAL"/>
    <n v="26278288"/>
    <n v="21769265"/>
    <n v="26566288"/>
    <n v="21769265"/>
  </r>
  <r>
    <s v="2023"/>
    <x v="0"/>
    <x v="0"/>
    <x v="0"/>
    <x v="5"/>
    <s v="2 - Poder Ejecutivo"/>
    <s v="0203 - MINISTERIO DE DEFENSA"/>
    <s v="0001 - MINISTERIO DE DEFENSA"/>
    <x v="0"/>
    <x v="4"/>
    <x v="22"/>
    <s v="2.4 - TRANSFERENCIAS CORRIENTES"/>
    <s v="2.4.7 - TRANSFERENCIAS CORRIENTES AL SECTOR EXTERNO"/>
    <s v="N"/>
    <s v="00 - N/A"/>
    <s v="10 - FONDO GENERAL"/>
    <s v="(en blanco)"/>
    <s v="99 - MULTIPROVINCIAL"/>
    <n v="0"/>
    <n v="4479889.1400000006"/>
    <n v="2251027.1"/>
    <n v="4479889.1400000006"/>
  </r>
  <r>
    <s v="2023"/>
    <x v="0"/>
    <x v="0"/>
    <x v="0"/>
    <x v="5"/>
    <s v="2 - Poder Ejecutivo"/>
    <s v="0203 - MINISTERIO DE DEFENSA"/>
    <s v="0001 - MINISTERIO DE DEFENSA"/>
    <x v="0"/>
    <x v="4"/>
    <x v="22"/>
    <s v="2.4 - TRANSFERENCIAS CORRIENTES"/>
    <s v="2.4.7 - TRANSFERENCIAS CORRIENTES AL SECTOR EXTERNO"/>
    <s v="N"/>
    <s v="00 - N/A"/>
    <s v="10 - FONDO GENERAL"/>
    <s v="(en blanco)"/>
    <s v="99 - MULTIPROVINCIAL"/>
    <n v="8434173"/>
    <n v="0"/>
    <n v="8146173"/>
    <n v="0"/>
  </r>
  <r>
    <s v="2023"/>
    <x v="0"/>
    <x v="0"/>
    <x v="0"/>
    <x v="5"/>
    <s v="2 - Poder Ejecutivo"/>
    <s v="0203 - MINISTERIO DE DEFENSA"/>
    <s v="0001 - MINISTERIO DE DEFENSA"/>
    <x v="0"/>
    <x v="4"/>
    <x v="22"/>
    <s v="2.4 - TRANSFERENCIAS CORRIENTES"/>
    <s v="2.4.9 - TRANSFERENCIAS CORRIENTES A OTRAS INSTITUCIONES PÚBLICAS"/>
    <s v="N"/>
    <s v="00 - N/A"/>
    <s v="10 - FONDO GENERAL"/>
    <s v="(en blanco)"/>
    <s v="99 - MULTIPROVINCIAL"/>
    <n v="37917748"/>
    <n v="46598124"/>
    <n v="47917748"/>
    <n v="46598124"/>
  </r>
  <r>
    <s v="2023"/>
    <x v="0"/>
    <x v="0"/>
    <x v="0"/>
    <x v="5"/>
    <s v="2 - Poder Ejecutivo"/>
    <s v="0203 - MINISTERIO DE DEFENSA"/>
    <s v="0001 - MINISTERIO DE DEFENSA"/>
    <x v="1"/>
    <x v="2"/>
    <x v="20"/>
    <s v="2.4 - TRANSFERENCIAS CORRIENTES"/>
    <s v="2.4.1 - TRANSFERENCIAS CORRIENTES AL SECTOR PRIVADO"/>
    <s v="N"/>
    <s v="00 - N/A"/>
    <s v="10 - FONDO GENERAL"/>
    <s v="(en blanco)"/>
    <s v="99 - MULTIPROVINCIAL"/>
    <n v="21991200"/>
    <n v="18326000"/>
    <n v="21991200"/>
    <n v="18326000"/>
  </r>
  <r>
    <s v="2023"/>
    <x v="0"/>
    <x v="0"/>
    <x v="0"/>
    <x v="5"/>
    <s v="2 - Poder Ejecutivo"/>
    <s v="0203 - MINISTERIO DE DEFENSA"/>
    <s v="0004 - INSTITUTO DE SEGURIDAD SOCIAL DE LAS FUERZAS ARMADAS"/>
    <x v="1"/>
    <x v="2"/>
    <x v="4"/>
    <s v="2.4 - TRANSFERENCIAS CORRIENTES"/>
    <s v="2.4.1 - TRANSFERENCIAS CORRIENTES AL SECTOR PRIVADO"/>
    <s v="N"/>
    <s v="00 - N/A"/>
    <s v="10 - FONDO GENERAL"/>
    <s v="(en blanco)"/>
    <s v="99 - MULTIPROVINCIAL"/>
    <n v="10760000"/>
    <n v="6805641"/>
    <n v="12000000"/>
    <n v="6805641"/>
  </r>
  <r>
    <s v="2023"/>
    <x v="0"/>
    <x v="0"/>
    <x v="0"/>
    <x v="5"/>
    <s v="2 - Poder Ejecutivo"/>
    <s v="0203 - MINISTERIO DE DEFENSA"/>
    <s v="0008 - CÍRCULO DEPORTIVO DE LAS FUERZAS ARMADAS Y LA POLICIA NACIONAL"/>
    <x v="1"/>
    <x v="6"/>
    <x v="27"/>
    <s v="2.4 - TRANSFERENCIAS CORRIENTES"/>
    <s v="2.4.7 - TRANSFERENCIAS CORRIENTES AL SECTOR EXTERNO"/>
    <s v="N"/>
    <s v="00 - N/A"/>
    <s v="10 - FONDO GENERAL"/>
    <s v="(en blanco)"/>
    <s v="01 - DISTRITO NACIONAL"/>
    <n v="574600"/>
    <n v="574599.37"/>
    <n v="574600"/>
    <n v="574599.37"/>
  </r>
  <r>
    <s v="2023"/>
    <x v="0"/>
    <x v="0"/>
    <x v="0"/>
    <x v="5"/>
    <s v="2 - Poder Ejecutivo"/>
    <s v="0203 - MINISTERIO DE DEFENSA"/>
    <s v="0009 - INSTITUTO MILITAR DE LOS DERECHOS HUMANOS"/>
    <x v="1"/>
    <x v="8"/>
    <x v="23"/>
    <s v="2.4 - TRANSFERENCIAS CORRIENTES"/>
    <s v="2.4.1 - TRANSFERENCIAS CORRIENTES AL SECTOR PRIVADO"/>
    <s v="N"/>
    <s v="00 - N/A"/>
    <s v="10 - FONDO GENERAL"/>
    <s v="(en blanco)"/>
    <s v="99 - MULTIPROVINCIAL"/>
    <n v="0"/>
    <n v="6557561"/>
    <n v="6557562"/>
    <n v="6557561"/>
  </r>
  <r>
    <s v="2023"/>
    <x v="0"/>
    <x v="0"/>
    <x v="0"/>
    <x v="5"/>
    <s v="2 - Poder Ejecutivo"/>
    <s v="0203 - MINISTERIO DE DEFENSA"/>
    <s v="0020 - CUERPO ESPECIALIZADO PARA LA SEGURIDAD DEL METRO DE SANTO DOMINGO"/>
    <x v="0"/>
    <x v="4"/>
    <x v="22"/>
    <s v="2.4 - TRANSFERENCIAS CORRIENTES"/>
    <s v="2.4.1 - TRANSFERENCIAS CORRIENTES AL SECTOR PRIVADO"/>
    <s v="N"/>
    <s v="00 - N/A"/>
    <s v="10 - FONDO GENERAL"/>
    <s v="(en blanco)"/>
    <s v="99 - MULTIPROVINCIAL"/>
    <n v="0"/>
    <n v="154000"/>
    <n v="154000"/>
    <n v="154000"/>
  </r>
  <r>
    <s v="2023"/>
    <x v="0"/>
    <x v="0"/>
    <x v="0"/>
    <x v="5"/>
    <s v="2 - Poder Ejecutivo"/>
    <s v="0203 - MINISTERIO DE DEFENSA"/>
    <s v="0027 - DIRECCION GENERAL DEL PLAN SOCIAL DEL MINISTERIO DE DEFENSA"/>
    <x v="1"/>
    <x v="2"/>
    <x v="4"/>
    <s v="2.4 - TRANSFERENCIAS CORRIENTES"/>
    <s v="2.4.1 - TRANSFERENCIAS CORRIENTES AL SECTOR PRIVADO"/>
    <s v="N"/>
    <s v="00 - N/A"/>
    <s v="10 - FONDO GENERAL"/>
    <s v="(en blanco)"/>
    <s v="99 - MULTIPROVINCIAL"/>
    <n v="10656492"/>
    <n v="10656492"/>
    <n v="10656492"/>
    <n v="8880410"/>
  </r>
  <r>
    <s v="2023"/>
    <x v="0"/>
    <x v="0"/>
    <x v="0"/>
    <x v="5"/>
    <s v="2 - Poder Ejecutivo"/>
    <s v="0203 - MINISTERIO DE DEFENSA"/>
    <s v="0028 - INSTITUTO SUPERIOR PARA LA DEFENSA ' GENERAL JUAN PABLO DUARTE DIEZ' INSUDE."/>
    <x v="1"/>
    <x v="8"/>
    <x v="17"/>
    <s v="2.4 - TRANSFERENCIAS CORRIENTES"/>
    <s v="2.4.1 - TRANSFERENCIAS CORRIENTES AL SECTOR PRIVADO"/>
    <s v="N"/>
    <s v="00 - N/A"/>
    <s v="10 - FONDO GENERAL"/>
    <s v="(en blanco)"/>
    <s v="99 - MULTIPROVINCIAL"/>
    <n v="100000"/>
    <n v="100000"/>
    <n v="100000"/>
    <n v="100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115000000"/>
    <n v="765000"/>
    <n v="2724658"/>
    <n v="765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5000000"/>
    <n v="4122778.43"/>
    <n v="4275342"/>
    <n v="4122778.43"/>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2000000"/>
    <n v="581900"/>
    <n v="1000000"/>
    <n v="5819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1000000"/>
    <n v="0"/>
    <n v="546460"/>
    <n v="0"/>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en blanco)"/>
    <s v="99 - MULTIPROVINCIAL"/>
    <n v="0"/>
    <n v="16547052.999999998"/>
    <n v="17203540"/>
    <n v="16547052.999999998"/>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en blanco)"/>
    <s v="99 - MULTIPROVINCIAL"/>
    <n v="417245000"/>
    <n v="100513502.63000001"/>
    <n v="291119888"/>
    <n v="100513502.63000001"/>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50000"/>
    <n v="0"/>
    <n v="5000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00000"/>
    <n v="0"/>
    <n v="500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00000"/>
    <n v="0"/>
    <n v="500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50000"/>
    <n v="100000"/>
    <n v="128000"/>
    <n v="100000"/>
  </r>
  <r>
    <s v="2023"/>
    <x v="0"/>
    <x v="0"/>
    <x v="0"/>
    <x v="5"/>
    <s v="2 - Poder Ejecutivo"/>
    <s v="0204 - MINISTERIO DE RELACIONES EXTERIORES"/>
    <s v="0003 - INSTITUTO DE EDUCACION SUPERIOR"/>
    <x v="1"/>
    <x v="8"/>
    <x v="17"/>
    <s v="2.4 - TRANSFERENCIAS CORRIENTES"/>
    <s v="2.4.7 - TRANSFERENCIAS CORRIENTES AL SECTOR EXTERNO"/>
    <s v="N"/>
    <s v="00 - N/A"/>
    <s v="10 - FONDO GENERAL"/>
    <s v="(en blanco)"/>
    <s v="01 - DISTRITO NACIONAL"/>
    <n v="50000"/>
    <n v="71472.5"/>
    <n v="72000"/>
    <n v="71472.5"/>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300000000"/>
    <n v="0"/>
    <n v="300000000"/>
    <n v="0"/>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0"/>
    <n v="44160"/>
    <n v="1500000"/>
    <n v="44160"/>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0"/>
    <n v="175123.86"/>
    <n v="500000"/>
    <n v="175123.86"/>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50000"/>
    <n v="10000"/>
    <n v="50000"/>
    <n v="10000"/>
  </r>
  <r>
    <s v="2023"/>
    <x v="0"/>
    <x v="0"/>
    <x v="0"/>
    <x v="5"/>
    <s v="2 - Poder Ejecutivo"/>
    <s v="0205 - MINISTERIO DE HACIENDA"/>
    <s v="0001 - MINISTERIO DE HACIENDA"/>
    <x v="0"/>
    <x v="0"/>
    <x v="2"/>
    <s v="2.4 - TRANSFERENCIAS CORRIENTES"/>
    <s v="2.4.1 - TRANSFERENCIAS CORRIENTES AL SECTOR PRIVADO"/>
    <s v="N"/>
    <s v="00 - N/A"/>
    <s v="20 - FONDOS CON DESTINO ESPECÍFICO"/>
    <s v="(en blanco)"/>
    <s v="99 - MULTIPROVINCIAL"/>
    <n v="0"/>
    <n v="607924.5"/>
    <n v="700000"/>
    <n v="607924.5"/>
  </r>
  <r>
    <s v="2023"/>
    <x v="0"/>
    <x v="0"/>
    <x v="0"/>
    <x v="5"/>
    <s v="2 - Poder Ejecutivo"/>
    <s v="0205 - MINISTERIO DE HACIENDA"/>
    <s v="0001 - MINISTERIO DE HACIENDA"/>
    <x v="0"/>
    <x v="0"/>
    <x v="2"/>
    <s v="2.4 - TRANSFERENCIAS CORRIENTES"/>
    <s v="2.4.2 - TRANSFERENCIAS CORRIENTES AL  GOBIERNO GENERAL NACIONAL"/>
    <s v="N"/>
    <s v="00 - N/A"/>
    <s v="10 - FONDO GENERAL"/>
    <s v="(en blanco)"/>
    <s v="99 - MULTIPROVINCIAL"/>
    <n v="7532771429"/>
    <n v="6040867812.8399992"/>
    <n v="7532771429"/>
    <n v="6040867812.8399992"/>
  </r>
  <r>
    <s v="2023"/>
    <x v="0"/>
    <x v="0"/>
    <x v="0"/>
    <x v="5"/>
    <s v="2 - Poder Ejecutivo"/>
    <s v="0205 - MINISTERIO DE HACIENDA"/>
    <s v="0001 - MINISTERIO DE HACIENDA"/>
    <x v="0"/>
    <x v="0"/>
    <x v="2"/>
    <s v="2.4 - TRANSFERENCIAS CORRIENTES"/>
    <s v="2.4.2 - TRANSFERENCIAS CORRIENTES AL  GOBIERNO GENERAL NACIONAL"/>
    <s v="N"/>
    <s v="00 - N/A"/>
    <s v="10 - FONDO GENERAL"/>
    <s v="(en blanco)"/>
    <s v="99 - MULTIPROVINCIAL"/>
    <n v="3780181523"/>
    <n v="3180778639.9300003"/>
    <n v="3840181523"/>
    <n v="3180778639.9300003"/>
  </r>
  <r>
    <s v="2023"/>
    <x v="0"/>
    <x v="0"/>
    <x v="0"/>
    <x v="5"/>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1106923840"/>
    <n v="1328308604"/>
    <n v="1106923840"/>
  </r>
  <r>
    <s v="2023"/>
    <x v="0"/>
    <x v="0"/>
    <x v="0"/>
    <x v="5"/>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39045306.399999999"/>
    <n v="50758895"/>
    <n v="39045306.399999999"/>
  </r>
  <r>
    <s v="2023"/>
    <x v="0"/>
    <x v="0"/>
    <x v="0"/>
    <x v="5"/>
    <s v="2 - Poder Ejecutivo"/>
    <s v="0205 - MINISTERIO DE HACIENDA"/>
    <s v="0001 - MINISTERIO DE HACIENDA"/>
    <x v="0"/>
    <x v="0"/>
    <x v="2"/>
    <s v="2.4 - TRANSFERENCIAS CORRIENTES"/>
    <s v="2.4.7 - TRANSFERENCIAS CORRIENTES AL SECTOR EXTERNO"/>
    <s v="N"/>
    <s v="00 - N/A"/>
    <s v="10 - FONDO GENERAL"/>
    <s v="(en blanco)"/>
    <s v="99 - MULTIPROVINCIAL"/>
    <n v="0"/>
    <n v="1441950.0999999999"/>
    <n v="1584607"/>
    <n v="1441950.0999999999"/>
  </r>
  <r>
    <s v="2023"/>
    <x v="0"/>
    <x v="0"/>
    <x v="0"/>
    <x v="5"/>
    <s v="2 - Poder Ejecutivo"/>
    <s v="0205 - MINISTERIO DE HACIENDA"/>
    <s v="0001 - MINISTERIO DE HACIENDA"/>
    <x v="0"/>
    <x v="11"/>
    <x v="30"/>
    <s v="2.4 - TRANSFERENCIAS CORRIENTES"/>
    <s v="2.4.7 - TRANSFERENCIAS CORRIENTES AL SECTOR EXTERNO"/>
    <s v="N"/>
    <s v="00 - N/A"/>
    <s v="10 - FONDO GENERAL"/>
    <s v="(en blanco)"/>
    <s v="99 - MULTIPROVINCIAL"/>
    <n v="3564200"/>
    <n v="1979593"/>
    <n v="1979593"/>
    <n v="1979593"/>
  </r>
  <r>
    <s v="2023"/>
    <x v="0"/>
    <x v="0"/>
    <x v="0"/>
    <x v="5"/>
    <s v="2 - Poder Ejecutivo"/>
    <s v="0205 - MINISTERIO DE HACIENDA"/>
    <s v="0001 - MINISTERIO DE HACIENDA"/>
    <x v="3"/>
    <x v="22"/>
    <x v="86"/>
    <s v="2.4 - TRANSFERENCIAS CORRIENTES"/>
    <s v="2.4.5 - TRANSFERENCIAS CORRIENTES A INSTITUCIONES PÚBLICAS FINANCIERAS"/>
    <s v="N"/>
    <s v="00 - N/A"/>
    <s v="10 - FONDO GENERAL"/>
    <s v="(en blanco)"/>
    <s v="99 - MULTIPROVINCIAL"/>
    <n v="27172471"/>
    <n v="37131870"/>
    <n v="27172471"/>
    <n v="37131870"/>
  </r>
  <r>
    <s v="2023"/>
    <x v="0"/>
    <x v="0"/>
    <x v="0"/>
    <x v="5"/>
    <s v="2 - Poder Ejecutivo"/>
    <s v="0205 - MINISTERIO DE HACIENDA"/>
    <s v="0001 - MINISTERIO DE HACIENDA"/>
    <x v="3"/>
    <x v="22"/>
    <x v="86"/>
    <s v="2.4 - TRANSFERENCIAS CORRIENTES"/>
    <s v="2.4.5 - TRANSFERENCIAS CORRIENTES A INSTITUCIONES PÚBLICAS FINANCIERAS"/>
    <s v="N"/>
    <s v="00 - N/A"/>
    <s v="10 - FONDO GENERAL"/>
    <s v="(en blanco)"/>
    <s v="99 - MULTIPROVINCIAL"/>
    <n v="122530549"/>
    <n v="87620646.700000003"/>
    <n v="122530549"/>
    <n v="87620646.700000003"/>
  </r>
  <r>
    <s v="2023"/>
    <x v="0"/>
    <x v="0"/>
    <x v="0"/>
    <x v="5"/>
    <s v="2 - Poder Ejecutivo"/>
    <s v="0205 - MINISTERIO DE HACIENDA"/>
    <s v="0001 - MINISTERIO DE HACIENDA"/>
    <x v="1"/>
    <x v="2"/>
    <x v="4"/>
    <s v="2.4 - TRANSFERENCIAS CORRIENTES"/>
    <s v="2.4.4 - TRANSFERENCIAS CORRIENTES A EMPRESAS PÚBLICAS NO FINANCIERAS"/>
    <s v="N"/>
    <s v="00 - N/A"/>
    <s v="10 - FONDO GENERAL"/>
    <s v="(en blanco)"/>
    <s v="99 - MULTIPROVINCIAL"/>
    <n v="165970777"/>
    <n v="127669828.40000002"/>
    <n v="165970777"/>
    <n v="127669828.40000002"/>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400000"/>
    <n v="219545"/>
    <n v="400000"/>
    <n v="219545"/>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
    <n v="0"/>
    <n v="1"/>
    <n v="0"/>
  </r>
  <r>
    <s v="2023"/>
    <x v="0"/>
    <x v="0"/>
    <x v="0"/>
    <x v="5"/>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0"/>
    <n v="18742.939999999999"/>
    <n v="20000"/>
    <n v="18742.939999999999"/>
  </r>
  <r>
    <s v="2023"/>
    <x v="0"/>
    <x v="0"/>
    <x v="0"/>
    <x v="5"/>
    <s v="2 - Poder Ejecutivo"/>
    <s v="0205 - MINISTERIO DE HACIENDA"/>
    <s v="0005 - DIRECCION GENERAL DE POLITICA Y LEGISLACION TRIBUTARIA"/>
    <x v="0"/>
    <x v="0"/>
    <x v="2"/>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06 - CENTRO DE CAPACITACIÓN EN POLITICA Y GESTION FISCAL"/>
    <x v="0"/>
    <x v="0"/>
    <x v="2"/>
    <s v="2.4 - TRANSFERENCIAS CORRIENTES"/>
    <s v="2.4.1 - TRANSFERENCIAS CORRIENTES AL SECTOR PRIVADO"/>
    <s v="N"/>
    <s v="00 - N/A"/>
    <s v="10 - FONDO GENERAL"/>
    <s v="(en blanco)"/>
    <s v="01 - DISTRITO NACIONAL"/>
    <n v="2500000"/>
    <n v="0"/>
    <n v="0"/>
    <n v="0"/>
  </r>
  <r>
    <s v="2023"/>
    <x v="0"/>
    <x v="0"/>
    <x v="0"/>
    <x v="5"/>
    <s v="2 - Poder Ejecutivo"/>
    <s v="0205 - MINISTERIO DE HACIENDA"/>
    <s v="0008 - TESORERIA NACIONAL"/>
    <x v="0"/>
    <x v="0"/>
    <x v="2"/>
    <s v="2.4 - TRANSFERENCIAS CORRIENTES"/>
    <s v="2.4.1 - TRANSFERENCIAS CORRIENTES AL SECTOR PRIVADO"/>
    <s v="N"/>
    <s v="00 - N/A"/>
    <s v="10 - FONDO GENERAL"/>
    <s v="(en blanco)"/>
    <s v="01 - DISTRITO NACIONAL"/>
    <n v="4000"/>
    <n v="0"/>
    <n v="4000"/>
    <n v="0"/>
  </r>
  <r>
    <s v="2023"/>
    <x v="0"/>
    <x v="0"/>
    <x v="0"/>
    <x v="5"/>
    <s v="2 - Poder Ejecutivo"/>
    <s v="0205 - MINISTERIO DE HACIENDA"/>
    <s v="0008 - TESORERIA NACIONAL"/>
    <x v="0"/>
    <x v="0"/>
    <x v="2"/>
    <s v="2.4 - TRANSFERENCIAS CORRIENTES"/>
    <s v="2.4.1 - TRANSFERENCIAS CORRIENTES AL SECTOR PRIVADO"/>
    <s v="N"/>
    <s v="00 - N/A"/>
    <s v="10 - FONDO GENERAL"/>
    <s v="(en blanco)"/>
    <s v="01 - DISTRITO NACIONAL"/>
    <n v="196000"/>
    <n v="55000"/>
    <n v="196000"/>
    <n v="55000"/>
  </r>
  <r>
    <s v="2023"/>
    <x v="0"/>
    <x v="0"/>
    <x v="0"/>
    <x v="5"/>
    <s v="2 - Poder Ejecutivo"/>
    <s v="0205 - MINISTERIO DE HACIENDA"/>
    <s v="0010 - DIRECCION GENERAL  DE PRESUPUESTO"/>
    <x v="0"/>
    <x v="0"/>
    <x v="2"/>
    <s v="2.4 - TRANSFERENCIAS CORRIENTES"/>
    <s v="2.4.1 - TRANSFERENCIAS CORRIENTES AL SECTOR PRIVADO"/>
    <s v="N"/>
    <s v="00 - N/A"/>
    <s v="10 - FONDO GENERAL"/>
    <s v="(en blanco)"/>
    <s v="01 - DISTRITO NACIONAL"/>
    <n v="1200000"/>
    <n v="409623.25"/>
    <n v="1166247.25"/>
    <n v="409623.25"/>
  </r>
  <r>
    <s v="2023"/>
    <x v="0"/>
    <x v="0"/>
    <x v="0"/>
    <x v="5"/>
    <s v="2 - Poder Ejecutivo"/>
    <s v="0205 - MINISTERIO DE HACIENDA"/>
    <s v="0010 - DIRECCION GENERAL  DE PRESUPUESTO"/>
    <x v="0"/>
    <x v="0"/>
    <x v="2"/>
    <s v="2.4 - TRANSFERENCIAS CORRIENTES"/>
    <s v="2.4.1 - TRANSFERENCIAS CORRIENTES AL SECTOR PRIVADO"/>
    <s v="N"/>
    <s v="00 - N/A"/>
    <s v="10 - FONDO GENERAL"/>
    <s v="(en blanco)"/>
    <s v="01 - DISTRITO NACIONAL"/>
    <n v="200000"/>
    <n v="1697182.27"/>
    <n v="1933753"/>
    <n v="1697182.27"/>
  </r>
  <r>
    <s v="2023"/>
    <x v="0"/>
    <x v="0"/>
    <x v="0"/>
    <x v="5"/>
    <s v="2 - Poder Ejecutivo"/>
    <s v="0205 - MINISTERIO DE HACIENDA"/>
    <s v="0010 - DIRECCION GENERAL  DE PRESUPUESTO"/>
    <x v="0"/>
    <x v="0"/>
    <x v="2"/>
    <s v="2.4 - TRANSFERENCIAS CORRIENTES"/>
    <s v="2.4.1 - TRANSFERENCIAS CORRIENTES AL SECTOR PRIVADO"/>
    <s v="N"/>
    <s v="00 - N/A"/>
    <s v="70 - DONACION EXTERNA"/>
    <s v="(en blanco)"/>
    <s v="01 - DISTRITO NACIONAL"/>
    <n v="0"/>
    <n v="0"/>
    <n v="1000000"/>
    <n v="0"/>
  </r>
  <r>
    <s v="2023"/>
    <x v="0"/>
    <x v="0"/>
    <x v="0"/>
    <x v="5"/>
    <s v="2 - Poder Ejecutivo"/>
    <s v="0205 - MINISTERIO DE HACIENDA"/>
    <s v="0010 - DIRECCION GENERAL  DE PRESUPUESTO"/>
    <x v="0"/>
    <x v="0"/>
    <x v="2"/>
    <s v="2.4 - TRANSFERENCIAS CORRIENTES"/>
    <s v="2.4.1 - TRANSFERENCIAS CORRIENTES AL SECTOR PRIVADO"/>
    <s v="N"/>
    <s v="00 - N/A"/>
    <s v="70 - DONACION EXTERNA"/>
    <s v="(en blanco)"/>
    <s v="01 - DISTRITO NACIONAL"/>
    <n v="0"/>
    <n v="728524.6"/>
    <n v="1000000"/>
    <n v="728524.6"/>
  </r>
  <r>
    <s v="2023"/>
    <x v="0"/>
    <x v="0"/>
    <x v="0"/>
    <x v="5"/>
    <s v="2 - Poder Ejecutivo"/>
    <s v="0205 - MINISTERIO DE HACIENDA"/>
    <s v="0011 - DIRECCION GENERAL DE CREDITO PUBLICO"/>
    <x v="0"/>
    <x v="0"/>
    <x v="2"/>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01 - DISTRITO NACIONAL"/>
    <n v="250000"/>
    <n v="0"/>
    <n v="0"/>
    <n v="0"/>
  </r>
  <r>
    <s v="2023"/>
    <x v="0"/>
    <x v="0"/>
    <x v="0"/>
    <x v="5"/>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01 - DISTRITO NACIONAL"/>
    <n v="0"/>
    <n v="227488.39999999997"/>
    <n v="250000"/>
    <n v="227488.39999999997"/>
  </r>
  <r>
    <s v="2023"/>
    <x v="0"/>
    <x v="0"/>
    <x v="0"/>
    <x v="5"/>
    <s v="2 - Poder Ejecutivo"/>
    <s v="0206 - MINISTERIO DE EDUCACIÓN"/>
    <s v="0001 - MINISTERIO DE EDUCACION"/>
    <x v="2"/>
    <x v="3"/>
    <x v="7"/>
    <s v="2.4 - TRANSFERENCIAS CORRIENTES"/>
    <s v="2.4.1 - TRANSFERENCIAS CORRIENTES AL SECTOR PRIVADO"/>
    <s v="N"/>
    <s v="00 - N/A"/>
    <s v="10 - FONDO GENERAL"/>
    <s v="(en blanco)"/>
    <s v="99 - MULTIPROVINCIAL"/>
    <n v="102500"/>
    <n v="0"/>
    <n v="102500"/>
    <n v="0"/>
  </r>
  <r>
    <s v="2023"/>
    <x v="0"/>
    <x v="0"/>
    <x v="0"/>
    <x v="5"/>
    <s v="2 - Poder Ejecutivo"/>
    <s v="0206 - MINISTERIO DE EDUCACIÓN"/>
    <s v="0001 - MINISTERIO DE EDUCACION"/>
    <x v="2"/>
    <x v="3"/>
    <x v="7"/>
    <s v="2.4 - TRANSFERENCIAS CORRIENTES"/>
    <s v="2.4.9 - TRANSFERENCIAS CORRIENTES A OTRAS INSTITUCIONES PÚBLICAS"/>
    <s v="N"/>
    <s v="00 - N/A"/>
    <s v="10 - FONDO GENERAL"/>
    <s v="(en blanco)"/>
    <s v="99 - MULTIPROVINCIAL"/>
    <n v="0"/>
    <n v="226134.39999999999"/>
    <n v="406135"/>
    <n v="226134.39999999999"/>
  </r>
  <r>
    <s v="2023"/>
    <x v="0"/>
    <x v="0"/>
    <x v="0"/>
    <x v="5"/>
    <s v="2 - Poder Ejecutivo"/>
    <s v="0206 - MINISTERIO DE EDUCACIÓN"/>
    <s v="0001 - MINISTERIO DE EDUCACION"/>
    <x v="1"/>
    <x v="8"/>
    <x v="33"/>
    <s v="2.4 - TRANSFERENCIAS CORRIENTES"/>
    <s v="2.4.1 - TRANSFERENCIAS CORRIENTES AL SECTOR PRIVADO"/>
    <s v="N"/>
    <s v="00 - N/A"/>
    <s v="10 - FONDO GENERAL"/>
    <s v="(en blanco)"/>
    <s v="99 - MULTIPROVINCIAL"/>
    <n v="49500"/>
    <n v="0"/>
    <n v="0"/>
    <n v="0"/>
  </r>
  <r>
    <s v="2023"/>
    <x v="0"/>
    <x v="0"/>
    <x v="0"/>
    <x v="5"/>
    <s v="2 - Poder Ejecutivo"/>
    <s v="0206 - MINISTERIO DE EDUCACIÓN"/>
    <s v="0001 - MINISTERIO DE EDUCACION"/>
    <x v="1"/>
    <x v="8"/>
    <x v="33"/>
    <s v="2.4 - TRANSFERENCIAS CORRIENTES"/>
    <s v="2.4.2 - TRANSFERENCIAS CORRIENTES AL  GOBIERNO GENERAL NACIONAL"/>
    <s v="N"/>
    <s v="00 - N/A"/>
    <s v="10 - FONDO GENERAL"/>
    <s v="(en blanco)"/>
    <s v="99 - MULTIPROVINCIAL"/>
    <n v="6057309633"/>
    <n v="4910295447.2399998"/>
    <n v="7061849264.7399998"/>
    <n v="4910295447.2399998"/>
  </r>
  <r>
    <s v="2023"/>
    <x v="0"/>
    <x v="0"/>
    <x v="0"/>
    <x v="5"/>
    <s v="2 - Poder Ejecutivo"/>
    <s v="0206 - MINISTERIO DE EDUCACIÓN"/>
    <s v="0001 - MINISTERIO DE EDUCACION"/>
    <x v="1"/>
    <x v="8"/>
    <x v="33"/>
    <s v="2.4 - TRANSFERENCIAS CORRIENTES"/>
    <s v="2.4.2 - TRANSFERENCIAS CORRIENTES AL  GOBIERNO GENERAL NACIONAL"/>
    <s v="N"/>
    <s v="00 - N/A"/>
    <s v="10 - FONDO GENERAL"/>
    <s v="(en blanco)"/>
    <s v="99 - MULTIPROVINCIAL"/>
    <n v="4211124237"/>
    <n v="1551044183.8099999"/>
    <n v="2680060635.3599997"/>
    <n v="1551044183.8099999"/>
  </r>
  <r>
    <s v="2023"/>
    <x v="0"/>
    <x v="0"/>
    <x v="0"/>
    <x v="5"/>
    <s v="2 - Poder Ejecutivo"/>
    <s v="0206 - MINISTERIO DE EDUCACIÓN"/>
    <s v="0001 - MINISTERIO DE EDUCACION"/>
    <x v="1"/>
    <x v="8"/>
    <x v="33"/>
    <s v="2.4 - TRANSFERENCIAS CORRIENTES"/>
    <s v="2.4.9 - TRANSFERENCIAS CORRIENTES A OTRAS INSTITUCIONES PÚBLICAS"/>
    <s v="N"/>
    <s v="00 - N/A"/>
    <s v="10 - FONDO GENERAL"/>
    <s v="(en blanco)"/>
    <s v="99 - MULTIPROVINCIAL"/>
    <n v="450000000"/>
    <n v="208490625.56999999"/>
    <n v="494709232.08999997"/>
    <n v="205914270.48999998"/>
  </r>
  <r>
    <s v="2023"/>
    <x v="0"/>
    <x v="0"/>
    <x v="0"/>
    <x v="5"/>
    <s v="2 - Poder Ejecutivo"/>
    <s v="0206 - MINISTERIO DE EDUCACIÓN"/>
    <s v="0001 - MINISTERIO DE EDUCACION"/>
    <x v="1"/>
    <x v="8"/>
    <x v="34"/>
    <s v="2.4 - TRANSFERENCIAS CORRIENTES"/>
    <s v="2.4.1 - TRANSFERENCIAS CORRIENTES AL SECTOR PRIVADO"/>
    <s v="N"/>
    <s v="00 - N/A"/>
    <s v="10 - FONDO GENERAL"/>
    <s v="(en blanco)"/>
    <s v="99 - MULTIPROVINCIAL"/>
    <n v="0"/>
    <n v="845000000"/>
    <n v="845000000"/>
    <n v="845000000"/>
  </r>
  <r>
    <s v="2023"/>
    <x v="0"/>
    <x v="0"/>
    <x v="0"/>
    <x v="5"/>
    <s v="2 - Poder Ejecutivo"/>
    <s v="0206 - MINISTERIO DE EDUCACIÓN"/>
    <s v="0001 - MINISTERIO DE EDUCACION"/>
    <x v="1"/>
    <x v="8"/>
    <x v="34"/>
    <s v="2.4 - TRANSFERENCIAS CORRIENTES"/>
    <s v="2.4.7 - TRANSFERENCIAS CORRIENTES AL SECTOR EXTERNO"/>
    <s v="N"/>
    <s v="00 - N/A"/>
    <s v="10 - FONDO GENERAL"/>
    <s v="(en blanco)"/>
    <s v="99 - MULTIPROVINCIAL"/>
    <n v="0"/>
    <n v="0"/>
    <n v="43692997.060000002"/>
    <n v="0"/>
  </r>
  <r>
    <s v="2023"/>
    <x v="0"/>
    <x v="0"/>
    <x v="0"/>
    <x v="5"/>
    <s v="2 - Poder Ejecutivo"/>
    <s v="0206 - MINISTERIO DE EDUCACIÓN"/>
    <s v="0001 - MINISTERIO DE EDUCACION"/>
    <x v="1"/>
    <x v="8"/>
    <x v="34"/>
    <s v="2.4 - TRANSFERENCIAS CORRIENTES"/>
    <s v="2.4.9 - TRANSFERENCIAS CORRIENTES A OTRAS INSTITUCIONES PÚBLICAS"/>
    <s v="N"/>
    <s v="00 - N/A"/>
    <s v="10 - FONDO GENERAL"/>
    <s v="(en blanco)"/>
    <s v="99 - MULTIPROVINCIAL"/>
    <n v="2806338192"/>
    <n v="4880515977.8699999"/>
    <n v="4992146164.5599995"/>
    <n v="4865373186.0299997"/>
  </r>
  <r>
    <s v="2023"/>
    <x v="0"/>
    <x v="0"/>
    <x v="0"/>
    <x v="5"/>
    <s v="2 - Poder Ejecutivo"/>
    <s v="0206 - MINISTERIO DE EDUCACIÓN"/>
    <s v="0001 - MINISTERIO DE EDUCACION"/>
    <x v="1"/>
    <x v="8"/>
    <x v="34"/>
    <s v="2.4 - TRANSFERENCIAS CORRIENTES"/>
    <s v="2.4.9 - TRANSFERENCIAS CORRIENTES A OTRAS INSTITUCIONES PÚBLICAS"/>
    <s v="N"/>
    <s v="00 - N/A"/>
    <s v="20 - FONDOS CON DESTINO ESPECÍFICO"/>
    <s v="(en blanco)"/>
    <s v="99 - MULTIPROVINCIAL"/>
    <n v="0"/>
    <n v="0"/>
    <n v="175312500"/>
    <n v="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0"/>
    <n v="455000000"/>
    <n v="455000000"/>
    <n v="45500000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717882"/>
    <n v="0"/>
    <n v="0"/>
    <n v="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600000"/>
    <n v="0"/>
    <n v="600000"/>
    <n v="0"/>
  </r>
  <r>
    <s v="2023"/>
    <x v="0"/>
    <x v="0"/>
    <x v="0"/>
    <x v="5"/>
    <s v="2 - Poder Ejecutivo"/>
    <s v="0206 - MINISTERIO DE EDUCACIÓN"/>
    <s v="0001 - MINISTERIO DE EDUCACION"/>
    <x v="1"/>
    <x v="8"/>
    <x v="35"/>
    <s v="2.4 - TRANSFERENCIAS CORRIENTES"/>
    <s v="2.4.7 - TRANSFERENCIAS CORRIENTES AL SECTOR EXTERNO"/>
    <s v="N"/>
    <s v="00 - N/A"/>
    <s v="10 - FONDO GENERAL"/>
    <s v="(en blanco)"/>
    <s v="99 - MULTIPROVINCIAL"/>
    <n v="0"/>
    <n v="0"/>
    <n v="419820469"/>
    <n v="0"/>
  </r>
  <r>
    <s v="2023"/>
    <x v="0"/>
    <x v="0"/>
    <x v="0"/>
    <x v="5"/>
    <s v="2 - Poder Ejecutivo"/>
    <s v="0206 - MINISTERIO DE EDUCACIÓN"/>
    <s v="0001 - MINISTERIO DE EDUCACION"/>
    <x v="1"/>
    <x v="8"/>
    <x v="35"/>
    <s v="2.4 - TRANSFERENCIAS CORRIENTES"/>
    <s v="2.4.9 - TRANSFERENCIAS CORRIENTES A OTRAS INSTITUCIONES PÚBLICAS"/>
    <s v="N"/>
    <s v="00 - N/A"/>
    <s v="10 - FONDO GENERAL"/>
    <s v="(en blanco)"/>
    <s v="99 - MULTIPROVINCIAL"/>
    <n v="1640000000"/>
    <n v="2304476970.2800002"/>
    <n v="2927955200.1500001"/>
    <n v="2297400696.3300004"/>
  </r>
  <r>
    <s v="2023"/>
    <x v="0"/>
    <x v="0"/>
    <x v="0"/>
    <x v="5"/>
    <s v="2 - Poder Ejecutivo"/>
    <s v="0206 - MINISTERIO DE EDUCACIÓN"/>
    <s v="0001 - MINISTERIO DE EDUCACION"/>
    <x v="1"/>
    <x v="8"/>
    <x v="35"/>
    <s v="2.4 - TRANSFERENCIAS CORRIENTES"/>
    <s v="2.4.9 - TRANSFERENCIAS CORRIENTES A OTRAS INSTITUCIONES PÚBLICAS"/>
    <s v="N"/>
    <s v="00 - N/A"/>
    <s v="20 - FONDOS CON DESTINO ESPECÍFICO"/>
    <s v="(en blanco)"/>
    <s v="99 - MULTIPROVINCIAL"/>
    <n v="0"/>
    <n v="0"/>
    <n v="38250000"/>
    <n v="0"/>
  </r>
  <r>
    <s v="2023"/>
    <x v="0"/>
    <x v="0"/>
    <x v="0"/>
    <x v="5"/>
    <s v="2 - Poder Ejecutivo"/>
    <s v="0206 - MINISTERIO DE EDUCACIÓN"/>
    <s v="0001 - MINISTERIO DE EDUCACION"/>
    <x v="1"/>
    <x v="8"/>
    <x v="36"/>
    <s v="2.4 - TRANSFERENCIAS CORRIENTES"/>
    <s v="2.4.9 - TRANSFERENCIAS CORRIENTES A OTRAS INSTITUCIONES PÚBLICAS"/>
    <s v="N"/>
    <s v="00 - N/A"/>
    <s v="10 - FONDO GENERAL"/>
    <s v="(en blanco)"/>
    <s v="99 - MULTIPROVINCIAL"/>
    <n v="160000000"/>
    <n v="131085189.48000005"/>
    <n v="187063127"/>
    <n v="130767752.94000004"/>
  </r>
  <r>
    <s v="2023"/>
    <x v="0"/>
    <x v="0"/>
    <x v="0"/>
    <x v="5"/>
    <s v="2 - Poder Ejecutivo"/>
    <s v="0206 - MINISTERIO DE EDUCACIÓN"/>
    <s v="0001 - MINISTERIO DE EDUCACION"/>
    <x v="1"/>
    <x v="8"/>
    <x v="36"/>
    <s v="2.4 - TRANSFERENCIAS CORRIENTES"/>
    <s v="2.4.9 - TRANSFERENCIAS CORRIENTES A OTRAS INSTITUCIONES PÚBLICAS"/>
    <s v="N"/>
    <s v="00 - N/A"/>
    <s v="20 - FONDOS CON DESTINO ESPECÍFICO"/>
    <s v="(en blanco)"/>
    <s v="99 - MULTIPROVINCIAL"/>
    <n v="0"/>
    <n v="0"/>
    <n v="6449153"/>
    <n v="0"/>
  </r>
  <r>
    <s v="2023"/>
    <x v="0"/>
    <x v="0"/>
    <x v="0"/>
    <x v="5"/>
    <s v="2 - Poder Ejecutivo"/>
    <s v="0206 - MINISTERIO DE EDUCACIÓN"/>
    <s v="0001 - MINISTERIO DE EDUCACION"/>
    <x v="1"/>
    <x v="8"/>
    <x v="37"/>
    <s v="2.4 - TRANSFERENCIAS CORRIENTES"/>
    <s v="2.4.1 - TRANSFERENCIAS CORRIENTES AL SECTOR PRIVADO"/>
    <s v="N"/>
    <s v="00 - N/A"/>
    <s v="10 - FONDO GENERAL"/>
    <s v="(en blanco)"/>
    <s v="99 - MULTIPROVINCIAL"/>
    <n v="35400"/>
    <n v="0"/>
    <n v="0"/>
    <n v="0"/>
  </r>
  <r>
    <s v="2023"/>
    <x v="0"/>
    <x v="0"/>
    <x v="0"/>
    <x v="5"/>
    <s v="2 - Poder Ejecutivo"/>
    <s v="0206 - MINISTERIO DE EDUCACIÓN"/>
    <s v="0001 - MINISTERIO DE EDUCACION"/>
    <x v="1"/>
    <x v="8"/>
    <x v="37"/>
    <s v="2.4 - TRANSFERENCIAS CORRIENTES"/>
    <s v="2.4.9 - TRANSFERENCIAS CORRIENTES A OTRAS INSTITUCIONES PÚBLICAS"/>
    <s v="N"/>
    <s v="00 - N/A"/>
    <s v="10 - FONDO GENERAL"/>
    <s v="(en blanco)"/>
    <s v="99 - MULTIPROVINCIAL"/>
    <n v="733011676"/>
    <n v="549158894.37"/>
    <n v="734099176"/>
    <n v="549158894.37"/>
  </r>
  <r>
    <s v="2023"/>
    <x v="0"/>
    <x v="0"/>
    <x v="0"/>
    <x v="5"/>
    <s v="2 - Poder Ejecutivo"/>
    <s v="0206 - MINISTERIO DE EDUCACIÓN"/>
    <s v="0001 - MINISTERIO DE EDUCACION"/>
    <x v="1"/>
    <x v="8"/>
    <x v="24"/>
    <s v="2.4 - TRANSFERENCIAS CORRIENTES"/>
    <s v="2.4.9 - TRANSFERENCIAS CORRIENTES A OTRAS INSTITUCIONES PÚBLICAS"/>
    <s v="N"/>
    <s v="00 - N/A"/>
    <s v="10 - FONDO GENERAL"/>
    <s v="(en blanco)"/>
    <s v="99 - MULTIPROVINCIAL"/>
    <n v="118398872"/>
    <n v="90786373.979999989"/>
    <n v="118850182"/>
    <n v="90786373.979999989"/>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0"/>
    <n v="964254.58999999985"/>
    <n v="978667.97"/>
    <n v="940021.87999999989"/>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18197111"/>
    <n v="6315000"/>
    <n v="8177897"/>
    <n v="631500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2595000"/>
    <n v="0"/>
    <n v="10452767"/>
    <n v="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1625000"/>
    <n v="0"/>
    <n v="0"/>
    <n v="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899402400"/>
    <n v="749502000"/>
    <n v="899402400"/>
    <n v="74950200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351201984"/>
    <n v="294743370.32999998"/>
    <n v="351201984"/>
    <n v="294743370.32999998"/>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610416841"/>
    <n v="363694505.80999994"/>
    <n v="510099908.89999998"/>
    <n v="363694505.80999994"/>
  </r>
  <r>
    <s v="2023"/>
    <x v="0"/>
    <x v="0"/>
    <x v="0"/>
    <x v="5"/>
    <s v="2 - Poder Ejecutivo"/>
    <s v="0206 - MINISTERIO DE EDUCACIÓN"/>
    <s v="0001 - MINISTERIO DE EDUCACION"/>
    <x v="1"/>
    <x v="8"/>
    <x v="38"/>
    <s v="2.4 - TRANSFERENCIAS CORRIENTES"/>
    <s v="2.4.7 - TRANSFERENCIAS CORRIENTES AL SECTOR EXTERNO"/>
    <s v="N"/>
    <s v="00 - N/A"/>
    <s v="10 - FONDO GENERAL"/>
    <s v="(en blanco)"/>
    <s v="99 - MULTIPROVINCIAL"/>
    <n v="25286306"/>
    <n v="26979331.449999996"/>
    <n v="34436306"/>
    <n v="26979331.449999996"/>
  </r>
  <r>
    <s v="2023"/>
    <x v="0"/>
    <x v="0"/>
    <x v="0"/>
    <x v="5"/>
    <s v="2 - Poder Ejecutivo"/>
    <s v="0206 - MINISTERIO DE EDUCACIÓN"/>
    <s v="0001 - MINISTERIO DE EDUCACION"/>
    <x v="1"/>
    <x v="8"/>
    <x v="38"/>
    <s v="2.4 - TRANSFERENCIAS CORRIENTES"/>
    <s v="2.4.9 - TRANSFERENCIAS CORRIENTES A OTRAS INSTITUCIONES PÚBLICAS"/>
    <s v="N"/>
    <s v="00 - N/A"/>
    <s v="10 - FONDO GENERAL"/>
    <s v="(en blanco)"/>
    <s v="99 - MULTIPROVINCIAL"/>
    <n v="960876298"/>
    <n v="919681307.98999965"/>
    <n v="1189733758.8499999"/>
    <n v="919681307.98999965"/>
  </r>
  <r>
    <s v="2023"/>
    <x v="0"/>
    <x v="0"/>
    <x v="0"/>
    <x v="5"/>
    <s v="2 - Poder Ejecutivo"/>
    <s v="0206 - MINISTERIO DE EDUCACIÓN"/>
    <s v="0001 - MINISTERIO DE EDUCACION"/>
    <x v="1"/>
    <x v="2"/>
    <x v="4"/>
    <s v="2.4 - TRANSFERENCIAS CORRIENTES"/>
    <s v="2.4.1 - TRANSFERENCIAS CORRIENTES AL SECTOR PRIVADO"/>
    <s v="N"/>
    <s v="00 - N/A"/>
    <s v="10 - FONDO GENERAL"/>
    <s v="(en blanco)"/>
    <s v="99 - MULTIPROVINCIAL"/>
    <n v="840000000"/>
    <n v="447905500"/>
    <n v="840000000"/>
    <n v="447905500"/>
  </r>
  <r>
    <s v="2023"/>
    <x v="0"/>
    <x v="0"/>
    <x v="0"/>
    <x v="5"/>
    <s v="2 - Poder Ejecutivo"/>
    <s v="0206 - MINISTERIO DE EDUCACIÓN"/>
    <s v="0001 - MINISTERIO DE EDUCACION"/>
    <x v="1"/>
    <x v="13"/>
    <x v="39"/>
    <s v="2.4 - TRANSFERENCIAS CORRIENTES"/>
    <s v="2.4.9 - TRANSFERENCIAS CORRIENTES A OTRAS INSTITUCIONES PÚBLICAS"/>
    <s v="N"/>
    <s v="00 - N/A"/>
    <s v="10 - FONDO GENERAL"/>
    <s v="(en blanco)"/>
    <s v="99 - MULTIPROVINCIAL"/>
    <n v="0"/>
    <n v="224676.57"/>
    <n v="554860"/>
    <n v="224676.57"/>
  </r>
  <r>
    <s v="2023"/>
    <x v="0"/>
    <x v="0"/>
    <x v="0"/>
    <x v="5"/>
    <s v="2 - Poder Ejecutivo"/>
    <s v="0206 - MINISTERIO DE EDUCACIÓN"/>
    <s v="0002 - OFICINA DE COOPERACIÓN INTERNACIONAL (OCI)"/>
    <x v="1"/>
    <x v="8"/>
    <x v="34"/>
    <s v="2.4 - TRANSFERENCIAS CORRIENTES"/>
    <s v="2.4.1 - TRANSFERENCIAS CORRIENTES AL SECTOR PRIVADO"/>
    <s v="S"/>
    <s v="02 - APOYO  DE LA EDUCACIÓN PRE-UNIVERSITARIA A TRAVÉS DEL PACTO EDUCATIVO EN LA REPÚBLICA DOMINICANA."/>
    <s v="10 - FONDO GENERAL"/>
    <n v="13696"/>
    <s v="99 - MULTIPROVINCIAL"/>
    <n v="3000000"/>
    <n v="0"/>
    <n v="0"/>
    <n v="0"/>
  </r>
  <r>
    <s v="2023"/>
    <x v="0"/>
    <x v="0"/>
    <x v="0"/>
    <x v="5"/>
    <s v="2 - Poder Ejecutivo"/>
    <s v="0206 - MINISTERIO DE EDUCACIÓN"/>
    <s v="0002 - OFICINA DE COOPERACIÓN INTERNACIONAL (OCI)"/>
    <x v="1"/>
    <x v="8"/>
    <x v="34"/>
    <s v="2.4 - TRANSFERENCIAS CORRIENTES"/>
    <s v="2.4.9 - TRANSFERENCIAS CORRIENTES A OTRAS INSTITUCIONES PÚBLICAS"/>
    <s v="S"/>
    <s v="02 - APOYO  DE LA EDUCACIÓN PRE-UNIVERSITARIA A TRAVÉS DEL PACTO EDUCATIVO EN LA REPÚBLICA DOMINICANA."/>
    <s v="10 - FONDO GENERAL"/>
    <n v="13696"/>
    <s v="99 - MULTIPROVINCIAL"/>
    <n v="1000000"/>
    <n v="0"/>
    <n v="0"/>
    <n v="0"/>
  </r>
  <r>
    <s v="2023"/>
    <x v="0"/>
    <x v="0"/>
    <x v="0"/>
    <x v="5"/>
    <s v="2 - Poder Ejecutivo"/>
    <s v="0206 - MINISTERIO DE EDUCACIÓN"/>
    <s v="0002 - OFICINA DE COOPERACIÓN INTERNACIONAL (OCI)"/>
    <x v="1"/>
    <x v="8"/>
    <x v="37"/>
    <s v="2.4 - TRANSFERENCIAS CORRIENTES"/>
    <s v="2.4.9 - TRANSFERENCIAS CORRIENTES A OTRAS INSTITUCIONES PÚBLICAS"/>
    <s v="S"/>
    <s v="01 - MEJORAMIENTO DE LA EDUCACIÓN PARA LA FORMACIÓN TÉCNICO PROFESIONAL EN LA R. D."/>
    <s v="60 - CREDITO EXTERNO"/>
    <n v="14120"/>
    <s v="99 - MULTIPROVINCIAL"/>
    <n v="356580"/>
    <n v="0"/>
    <n v="356580"/>
    <n v="0"/>
  </r>
  <r>
    <s v="2023"/>
    <x v="0"/>
    <x v="0"/>
    <x v="0"/>
    <x v="5"/>
    <s v="2 - Poder Ejecutivo"/>
    <s v="0206 - MINISTERIO DE EDUCACIÓN"/>
    <s v="0004 - INSTITUTO NACIONAL DE EDUCACIÓN FISICA"/>
    <x v="1"/>
    <x v="6"/>
    <x v="27"/>
    <s v="2.4 - TRANSFERENCIAS CORRIENTES"/>
    <s v="2.4.1 - TRANSFERENCIAS CORRIENTES AL SECTOR PRIVADO"/>
    <s v="N"/>
    <s v="00 - N/A"/>
    <s v="10 - FONDO GENERAL"/>
    <s v="(en blanco)"/>
    <s v="99 - MULTIPROVINCIAL"/>
    <n v="0"/>
    <n v="100000"/>
    <n v="100000"/>
    <n v="100000"/>
  </r>
  <r>
    <s v="2023"/>
    <x v="0"/>
    <x v="0"/>
    <x v="0"/>
    <x v="5"/>
    <s v="2 - Poder Ejecutivo"/>
    <s v="0206 - MINISTERIO DE EDUCACIÓN"/>
    <s v="0004 - INSTITUTO NACIONAL DE EDUCACIÓN FISICA"/>
    <x v="1"/>
    <x v="6"/>
    <x v="27"/>
    <s v="2.4 - TRANSFERENCIAS CORRIENTES"/>
    <s v="2.4.9 - TRANSFERENCIAS CORRIENTES A OTRAS INSTITUCIONES PÚBLICAS"/>
    <s v="N"/>
    <s v="00 - N/A"/>
    <s v="10 - FONDO GENERAL"/>
    <s v="(en blanco)"/>
    <s v="99 - MULTIPROVINCIAL"/>
    <n v="100850000"/>
    <n v="64623499.68"/>
    <n v="69894000"/>
    <n v="64623499.68"/>
  </r>
  <r>
    <s v="2023"/>
    <x v="0"/>
    <x v="0"/>
    <x v="0"/>
    <x v="5"/>
    <s v="2 - Poder Ejecutivo"/>
    <s v="0206 - MINISTERIO DE EDUCACIÓN"/>
    <s v="0006 - INSTITUTO DOM. DE EVALUACIÓN E INVESTIGACIÓN DE LA CALIDAD EDUCATIVA"/>
    <x v="1"/>
    <x v="8"/>
    <x v="40"/>
    <s v="2.4 - TRANSFERENCIAS CORRIENTES"/>
    <s v="2.4.9 - TRANSFERENCIAS CORRIENTES A OTRAS INSTITUCIONES PÚBLICAS"/>
    <s v="N"/>
    <s v="00 - N/A"/>
    <s v="10 - FONDO GENERAL"/>
    <s v="(en blanco)"/>
    <s v="99 - MULTIPROVINCIAL"/>
    <n v="6900000"/>
    <n v="0"/>
    <n v="0"/>
    <n v="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197186281"/>
    <n v="118932000"/>
    <n v="209786529.28999999"/>
    <n v="10741900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2504871267"/>
    <n v="1351938853.2600002"/>
    <n v="1928129460.51"/>
    <n v="1351938853.26"/>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5904167"/>
    <n v="567000"/>
    <n v="10860000"/>
    <n v="567000"/>
  </r>
  <r>
    <s v="2023"/>
    <x v="0"/>
    <x v="0"/>
    <x v="0"/>
    <x v="5"/>
    <s v="2 - Poder Ejecutivo"/>
    <s v="0206 - MINISTERIO DE EDUCACIÓN"/>
    <s v="0007 - INSTITUTO NACIONAL DE FORMACIÓN Y CAPACITACIÓN MAGISTERIAL"/>
    <x v="1"/>
    <x v="8"/>
    <x v="38"/>
    <s v="2.4 - TRANSFERENCIAS CORRIENTES"/>
    <s v="2.4.7 - TRANSFERENCIAS CORRIENTES AL SECTOR EXTERNO"/>
    <s v="N"/>
    <s v="00 - N/A"/>
    <s v="10 - FONDO GENERAL"/>
    <s v="(en blanco)"/>
    <s v="99 - MULTIPROVINCIAL"/>
    <n v="0"/>
    <n v="86147214.5"/>
    <n v="86147214.5"/>
    <n v="86147214.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355000000"/>
    <n v="140005312"/>
    <n v="189583337"/>
    <n v="138364437.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500000"/>
    <n v="0"/>
    <n v="50000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en blanco)"/>
    <s v="99 - MULTIPROVINCIAL"/>
    <n v="9375000"/>
    <n v="0"/>
    <n v="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en blanco)"/>
    <s v="99 - MULTIPROVINCIAL"/>
    <n v="0"/>
    <n v="693542.19"/>
    <n v="9375000"/>
    <n v="693542.19"/>
  </r>
  <r>
    <s v="2023"/>
    <x v="0"/>
    <x v="0"/>
    <x v="0"/>
    <x v="5"/>
    <s v="2 - Poder Ejecutivo"/>
    <s v="0206 - MINISTERIO DE EDUCACIÓN"/>
    <s v="0010 - INSTITUTO NACIONAL DE BIENESTAR ESTUDIANTIL (INABIE)"/>
    <x v="1"/>
    <x v="8"/>
    <x v="38"/>
    <s v="2.4 - TRANSFERENCIAS CORRIENTES"/>
    <s v="2.4.9 - TRANSFERENCIAS CORRIENTES A OTRAS INSTITUCIONES PÚBLICAS"/>
    <s v="N"/>
    <s v="00 - N/A"/>
    <s v="10 - FONDO GENERAL"/>
    <s v="(en blanco)"/>
    <s v="99 - MULTIPROVINCIAL"/>
    <n v="381373801"/>
    <n v="417811318.39999998"/>
    <n v="450373801"/>
    <n v="417811318.39999998"/>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2772532590"/>
    <n v="2882023404.8400011"/>
    <n v="3798532590"/>
    <n v="2882023404.8400011"/>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210000000"/>
    <n v="175000000"/>
    <n v="210000000"/>
    <n v="175000000"/>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3792553861"/>
    <n v="3754848912.1599994"/>
    <n v="4534743121"/>
    <n v="3754848912.1599994"/>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60 - CREDITO EXTERNO"/>
    <s v="(en blanco)"/>
    <s v="99 - MULTIPROVINCIAL"/>
    <n v="392000000"/>
    <n v="268800000"/>
    <n v="392000000"/>
    <n v="268800000"/>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01 - DISTRITO NACIONAL"/>
    <n v="799695893"/>
    <n v="492567953.59999996"/>
    <n v="692537859"/>
    <n v="492567953.59999996"/>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01 - DISTRITO NACIONAL"/>
    <n v="113284651"/>
    <n v="67200000"/>
    <n v="113284651"/>
    <n v="67200000"/>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99 - MULTIPROVINCIAL"/>
    <n v="5602643216"/>
    <n v="4427739893.7600012"/>
    <n v="5789822048.1199999"/>
    <n v="4427739893.7600012"/>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99 - MULTIPROVINCIAL"/>
    <n v="307786985"/>
    <n v="127129449.10999998"/>
    <n v="307786985"/>
    <n v="127129449.10999998"/>
  </r>
  <r>
    <s v="2023"/>
    <x v="0"/>
    <x v="0"/>
    <x v="0"/>
    <x v="5"/>
    <s v="2 - Poder Ejecutivo"/>
    <s v="0207 - MINISTERIO DE SALUD PÚBLICA Y ASISTENCIA SOCIAL"/>
    <s v="0001 - MINISTERIO DE SALUD PUBLICA Y ASISTENCIA SOCIAL"/>
    <x v="1"/>
    <x v="5"/>
    <x v="21"/>
    <s v="2.4 - TRANSFERENCIAS CORRIENTES"/>
    <s v="2.4.9 - TRANSFERENCIAS CORRIENTES A OTRAS INSTITUCIONES PÚBLICAS"/>
    <s v="N"/>
    <s v="00 - N/A"/>
    <s v="10 - FONDO GENERAL"/>
    <s v="(en blanco)"/>
    <s v="99 - MULTIPROVINCIAL"/>
    <n v="496672269"/>
    <n v="390418158.28000009"/>
    <n v="496672269"/>
    <n v="390418158.28000009"/>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en blanco)"/>
    <s v="99 - MULTIPROVINCIAL"/>
    <n v="2512526637"/>
    <n v="2492926959.0700002"/>
    <n v="3498272063.9799995"/>
    <n v="2492926959.0700002"/>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en blanco)"/>
    <s v="99 - MULTIPROVINCIAL"/>
    <n v="2092684064"/>
    <n v="1088133214.04"/>
    <n v="1317150955.3199999"/>
    <n v="1088133214.04"/>
  </r>
  <r>
    <s v="2023"/>
    <x v="0"/>
    <x v="0"/>
    <x v="0"/>
    <x v="5"/>
    <s v="2 - Poder Ejecutivo"/>
    <s v="0207 - MINISTERIO DE SALUD PÚBLICA Y ASISTENCIA SOCIAL"/>
    <s v="0001 - MINISTERIO DE SALUD PUBLICA Y ASISTENCIA SOCIAL"/>
    <x v="1"/>
    <x v="5"/>
    <x v="41"/>
    <s v="2.4 - TRANSFERENCIAS CORRIENTES"/>
    <s v="2.4.9 - TRANSFERENCIAS CORRIENTES A OTRAS INSTITUCIONES PÚBLICAS"/>
    <s v="N"/>
    <s v="00 - N/A"/>
    <s v="10 - FONDO GENERAL"/>
    <s v="(en blanco)"/>
    <s v="99 - MULTIPROVINCIAL"/>
    <n v="30927492"/>
    <n v="25772910"/>
    <n v="30927492"/>
    <n v="25772910"/>
  </r>
  <r>
    <s v="2023"/>
    <x v="0"/>
    <x v="0"/>
    <x v="0"/>
    <x v="5"/>
    <s v="2 - Poder Ejecutivo"/>
    <s v="0207 - MINISTERIO DE SALUD PÚBLICA Y ASISTENCIA SOCIAL"/>
    <s v="0001 - MINISTERIO DE SALUD PUBLICA Y ASISTENCIA SOCIAL"/>
    <x v="1"/>
    <x v="5"/>
    <x v="12"/>
    <s v="2.4 - TRANSFERENCIAS CORRIENTES"/>
    <s v="2.4.9 - TRANSFERENCIAS CORRIENTES A OTRAS INSTITUCIONES PÚBLICAS"/>
    <s v="N"/>
    <s v="00 - N/A"/>
    <s v="10 - FONDO GENERAL"/>
    <s v="(en blanco)"/>
    <s v="99 - MULTIPROVINCIAL"/>
    <n v="5130920"/>
    <n v="4275760"/>
    <n v="5130920"/>
    <n v="4275760"/>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120554117"/>
    <n v="90109984"/>
    <n v="120554117"/>
    <n v="86317888"/>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30000000"/>
    <n v="23808014.27"/>
    <n v="36522596.590000004"/>
    <n v="23773556.52"/>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0"/>
    <n v="9649975"/>
    <n v="9768125"/>
    <n v="2945900"/>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684039597"/>
    <n v="559522947.51999998"/>
    <n v="684039597"/>
    <n v="559522947.51999998"/>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2000000"/>
    <n v="2000000"/>
    <n v="2000000"/>
    <n v="200000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48773295342"/>
    <n v="37835044925.200012"/>
    <n v="46763920539.879997"/>
    <n v="37835044925.20002"/>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5787681996"/>
    <n v="5390251984.2000008"/>
    <n v="6432864800"/>
    <n v="5390251984.1999998"/>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1904241260"/>
    <n v="1428180945.03"/>
    <n v="1904241260"/>
    <n v="1428180945.03"/>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255945"/>
    <n v="0"/>
    <n v="255945"/>
    <n v="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18395222000"/>
    <n v="15329351666.700001"/>
    <n v="18395222000"/>
    <n v="15329351666.700001"/>
  </r>
  <r>
    <s v="2023"/>
    <x v="0"/>
    <x v="0"/>
    <x v="0"/>
    <x v="5"/>
    <s v="2 - Poder Ejecutivo"/>
    <s v="0207 - MINISTERIO DE SALUD PÚBLICA Y ASISTENCIA SOCIAL"/>
    <s v="0001 - MINISTERIO DE SALUD PUBLICA Y ASISTENCIA SOCIAL"/>
    <x v="1"/>
    <x v="5"/>
    <x v="43"/>
    <s v="2.4 - TRANSFERENCIAS CORRIENTES"/>
    <s v="2.4.7 - TRANSFERENCIAS CORRIENTES AL SECTOR EXTERNO"/>
    <s v="N"/>
    <s v="00 - N/A"/>
    <s v="10 - FONDO GENERAL"/>
    <s v="(en blanco)"/>
    <s v="99 - MULTIPROVINCIAL"/>
    <n v="41000000"/>
    <n v="42385201.879999995"/>
    <n v="42500000"/>
    <n v="42385201.879999995"/>
  </r>
  <r>
    <s v="2023"/>
    <x v="0"/>
    <x v="0"/>
    <x v="0"/>
    <x v="5"/>
    <s v="2 - Poder Ejecutivo"/>
    <s v="0207 - MINISTERIO DE SALUD PÚBLICA Y ASISTENCIA SOCIAL"/>
    <s v="0001 - MINISTERIO DE SALUD PUBLICA Y ASISTENCIA SOCIAL"/>
    <x v="1"/>
    <x v="8"/>
    <x v="17"/>
    <s v="2.4 - TRANSFERENCIAS CORRIENTES"/>
    <s v="2.4.2 - TRANSFERENCIAS CORRIENTES AL  GOBIERNO GENERAL NACIONAL"/>
    <s v="N"/>
    <s v="00 - N/A"/>
    <s v="10 - FONDO GENERAL"/>
    <s v="(en blanco)"/>
    <s v="99 - MULTIPROVINCIAL"/>
    <n v="432013"/>
    <n v="0"/>
    <n v="432013"/>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en blanco)"/>
    <s v="99 - MULTIPROVINCIAL"/>
    <n v="1000000"/>
    <n v="0"/>
    <n v="1000000"/>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en blanco)"/>
    <s v="99 - MULTIPROVINCIAL"/>
    <n v="98763200"/>
    <n v="37654587.270000003"/>
    <n v="91263200"/>
    <n v="37654587.270000003"/>
  </r>
  <r>
    <s v="2023"/>
    <x v="0"/>
    <x v="0"/>
    <x v="0"/>
    <x v="5"/>
    <s v="2 - Poder Ejecutivo"/>
    <s v="0207 - MINISTERIO DE SALUD PÚBLICA Y ASISTENCIA SOCIAL"/>
    <s v="0007 - CONSEJO NACIONAL PARA EL VIH SIDA"/>
    <x v="1"/>
    <x v="5"/>
    <x v="41"/>
    <s v="2.4 - TRANSFERENCIAS CORRIENTES"/>
    <s v="2.4.1 - TRANSFERENCIAS CORRIENTES AL SECTOR PRIVADO"/>
    <s v="S"/>
    <s v="00 - N/A"/>
    <s v="70 - DONACION EXTERNA"/>
    <s v="(en blanco)"/>
    <s v="99 - MULTIPROVINCIAL"/>
    <n v="0"/>
    <n v="0"/>
    <n v="18225518.460000001"/>
    <n v="0"/>
  </r>
  <r>
    <s v="2023"/>
    <x v="0"/>
    <x v="0"/>
    <x v="0"/>
    <x v="5"/>
    <s v="2 - Poder Ejecutivo"/>
    <s v="0207 - MINISTERIO DE SALUD PÚBLICA Y ASISTENCIA SOCIAL"/>
    <s v="0031 - CENTRO DE ATENCION INTEGRAL PARA LA DISCAPACIDAD (CAID)"/>
    <x v="1"/>
    <x v="5"/>
    <x v="43"/>
    <s v="2.4 - TRANSFERENCIAS CORRIENTES"/>
    <s v="2.4.7 - TRANSFERENCIAS CORRIENTES AL SECTOR EXTERNO"/>
    <s v="N"/>
    <s v="00 - N/A"/>
    <s v="10 - FONDO GENERAL"/>
    <s v="(en blanco)"/>
    <s v="99 - MULTIPROVINCIAL"/>
    <n v="500000"/>
    <n v="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70000000"/>
    <n v="50414000"/>
    <n v="92200000"/>
    <n v="5041400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500000"/>
    <n v="0"/>
    <n v="50000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9000000"/>
    <n v="0"/>
    <n v="900000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58159600"/>
    <n v="48032999.270000003"/>
    <n v="76659600"/>
    <n v="48032999.270000003"/>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31000000"/>
    <n v="206792338.34999999"/>
    <n v="14125000"/>
    <n v="206792338.34999999"/>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774000000"/>
    <n v="668140624.11000013"/>
    <n v="1071240200.75"/>
    <n v="668140624.11000013"/>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1437000"/>
    <n v="0"/>
    <n v="427000"/>
    <n v="0"/>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4129196"/>
    <n v="3944369"/>
    <n v="4129196"/>
    <n v="3932369"/>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0"/>
    <n v="10000"/>
    <n v="10000"/>
    <n v="10000"/>
  </r>
  <r>
    <s v="2023"/>
    <x v="0"/>
    <x v="0"/>
    <x v="0"/>
    <x v="5"/>
    <s v="2 - Poder Ejecutivo"/>
    <s v="0209 - MINISTERIO DE TRABAJO"/>
    <s v="0001 - MINISTERIO DE TRABAJO"/>
    <x v="3"/>
    <x v="12"/>
    <x v="46"/>
    <s v="2.4 - TRANSFERENCIAS CORRIENTES"/>
    <s v="2.4.1 - TRANSFERENCIAS CORRIENTES AL SECTOR PRIVADO"/>
    <s v="N"/>
    <s v="00 - N/A"/>
    <s v="10 - FONDO GENERAL"/>
    <s v="(en blanco)"/>
    <s v="99 - MULTIPROVINCIAL"/>
    <n v="159587318"/>
    <n v="78038145.75"/>
    <n v="159587318"/>
    <n v="71132310.640000001"/>
  </r>
  <r>
    <s v="2023"/>
    <x v="0"/>
    <x v="0"/>
    <x v="0"/>
    <x v="5"/>
    <s v="2 - Poder Ejecutivo"/>
    <s v="0209 - MINISTERIO DE TRABAJO"/>
    <s v="0001 - MINISTERIO DE TRABAJO"/>
    <x v="3"/>
    <x v="12"/>
    <x v="46"/>
    <s v="2.4 - TRANSFERENCIAS CORRIENTES"/>
    <s v="2.4.7 - TRANSFERENCIAS CORRIENTES AL SECTOR EXTERNO"/>
    <s v="N"/>
    <s v="00 - N/A"/>
    <s v="10 - FONDO GENERAL"/>
    <s v="(en blanco)"/>
    <s v="01 - DISTRITO NACIONAL"/>
    <n v="19189768"/>
    <n v="15768830.9"/>
    <n v="16480318"/>
    <n v="15768830.9"/>
  </r>
  <r>
    <s v="2023"/>
    <x v="0"/>
    <x v="0"/>
    <x v="0"/>
    <x v="5"/>
    <s v="2 - Poder Ejecutivo"/>
    <s v="0209 - MINISTERIO DE TRABAJO"/>
    <s v="0001 - MINISTERIO DE TRABAJO"/>
    <x v="1"/>
    <x v="8"/>
    <x v="37"/>
    <s v="2.4 - TRANSFERENCIAS CORRIENTES"/>
    <s v="2.4.2 - TRANSFERENCIAS CORRIENTES AL  GOBIERNO GENERAL NACIONAL"/>
    <s v="N"/>
    <s v="00 - N/A"/>
    <s v="10 - FONDO GENERAL"/>
    <s v="(en blanco)"/>
    <s v="01 - DISTRITO NACIONAL"/>
    <n v="217271422"/>
    <n v="181059518.29999995"/>
    <n v="217271422"/>
    <n v="181059518.29999995"/>
  </r>
  <r>
    <s v="2023"/>
    <x v="0"/>
    <x v="0"/>
    <x v="0"/>
    <x v="5"/>
    <s v="2 - Poder Ejecutivo"/>
    <s v="0209 - MINISTERIO DE TRABAJO"/>
    <s v="0001 - MINISTERIO DE TRABAJO"/>
    <x v="1"/>
    <x v="2"/>
    <x v="4"/>
    <s v="2.4 - TRANSFERENCIAS CORRIENTES"/>
    <s v="2.4.1 - TRANSFERENCIAS CORRIENTES AL SECTOR PRIVADO"/>
    <s v="N"/>
    <s v="00 - N/A"/>
    <s v="10 - FONDO GENERAL"/>
    <s v="(en blanco)"/>
    <s v="01 - DISTRITO NACIONAL"/>
    <n v="0"/>
    <n v="9000000"/>
    <n v="9000000"/>
    <n v="9000000"/>
  </r>
  <r>
    <s v="2023"/>
    <x v="0"/>
    <x v="0"/>
    <x v="0"/>
    <x v="5"/>
    <s v="2 - Poder Ejecutivo"/>
    <s v="0209 - MINISTERIO DE TRABAJO"/>
    <s v="0001 - MINISTERIO DE TRABAJO"/>
    <x v="1"/>
    <x v="2"/>
    <x v="87"/>
    <s v="2.4 - TRANSFERENCIAS CORRIENTES"/>
    <s v="2.4.2 - TRANSFERENCIAS CORRIENTES AL  GOBIERNO GENERAL NACIONAL"/>
    <s v="N"/>
    <s v="00 - N/A"/>
    <s v="10 - FONDO GENERAL"/>
    <s v="(en blanco)"/>
    <s v="01 - DISTRITO NACIONAL"/>
    <n v="706048489"/>
    <n v="575004181.34000003"/>
    <n v="706048489"/>
    <n v="575004181.34000003"/>
  </r>
  <r>
    <s v="2023"/>
    <x v="0"/>
    <x v="0"/>
    <x v="0"/>
    <x v="5"/>
    <s v="2 - Poder Ejecutivo"/>
    <s v="0210 - MINISTERIO DE AGRICULTURA"/>
    <s v="0001 - MINISTERIO DE AGRICULTURA"/>
    <x v="0"/>
    <x v="11"/>
    <x v="30"/>
    <s v="2.4 - TRANSFERENCIAS CORRIENTES"/>
    <s v="2.4.7 - TRANSFERENCIAS CORRIENTES AL SECTOR EXTERNO"/>
    <s v="N"/>
    <s v="00 - N/A"/>
    <s v="10 - FONDO GENERAL"/>
    <s v="(en blanco)"/>
    <s v="99 - MULTIPROVINCIAL"/>
    <n v="40000000"/>
    <n v="0"/>
    <n v="8106543"/>
    <n v="0"/>
  </r>
  <r>
    <s v="2023"/>
    <x v="0"/>
    <x v="0"/>
    <x v="0"/>
    <x v="5"/>
    <s v="2 - Poder Ejecutivo"/>
    <s v="0210 - MINISTERIO DE AGRICULTURA"/>
    <s v="0001 - MINISTERIO DE AGRICULTURA"/>
    <x v="3"/>
    <x v="12"/>
    <x v="50"/>
    <s v="2.4 - TRANSFERENCIAS CORRIENTES"/>
    <s v="2.4.2 - TRANSFERENCIAS CORRIENTES AL  GOBIERNO GENERAL NACIONAL"/>
    <s v="N"/>
    <s v="00 - N/A"/>
    <s v="10 - FONDO GENERAL"/>
    <s v="(en blanco)"/>
    <s v="99 - MULTIPROVINCIAL"/>
    <n v="238823936"/>
    <n v="166747711.04000002"/>
    <n v="250823936"/>
    <n v="166747711.04000002"/>
  </r>
  <r>
    <s v="2023"/>
    <x v="0"/>
    <x v="0"/>
    <x v="0"/>
    <x v="5"/>
    <s v="2 - Poder Ejecutivo"/>
    <s v="0210 - MINISTERIO DE AGRICULTURA"/>
    <s v="0001 - MINISTERIO DE AGRICULTURA"/>
    <x v="3"/>
    <x v="12"/>
    <x v="50"/>
    <s v="2.4 - TRANSFERENCIAS CORRIENTES"/>
    <s v="2.4.2 - TRANSFERENCIAS CORRIENTES AL  GOBIERNO GENERAL NACIONAL"/>
    <s v="N"/>
    <s v="00 - N/A"/>
    <s v="10 - FONDO GENERAL"/>
    <s v="(en blanco)"/>
    <s v="99 - MULTIPROVINCIAL"/>
    <n v="64155850"/>
    <n v="74153663.260000005"/>
    <n v="64155850"/>
    <n v="74153663.260000005"/>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28584568"/>
    <n v="9449575.9199999999"/>
    <n v="19584568"/>
    <n v="9449575.9199999999"/>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135592706"/>
    <n v="85770755"/>
    <n v="135592706"/>
    <n v="85770755"/>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39735711"/>
    <n v="80000000"/>
    <n v="89735711"/>
    <n v="80000000"/>
  </r>
  <r>
    <s v="2023"/>
    <x v="0"/>
    <x v="0"/>
    <x v="0"/>
    <x v="5"/>
    <s v="2 - Poder Ejecutivo"/>
    <s v="0210 - MINISTERIO DE AGRICULTURA"/>
    <s v="0001 - MINISTERIO DE AGRICULTURA"/>
    <x v="3"/>
    <x v="10"/>
    <x v="25"/>
    <s v="2.4 - TRANSFERENCIAS CORRIENTES"/>
    <s v="2.4.2 - TRANSFERENCIAS CORRIENTES AL  GOBIERNO GENERAL NACIONAL"/>
    <s v="N"/>
    <s v="00 - N/A"/>
    <s v="10 - FONDO GENERAL"/>
    <s v="(en blanco)"/>
    <s v="99 - MULTIPROVINCIAL"/>
    <n v="2771516761"/>
    <n v="2270577175.5100002"/>
    <n v="2771516761"/>
    <n v="2270577175.5100002"/>
  </r>
  <r>
    <s v="2023"/>
    <x v="0"/>
    <x v="0"/>
    <x v="0"/>
    <x v="5"/>
    <s v="2 - Poder Ejecutivo"/>
    <s v="0210 - MINISTERIO DE AGRICULTURA"/>
    <s v="0001 - MINISTERIO DE AGRICULTURA"/>
    <x v="3"/>
    <x v="10"/>
    <x v="25"/>
    <s v="2.4 - TRANSFERENCIAS CORRIENTES"/>
    <s v="2.4.2 - TRANSFERENCIAS CORRIENTES AL  GOBIERNO GENERAL NACIONAL"/>
    <s v="N"/>
    <s v="00 - N/A"/>
    <s v="10 - FONDO GENERAL"/>
    <s v="(en blanco)"/>
    <s v="99 - MULTIPROVINCIAL"/>
    <n v="839085679"/>
    <n v="576147029.61000001"/>
    <n v="839085679"/>
    <n v="576147029.61000001"/>
  </r>
  <r>
    <s v="2023"/>
    <x v="0"/>
    <x v="0"/>
    <x v="0"/>
    <x v="5"/>
    <s v="2 - Poder Ejecutivo"/>
    <s v="0210 - MINISTERIO DE AGRICULTURA"/>
    <s v="0001 - MINISTERIO DE AGRICULTURA"/>
    <x v="3"/>
    <x v="10"/>
    <x v="25"/>
    <s v="2.4 - TRANSFERENCIAS CORRIENTES"/>
    <s v="2.4.2 - TRANSFERENCIAS CORRIENTES AL  GOBIERNO GENERAL NACIONAL"/>
    <s v="N"/>
    <s v="00 - N/A"/>
    <s v="20 - FONDOS CON DESTINO ESPECÍFICO"/>
    <s v="(en blanco)"/>
    <s v="99 - MULTIPROVINCIAL"/>
    <n v="318257685"/>
    <n v="251881404.18000007"/>
    <n v="318257685"/>
    <n v="251881404.18000007"/>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en blanco)"/>
    <s v="99 - MULTIPROVINCIAL"/>
    <n v="907548343"/>
    <n v="768950652.61000001"/>
    <n v="1021548343"/>
    <n v="768950652.61000001"/>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en blanco)"/>
    <s v="99 - MULTIPROVINCIAL"/>
    <n v="538583995"/>
    <n v="358338549.75"/>
    <n v="438583995"/>
    <n v="358338549.75"/>
  </r>
  <r>
    <s v="2023"/>
    <x v="0"/>
    <x v="0"/>
    <x v="0"/>
    <x v="5"/>
    <s v="2 - Poder Ejecutivo"/>
    <s v="0210 - MINISTERIO DE AGRICULTURA"/>
    <s v="0001 - MINISTERIO DE AGRICULTURA"/>
    <x v="3"/>
    <x v="10"/>
    <x v="25"/>
    <s v="2.4 - TRANSFERENCIAS CORRIENTES"/>
    <s v="2.4.4 - TRANSFERENCIAS CORRIENTES A EMPRESAS PÚBLICAS NO FINANCIERAS"/>
    <s v="N"/>
    <s v="00 - N/A"/>
    <s v="50 - CRÉDITO INTERNO"/>
    <s v="(en blanco)"/>
    <s v="99 - MULTIPROVINCIAL"/>
    <n v="0"/>
    <n v="300000000"/>
    <n v="300000000"/>
    <n v="300000000"/>
  </r>
  <r>
    <s v="2023"/>
    <x v="0"/>
    <x v="0"/>
    <x v="0"/>
    <x v="5"/>
    <s v="2 - Poder Ejecutivo"/>
    <s v="0210 - MINISTERIO DE AGRICULTURA"/>
    <s v="0001 - MINISTERIO DE AGRICULTURA"/>
    <x v="3"/>
    <x v="10"/>
    <x v="25"/>
    <s v="2.4 - TRANSFERENCIAS CORRIENTES"/>
    <s v="2.4.5 - TRANSFERENCIAS CORRIENTES A INSTITUCIONES PÚBLICAS FINANCIERAS"/>
    <s v="N"/>
    <s v="00 - N/A"/>
    <s v="10 - FONDO GENERAL"/>
    <s v="(en blanco)"/>
    <s v="99 - MULTIPROVINCIAL"/>
    <n v="250002253"/>
    <n v="192309425.39999995"/>
    <n v="250002253"/>
    <n v="192309425.39999995"/>
  </r>
  <r>
    <s v="2023"/>
    <x v="0"/>
    <x v="0"/>
    <x v="0"/>
    <x v="5"/>
    <s v="2 - Poder Ejecutivo"/>
    <s v="0210 - MINISTERIO DE AGRICULTURA"/>
    <s v="0001 - MINISTERIO DE AGRICULTURA"/>
    <x v="3"/>
    <x v="10"/>
    <x v="25"/>
    <s v="2.4 - TRANSFERENCIAS CORRIENTES"/>
    <s v="2.4.5 - TRANSFERENCIAS CORRIENTES A INSTITUCIONES PÚBLICAS FINANCIERAS"/>
    <s v="N"/>
    <s v="00 - N/A"/>
    <s v="50 - CRÉDITO INTERNO"/>
    <s v="(en blanco)"/>
    <s v="99 - MULTIPROVINCIAL"/>
    <n v="0"/>
    <n v="150000000"/>
    <n v="150000000"/>
    <n v="150000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508731052"/>
    <n v="792403607.96000028"/>
    <n v="839018077"/>
    <n v="792403607.96000028"/>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13608000"/>
    <n v="11340000"/>
    <n v="13608000"/>
    <n v="11340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7795536"/>
    <n v="28635376.440000001"/>
    <n v="7795536"/>
    <n v="28635376.440000001"/>
  </r>
  <r>
    <s v="2023"/>
    <x v="0"/>
    <x v="0"/>
    <x v="0"/>
    <x v="5"/>
    <s v="2 - Poder Ejecutivo"/>
    <s v="0210 - MINISTERIO DE AGRICULTURA"/>
    <s v="0001 - MINISTERIO DE AGRICULTURA"/>
    <x v="3"/>
    <x v="10"/>
    <x v="25"/>
    <s v="2.4 - TRANSFERENCIAS CORRIENTES"/>
    <s v="2.4.9 - TRANSFERENCIAS CORRIENTES A OTRAS INSTITUCIONES PÚBLICAS"/>
    <s v="N"/>
    <s v="00 - N/A"/>
    <s v="20 - FONDOS CON DESTINO ESPECÍFICO"/>
    <s v="(en blanco)"/>
    <s v="99 - MULTIPROVINCIAL"/>
    <n v="120000000"/>
    <n v="90000000"/>
    <n v="120000000"/>
    <n v="90000000"/>
  </r>
  <r>
    <s v="2023"/>
    <x v="0"/>
    <x v="0"/>
    <x v="0"/>
    <x v="5"/>
    <s v="2 - Poder Ejecutivo"/>
    <s v="0210 - MINISTERIO DE AGRICULTURA"/>
    <s v="0001 - MINISTERIO DE AGRICULTURA"/>
    <x v="3"/>
    <x v="10"/>
    <x v="88"/>
    <s v="2.4 - TRANSFERENCIAS CORRIENTES"/>
    <s v="2.4.2 - TRANSFERENCIAS CORRIENTES AL  GOBIERNO GENERAL NACIONAL"/>
    <s v="N"/>
    <s v="00 - N/A"/>
    <s v="10 - FONDO GENERAL"/>
    <s v="(en blanco)"/>
    <s v="99 - MULTIPROVINCIAL"/>
    <n v="65265487"/>
    <n v="70638400"/>
    <n v="65265487"/>
    <n v="70638400"/>
  </r>
  <r>
    <s v="2023"/>
    <x v="0"/>
    <x v="0"/>
    <x v="0"/>
    <x v="5"/>
    <s v="2 - Poder Ejecutivo"/>
    <s v="0210 - MINISTERIO DE AGRICULTURA"/>
    <s v="0001 - MINISTERIO DE AGRICULTURA"/>
    <x v="3"/>
    <x v="10"/>
    <x v="88"/>
    <s v="2.4 - TRANSFERENCIAS CORRIENTES"/>
    <s v="2.4.2 - TRANSFERENCIAS CORRIENTES AL  GOBIERNO GENERAL NACIONAL"/>
    <s v="N"/>
    <s v="00 - N/A"/>
    <s v="10 - FONDO GENERAL"/>
    <s v="(en blanco)"/>
    <s v="99 - MULTIPROVINCIAL"/>
    <n v="68659513"/>
    <n v="43682591"/>
    <n v="68659513"/>
    <n v="43682591"/>
  </r>
  <r>
    <s v="2023"/>
    <x v="0"/>
    <x v="0"/>
    <x v="0"/>
    <x v="5"/>
    <s v="2 - Poder Ejecutivo"/>
    <s v="0210 - MINISTERIO DE AGRICULTURA"/>
    <s v="0003 - OFICINA DE TRATADOS COMERCIALES AGRICOLAS"/>
    <x v="3"/>
    <x v="12"/>
    <x v="50"/>
    <s v="2.4 - TRANSFERENCIAS CORRIENTES"/>
    <s v="2.4.1 - TRANSFERENCIAS CORRIENTES AL SECTOR PRIVADO"/>
    <s v="N"/>
    <s v="00 - N/A"/>
    <s v="10 - FONDO GENERAL"/>
    <s v="(en blanco)"/>
    <s v="99 - MULTIPROVINCIAL"/>
    <n v="100000"/>
    <n v="0"/>
    <n v="100000"/>
    <n v="0"/>
  </r>
  <r>
    <s v="2023"/>
    <x v="0"/>
    <x v="0"/>
    <x v="0"/>
    <x v="5"/>
    <s v="2 - Poder Ejecutivo"/>
    <s v="0210 - MINISTERIO DE AGRICULTURA"/>
    <s v="0003 - OFICINA DE TRATADOS COMERCIALES AGRICOLAS"/>
    <x v="3"/>
    <x v="12"/>
    <x v="50"/>
    <s v="2.4 - TRANSFERENCIAS CORRIENTES"/>
    <s v="2.4.7 - TRANSFERENCIAS CORRIENTES AL SECTOR EXTERNO"/>
    <s v="N"/>
    <s v="00 - N/A"/>
    <s v="10 - FONDO GENERAL"/>
    <s v="(en blanco)"/>
    <s v="99 - MULTIPROVINCIAL"/>
    <n v="750000"/>
    <n v="0"/>
    <n v="700000"/>
    <n v="0"/>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en blanco)"/>
    <s v="99 - MULTIPROVINCIAL"/>
    <n v="673403380"/>
    <n v="553451845.58000004"/>
    <n v="673403380"/>
    <n v="553451845.58000004"/>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en blanco)"/>
    <s v="99 - MULTIPROVINCIAL"/>
    <n v="77539800"/>
    <n v="24196754.41"/>
    <n v="77539800"/>
    <n v="24196754.41"/>
  </r>
  <r>
    <s v="2023"/>
    <x v="0"/>
    <x v="0"/>
    <x v="0"/>
    <x v="5"/>
    <s v="2 - Poder Ejecutivo"/>
    <s v="0211 - MINISTERIO DE OBRAS PÚBLICAS Y COMUNICACIONES"/>
    <s v="0001 - MINISTERIO DE OBRAS PUBLICAS Y COMUNICACIONES"/>
    <x v="3"/>
    <x v="16"/>
    <x v="57"/>
    <s v="2.4 - TRANSFERENCIAS CORRIENTES"/>
    <s v="2.4.4 - TRANSFERENCIAS CORRIENTES A EMPRESAS PÚBLICAS NO FINANCIERAS"/>
    <s v="N"/>
    <s v="00 - N/A"/>
    <s v="10 - FONDO GENERAL"/>
    <s v="(en blanco)"/>
    <s v="99 - MULTIPROVINCIAL"/>
    <n v="317500000"/>
    <n v="304230769.28000009"/>
    <n v="389500000"/>
    <n v="304230769.28000009"/>
  </r>
  <r>
    <s v="2023"/>
    <x v="0"/>
    <x v="0"/>
    <x v="0"/>
    <x v="5"/>
    <s v="2 - Poder Ejecutivo"/>
    <s v="0211 - MINISTERIO DE OBRAS PÚBLICAS Y COMUNICACIONES"/>
    <s v="0001 - MINISTERIO DE OBRAS PUBLICAS Y COMUNICACIONES"/>
    <x v="1"/>
    <x v="6"/>
    <x v="27"/>
    <s v="2.4 - TRANSFERENCIAS CORRIENTES"/>
    <s v="2.4.1 - TRANSFERENCIAS CORRIENTES AL SECTOR PRIVADO"/>
    <s v="N"/>
    <s v="00 - N/A"/>
    <s v="20 - FONDOS CON DESTINO ESPECÍFICO"/>
    <s v="(en blanco)"/>
    <s v="99 - MULTIPROVINCIAL"/>
    <n v="10000000"/>
    <n v="0"/>
    <n v="4000000"/>
    <n v="0"/>
  </r>
  <r>
    <s v="2023"/>
    <x v="0"/>
    <x v="0"/>
    <x v="0"/>
    <x v="5"/>
    <s v="2 - Poder Ejecutivo"/>
    <s v="0211 - MINISTERIO DE OBRAS PÚBLICAS Y COMUNICACIONES"/>
    <s v="0001 - MINISTERIO DE OBRAS PUBLICAS Y COMUNICACIONES"/>
    <x v="1"/>
    <x v="2"/>
    <x v="56"/>
    <s v="2.4 - TRANSFERENCIAS CORRIENTES"/>
    <s v="2.4.1 - TRANSFERENCIAS CORRIENTES AL SECTOR PRIVADO"/>
    <s v="N"/>
    <s v="00 - N/A"/>
    <s v="10 - FONDO GENERAL"/>
    <s v="(en blanco)"/>
    <s v="99 - MULTIPROVINCIAL"/>
    <n v="1766206"/>
    <n v="1358620"/>
    <n v="1766206"/>
    <n v="1358620"/>
  </r>
  <r>
    <s v="2023"/>
    <x v="0"/>
    <x v="0"/>
    <x v="0"/>
    <x v="5"/>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en blanco)"/>
    <s v="99 - MULTIPROVINCIAL"/>
    <n v="5000000"/>
    <n v="343177"/>
    <n v="5000000"/>
    <n v="248177"/>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en blanco)"/>
    <s v="99 - MULTIPROVINCIAL"/>
    <n v="234346590"/>
    <n v="167787013.55000001"/>
    <n v="234346590"/>
    <n v="167787013.55000001"/>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en blanco)"/>
    <s v="99 - MULTIPROVINCIAL"/>
    <n v="60000000"/>
    <n v="55633446.449999996"/>
    <n v="51000000"/>
    <n v="55633446.449999996"/>
  </r>
  <r>
    <s v="2023"/>
    <x v="0"/>
    <x v="0"/>
    <x v="0"/>
    <x v="5"/>
    <s v="2 - Poder Ejecutivo"/>
    <s v="0211 - MINISTERIO DE OBRAS PÚBLICAS Y COMUNICACIONES"/>
    <s v="0003 - OFICINA PARA EL REORDENAMIENTO DEL TRANSPORTE"/>
    <x v="3"/>
    <x v="9"/>
    <x v="54"/>
    <s v="2.4 - TRANSFERENCIAS CORRIENTES"/>
    <s v="2.4.1 - TRANSFERENCIAS CORRIENTES AL SECTOR PRIVADO"/>
    <s v="N"/>
    <s v="00 - N/A"/>
    <s v="10 - FONDO GENERAL"/>
    <s v="(en blanco)"/>
    <s v="99 - MULTIPROVINCIAL"/>
    <n v="1000000"/>
    <n v="0"/>
    <n v="1000000"/>
    <n v="0"/>
  </r>
  <r>
    <s v="2023"/>
    <x v="0"/>
    <x v="0"/>
    <x v="0"/>
    <x v="5"/>
    <s v="2 - Poder Ejecutivo"/>
    <s v="0211 - MINISTERIO DE OBRAS PÚBLICAS Y COMUNICACIONES"/>
    <s v="0003 - OFICINA PARA EL REORDENAMIENTO DEL TRANSPORTE"/>
    <x v="3"/>
    <x v="9"/>
    <x v="54"/>
    <s v="2.4 - TRANSFERENCIAS CORRIENTES"/>
    <s v="2.4.7 - TRANSFERENCIAS CORRIENTES AL SECTOR EXTERNO"/>
    <s v="N"/>
    <s v="00 - N/A"/>
    <s v="10 - FONDO GENERAL"/>
    <s v="(en blanco)"/>
    <s v="99 - MULTIPROVINCIAL"/>
    <n v="500000"/>
    <n v="241222.39999999999"/>
    <n v="500000"/>
    <n v="241222.39999999999"/>
  </r>
  <r>
    <s v="2023"/>
    <x v="0"/>
    <x v="0"/>
    <x v="0"/>
    <x v="5"/>
    <s v="2 - Poder Ejecutivo"/>
    <s v="0211 - MINISTERIO DE OBRAS PÚBLICAS Y COMUNICACIONES"/>
    <s v="0009 - OFICINA NACIONAL DE METEOROLOGÍA"/>
    <x v="3"/>
    <x v="16"/>
    <x v="57"/>
    <s v="2.4 - TRANSFERENCIAS CORRIENTES"/>
    <s v="2.4.7 - TRANSFERENCIAS CORRIENTES AL SECTOR EXTERNO"/>
    <s v="N"/>
    <s v="00 - N/A"/>
    <s v="10 - FONDO GENERAL"/>
    <s v="(en blanco)"/>
    <s v="99 - MULTIPROVINCIAL"/>
    <n v="2500000"/>
    <n v="2500000"/>
    <n v="2500000"/>
    <n v="250000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1500000"/>
    <n v="516173.85000000009"/>
    <n v="1500000"/>
    <n v="516173.85000000009"/>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3000000"/>
    <n v="0"/>
    <n v="3000000"/>
    <n v="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9271156"/>
    <n v="4539950.0399999991"/>
    <n v="9271156"/>
    <n v="4539950.0399999991"/>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20198015"/>
    <n v="6084080.3999999994"/>
    <n v="20198015"/>
    <n v="6084080.3999999994"/>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20 - FONDOS CON DESTINO ESPECÍFICO"/>
    <s v="(en blanco)"/>
    <s v="99 - MULTIPROVINCIAL"/>
    <n v="10700000"/>
    <n v="30939076"/>
    <n v="153355000"/>
    <n v="30939076"/>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en blanco)"/>
    <s v="99 - MULTIPROVINCIAL"/>
    <n v="1011312886"/>
    <n v="729632543.53000009"/>
    <n v="1053812886"/>
    <n v="729632543.53000009"/>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en blanco)"/>
    <s v="99 - MULTIPROVINCIAL"/>
    <n v="392986590"/>
    <n v="400779577.88"/>
    <n v="422986590"/>
    <n v="400779577.88"/>
  </r>
  <r>
    <s v="2023"/>
    <x v="0"/>
    <x v="0"/>
    <x v="0"/>
    <x v="5"/>
    <s v="2 - Poder Ejecutivo"/>
    <s v="0212 - MINISTERIO DE INDUSTRIA, COMERCIO Y MIPYMES (MICM)"/>
    <s v="0001 - MINISTERIO DE INDUSTRIA, COMERCIO y MIPYMES (MICM)"/>
    <x v="3"/>
    <x v="12"/>
    <x v="50"/>
    <s v="2.4 - TRANSFERENCIAS CORRIENTES"/>
    <s v="2.4.3 - TRANSFERENCIAS CORRIENTES A GOBIERNOS GENERALES LOCALES"/>
    <s v="N"/>
    <s v="00 - N/A"/>
    <s v="20 - FONDOS CON DESTINO ESPECÍFICO"/>
    <s v="(en blanco)"/>
    <s v="99 - MULTIPROVINCIAL"/>
    <n v="0"/>
    <n v="0"/>
    <n v="30000000"/>
    <n v="0"/>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293970711"/>
    <n v="225661843.60999998"/>
    <n v="293970711"/>
    <n v="225661843.60999998"/>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4903895"/>
    <n v="4152320"/>
    <n v="4903895"/>
    <n v="4152320"/>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500000"/>
    <n v="0"/>
    <n v="500000"/>
    <n v="0"/>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20 - FONDOS CON DESTINO ESPECÍFICO"/>
    <s v="(en blanco)"/>
    <s v="99 - MULTIPROVINCIAL"/>
    <n v="65820936"/>
    <n v="0"/>
    <n v="65820936"/>
    <n v="0"/>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10 - FONDO GENERAL"/>
    <s v="(en blanco)"/>
    <s v="99 - MULTIPROVINCIAL"/>
    <n v="10000000"/>
    <n v="21099237.769999996"/>
    <n v="38000000"/>
    <n v="21099237.769999996"/>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2000000"/>
    <n v="0"/>
    <n v="0"/>
    <n v="0"/>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4000000"/>
    <n v="0"/>
    <n v="2700000"/>
    <n v="0"/>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37632600"/>
    <n v="12438394"/>
    <n v="42132600"/>
    <n v="12438394"/>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6372000"/>
    <n v="13125339"/>
    <n v="17512000"/>
    <n v="13125339"/>
  </r>
  <r>
    <s v="2023"/>
    <x v="0"/>
    <x v="0"/>
    <x v="0"/>
    <x v="5"/>
    <s v="2 - Poder Ejecutivo"/>
    <s v="0213 - MINISTERIO DE TURISMO"/>
    <s v="0001 - MINISTERIO DE TURISMO"/>
    <x v="3"/>
    <x v="17"/>
    <x v="60"/>
    <s v="2.4 - TRANSFERENCIAS CORRIENTES"/>
    <s v="2.4.7 - TRANSFERENCIAS CORRIENTES AL SECTOR EXTERNO"/>
    <s v="N"/>
    <s v="00 - N/A"/>
    <s v="10 - FONDO GENERAL"/>
    <s v="(en blanco)"/>
    <s v="99 - MULTIPROVINCIAL"/>
    <n v="7500000"/>
    <n v="5207658.71"/>
    <n v="7500000"/>
    <n v="5207658.71"/>
  </r>
  <r>
    <s v="2023"/>
    <x v="0"/>
    <x v="0"/>
    <x v="0"/>
    <x v="5"/>
    <s v="2 - Poder Ejecutivo"/>
    <s v="0213 - MINISTERIO DE TURISMO"/>
    <s v="0001 - MINISTERIO DE TURISMO"/>
    <x v="3"/>
    <x v="17"/>
    <x v="60"/>
    <s v="2.4 - TRANSFERENCIAS CORRIENTES"/>
    <s v="2.4.9 - TRANSFERENCIAS CORRIENTES A OTRAS INSTITUCIONES PÚBLICAS"/>
    <s v="N"/>
    <s v="00 - N/A"/>
    <s v="10 - FONDO GENERAL"/>
    <s v="(en blanco)"/>
    <s v="99 - MULTIPROVINCIAL"/>
    <n v="44628000"/>
    <n v="0"/>
    <n v="16813376.309999999"/>
    <n v="0"/>
  </r>
  <r>
    <s v="2023"/>
    <x v="0"/>
    <x v="0"/>
    <x v="0"/>
    <x v="5"/>
    <s v="2 - Poder Ejecutivo"/>
    <s v="0213 - MINISTERIO DE TURISMO"/>
    <s v="0002 - COMITE EJECUTOR DE INFRAESTRUCTA EN ZONAS TURISTICAS (CEIZTUR)"/>
    <x v="3"/>
    <x v="17"/>
    <x v="60"/>
    <s v="2.4 - TRANSFERENCIAS CORRIENTES"/>
    <s v="2.4.9 - TRANSFERENCIAS CORRIENTES A OTRAS INSTITUCIONES PÚBLICAS"/>
    <s v="N"/>
    <s v="00 - N/A"/>
    <s v="20 - FONDOS CON DESTINO ESPECÍFICO"/>
    <s v="(en blanco)"/>
    <s v="99 - MULTIPROVINCIAL"/>
    <n v="0"/>
    <n v="12783855"/>
    <n v="12783855"/>
    <n v="12783855"/>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2630000"/>
    <n v="1753333.3599999999"/>
    <n v="2630000"/>
    <n v="1753333.3599999999"/>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5287805"/>
    <n v="1000000"/>
    <n v="1500000"/>
    <n v="1000000"/>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188894010"/>
    <n v="125928787.34"/>
    <n v="188894010"/>
    <n v="125928787.34"/>
  </r>
  <r>
    <s v="2023"/>
    <x v="0"/>
    <x v="0"/>
    <x v="0"/>
    <x v="5"/>
    <s v="2 - Poder Ejecutivo"/>
    <s v="0215 - MINISTERIO DE LA MUJER"/>
    <s v="0001 - MINISTERIO DE LA MUJER"/>
    <x v="0"/>
    <x v="0"/>
    <x v="31"/>
    <s v="2.4 - TRANSFERENCIAS CORRIENTES"/>
    <s v="2.4.1 - TRANSFERENCIAS CORRIENTES AL SECTOR PRIVADO"/>
    <s v="N"/>
    <s v="00 - N/A"/>
    <s v="10 - FONDO GENERAL"/>
    <s v="(en blanco)"/>
    <s v="99 - MULTIPROVINCIAL"/>
    <n v="2800000"/>
    <n v="2800000"/>
    <n v="2854000"/>
    <n v="2800000"/>
  </r>
  <r>
    <s v="2023"/>
    <x v="0"/>
    <x v="0"/>
    <x v="0"/>
    <x v="5"/>
    <s v="2 - Poder Ejecutivo"/>
    <s v="0215 - MINISTERIO DE LA MUJER"/>
    <s v="0001 - MINISTERIO DE LA MUJER"/>
    <x v="0"/>
    <x v="0"/>
    <x v="31"/>
    <s v="2.4 - TRANSFERENCIAS CORRIENTES"/>
    <s v="2.4.1 - TRANSFERENCIAS CORRIENTES AL SECTOR PRIVADO"/>
    <s v="N"/>
    <s v="00 - N/A"/>
    <s v="10 - FONDO GENERAL"/>
    <s v="(en blanco)"/>
    <s v="99 - MULTIPROVINCIAL"/>
    <n v="0"/>
    <n v="45750"/>
    <n v="50000"/>
    <n v="45750"/>
  </r>
  <r>
    <s v="2023"/>
    <x v="0"/>
    <x v="0"/>
    <x v="0"/>
    <x v="5"/>
    <s v="2 - Poder Ejecutivo"/>
    <s v="0215 - MINISTERIO DE LA MUJER"/>
    <s v="0001 - MINISTERIO DE LA MUJER"/>
    <x v="0"/>
    <x v="0"/>
    <x v="31"/>
    <s v="2.4 - TRANSFERENCIAS CORRIENTES"/>
    <s v="2.4.7 - TRANSFERENCIAS CORRIENTES AL SECTOR EXTERNO"/>
    <s v="N"/>
    <s v="00 - N/A"/>
    <s v="10 - FONDO GENERAL"/>
    <s v="(en blanco)"/>
    <s v="99 - MULTIPROVINCIAL"/>
    <n v="2070000"/>
    <n v="2363292.7000000002"/>
    <n v="2366000"/>
    <n v="2363292.7000000002"/>
  </r>
  <r>
    <s v="2023"/>
    <x v="0"/>
    <x v="0"/>
    <x v="1"/>
    <x v="6"/>
    <s v="2 - Poder Ejecutivo"/>
    <s v="0215 - MINISTERIO DE LA MUJER"/>
    <s v="0001 - MINISTERIO DE LA MUJER"/>
    <x v="1"/>
    <x v="13"/>
    <x v="49"/>
    <s v="2.4 - TRANSFERENCIAS CORRIENTES"/>
    <s v="2.4.1 - TRANSFERENCIAS CORRIENTES AL SECTOR PRIVADO"/>
    <s v="N"/>
    <s v="00 - N/A"/>
    <s v="10 - FONDO GENERAL"/>
    <s v="(en blanco)"/>
    <s v="99 - MULTIPROVINCIAL"/>
    <n v="26000000"/>
    <n v="0"/>
    <n v="0"/>
    <n v="0"/>
  </r>
  <r>
    <s v="2023"/>
    <x v="0"/>
    <x v="0"/>
    <x v="0"/>
    <x v="5"/>
    <s v="2 - Poder Ejecutivo"/>
    <s v="0215 - MINISTERIO DE LA MUJER"/>
    <s v="0001 - MINISTERIO DE LA MUJER"/>
    <x v="1"/>
    <x v="13"/>
    <x v="49"/>
    <s v="2.4 - TRANSFERENCIAS CORRIENTES"/>
    <s v="2.4.1 - TRANSFERENCIAS CORRIENTES AL SECTOR PRIVADO"/>
    <s v="N"/>
    <s v="00 - N/A"/>
    <s v="10 - FONDO GENERAL"/>
    <s v="(en blanco)"/>
    <s v="99 - MULTIPROVINCIAL"/>
    <n v="90325451"/>
    <n v="73167876.25999999"/>
    <n v="90325451"/>
    <n v="73167876.25999999"/>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370940912"/>
    <n v="160237384.44"/>
    <n v="178266948.88"/>
    <n v="160237384.44"/>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0"/>
    <n v="69703657"/>
    <n v="121711715.73"/>
    <n v="69703657"/>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0"/>
    <n v="30826954.440000001"/>
    <n v="12797410"/>
    <n v="30826954.440000001"/>
  </r>
  <r>
    <s v="2023"/>
    <x v="0"/>
    <x v="0"/>
    <x v="0"/>
    <x v="5"/>
    <s v="2 - Poder Ejecutivo"/>
    <s v="0215 - MINISTERIO DE LA MUJER"/>
    <s v="0001 - MINISTERIO DE LA MUJER"/>
    <x v="1"/>
    <x v="13"/>
    <x v="63"/>
    <s v="2.4 - TRANSFERENCIAS CORRIENTES"/>
    <s v="2.4.9 - TRANSFERENCIAS CORRIENTES A OTRAS INSTITUCIONES PÚBLICAS"/>
    <s v="N"/>
    <s v="00 - N/A"/>
    <s v="20 - FONDOS CON DESTINO ESPECÍFICO"/>
    <s v="(en blanco)"/>
    <s v="99 - MULTIPROVINCIAL"/>
    <n v="2357121"/>
    <n v="1767841"/>
    <n v="2357121"/>
    <n v="1767841"/>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7000000"/>
    <n v="7920000"/>
    <n v="8400000"/>
    <n v="7920000"/>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86025481"/>
    <n v="56899077.259999998"/>
    <n v="86025481"/>
    <n v="56899077.259999998"/>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50642436"/>
    <n v="0"/>
    <n v="15642436"/>
    <n v="0"/>
  </r>
  <r>
    <s v="2023"/>
    <x v="0"/>
    <x v="0"/>
    <x v="0"/>
    <x v="5"/>
    <s v="2 - Poder Ejecutivo"/>
    <s v="0216 - MINISTERIO DE CULTURA"/>
    <s v="0001 - MINISTERIO DE CULTURA"/>
    <x v="1"/>
    <x v="6"/>
    <x v="13"/>
    <s v="2.4 - TRANSFERENCIAS CORRIENTES"/>
    <s v="2.4.2 - TRANSFERENCIAS CORRIENTES AL  GOBIERNO GENERAL NACIONAL"/>
    <s v="N"/>
    <s v="00 - N/A"/>
    <s v="10 - FONDO GENERAL"/>
    <s v="(en blanco)"/>
    <s v="99 - MULTIPROVINCIAL"/>
    <n v="167858826"/>
    <n v="160542869.28999996"/>
    <n v="238858826"/>
    <n v="160542869.28999996"/>
  </r>
  <r>
    <s v="2023"/>
    <x v="0"/>
    <x v="0"/>
    <x v="0"/>
    <x v="5"/>
    <s v="2 - Poder Ejecutivo"/>
    <s v="0216 - MINISTERIO DE CULTURA"/>
    <s v="0001 - MINISTERIO DE CULTURA"/>
    <x v="1"/>
    <x v="6"/>
    <x v="13"/>
    <s v="2.4 - TRANSFERENCIAS CORRIENTES"/>
    <s v="2.4.2 - TRANSFERENCIAS CORRIENTES AL  GOBIERNO GENERAL NACIONAL"/>
    <s v="N"/>
    <s v="00 - N/A"/>
    <s v="10 - FONDO GENERAL"/>
    <s v="(en blanco)"/>
    <s v="99 - MULTIPROVINCIAL"/>
    <n v="246450108"/>
    <n v="241935900.71000004"/>
    <n v="246450108"/>
    <n v="241935900.71000004"/>
  </r>
  <r>
    <s v="2023"/>
    <x v="0"/>
    <x v="0"/>
    <x v="0"/>
    <x v="5"/>
    <s v="2 - Poder Ejecutivo"/>
    <s v="0216 - MINISTERIO DE CULTURA"/>
    <s v="0001 - MINISTERIO DE CULTURA"/>
    <x v="1"/>
    <x v="6"/>
    <x v="13"/>
    <s v="2.4 - TRANSFERENCIAS CORRIENTES"/>
    <s v="2.4.4 - TRANSFERENCIAS CORRIENTES A EMPRESAS PÚBLICAS NO FINANCIERAS"/>
    <s v="N"/>
    <s v="00 - N/A"/>
    <s v="10 - FONDO GENERAL"/>
    <s v="(en blanco)"/>
    <s v="99 - MULTIPROVINCIAL"/>
    <n v="93501180"/>
    <n v="53089040"/>
    <n v="93501180"/>
    <n v="53089040"/>
  </r>
  <r>
    <s v="2023"/>
    <x v="0"/>
    <x v="0"/>
    <x v="0"/>
    <x v="5"/>
    <s v="2 - Poder Ejecutivo"/>
    <s v="0216 - MINISTERIO DE CULTURA"/>
    <s v="0001 - MINISTERIO DE CULTURA"/>
    <x v="1"/>
    <x v="6"/>
    <x v="13"/>
    <s v="2.4 - TRANSFERENCIAS CORRIENTES"/>
    <s v="2.4.4 - TRANSFERENCIAS CORRIENTES A EMPRESAS PÚBLICAS NO FINANCIERAS"/>
    <s v="N"/>
    <s v="00 - N/A"/>
    <s v="10 - FONDO GENERAL"/>
    <s v="(en blanco)"/>
    <s v="99 - MULTIPROVINCIAL"/>
    <n v="76156456"/>
    <n v="79633560"/>
    <n v="76156456"/>
    <n v="79633560"/>
  </r>
  <r>
    <s v="2023"/>
    <x v="0"/>
    <x v="0"/>
    <x v="0"/>
    <x v="5"/>
    <s v="2 - Poder Ejecutivo"/>
    <s v="0216 - MINISTERIO DE CULTURA"/>
    <s v="0001 - MINISTERIO DE CULTURA"/>
    <x v="1"/>
    <x v="6"/>
    <x v="13"/>
    <s v="2.4 - TRANSFERENCIAS CORRIENTES"/>
    <s v="2.4.7 - TRANSFERENCIAS CORRIENTES AL SECTOR EXTERNO"/>
    <s v="N"/>
    <s v="00 - N/A"/>
    <s v="10 - FONDO GENERAL"/>
    <s v="(en blanco)"/>
    <s v="99 - MULTIPROVINCIAL"/>
    <n v="11556832"/>
    <n v="11552744.58"/>
    <n v="11556832"/>
    <n v="11552744.58"/>
  </r>
  <r>
    <s v="2023"/>
    <x v="0"/>
    <x v="0"/>
    <x v="0"/>
    <x v="5"/>
    <s v="2 - Poder Ejecutivo"/>
    <s v="0216 - MINISTERIO DE CULTURA"/>
    <s v="0001 - MINISTERIO DE CULTURA"/>
    <x v="1"/>
    <x v="6"/>
    <x v="13"/>
    <s v="2.4 - TRANSFERENCIAS CORRIENTES"/>
    <s v="2.4.9 - TRANSFERENCIAS CORRIENTES A OTRAS INSTITUCIONES PÚBLICAS"/>
    <s v="N"/>
    <s v="00 - N/A"/>
    <s v="10 - FONDO GENERAL"/>
    <s v="(en blanco)"/>
    <s v="99 - MULTIPROVINCIAL"/>
    <n v="235683132"/>
    <n v="194607120.59999999"/>
    <n v="235683132"/>
    <n v="194607120.59999999"/>
  </r>
  <r>
    <s v="2023"/>
    <x v="0"/>
    <x v="0"/>
    <x v="0"/>
    <x v="5"/>
    <s v="2 - Poder Ejecutivo"/>
    <s v="0216 - MINISTERIO DE CULTURA"/>
    <s v="0003 - BIBLIOTECA NACIONAL PEDRO HENRÍQUEZ UREÑA"/>
    <x v="1"/>
    <x v="6"/>
    <x v="13"/>
    <s v="2.4 - TRANSFERENCIAS CORRIENTES"/>
    <s v="2.4.1 - TRANSFERENCIAS CORRIENTES AL SECTOR PRIVADO"/>
    <s v="N"/>
    <s v="00 - Dirección y coordinación de servicios bibliotecarios a los productos 02, 06 y 07"/>
    <s v="10 - FONDO GENERAL"/>
    <s v="(en blanco)"/>
    <s v="99 - MULTIPROVINCIAL"/>
    <n v="1000000"/>
    <n v="1000000"/>
    <n v="1000000"/>
    <n v="1000000"/>
  </r>
  <r>
    <s v="2023"/>
    <x v="0"/>
    <x v="0"/>
    <x v="0"/>
    <x v="5"/>
    <s v="2 - Poder Ejecutivo"/>
    <s v="0216 - MINISTERIO DE CULTURA"/>
    <s v="0003 - BIBLIOTECA NACIONAL PEDRO HENRÍQUEZ UREÑA"/>
    <x v="1"/>
    <x v="6"/>
    <x v="13"/>
    <s v="2.4 - TRANSFERENCIAS CORRIENTES"/>
    <s v="2.4.1 - TRANSFERENCIAS CORRIENTES AL SECTOR PRIVADO"/>
    <s v="N"/>
    <s v="00 - N/A"/>
    <s v="10 - FONDO GENERAL"/>
    <s v="(en blanco)"/>
    <s v="99 - MULTIPROVINCIAL"/>
    <n v="200000"/>
    <n v="195000"/>
    <n v="200000"/>
    <n v="195000"/>
  </r>
  <r>
    <s v="2023"/>
    <x v="0"/>
    <x v="0"/>
    <x v="0"/>
    <x v="5"/>
    <s v="2 - Poder Ejecutivo"/>
    <s v="0216 - MINISTERIO DE CULTURA"/>
    <s v="0003 - BIBLIOTECA NACIONAL PEDRO HENRÍQUEZ UREÑA"/>
    <x v="1"/>
    <x v="6"/>
    <x v="13"/>
    <s v="2.4 - TRANSFERENCIAS CORRIENTES"/>
    <s v="2.4.7 - TRANSFERENCIAS CORRIENTES AL SECTOR EXTERNO"/>
    <s v="N"/>
    <s v="00 - Dirección y coordinación de servicios bibliotecarios a los productos 02, 06 y 07"/>
    <s v="10 - FONDO GENERAL"/>
    <s v="(en blanco)"/>
    <s v="99 - MULTIPROVINCIAL"/>
    <n v="355000"/>
    <n v="226635.16"/>
    <n v="355000"/>
    <n v="226635.16"/>
  </r>
  <r>
    <s v="2023"/>
    <x v="0"/>
    <x v="0"/>
    <x v="0"/>
    <x v="5"/>
    <s v="2 - Poder Ejecutivo"/>
    <s v="0216 - MINISTERIO DE CULTURA"/>
    <s v="0003 - BIBLIOTECA NACIONAL PEDRO HENRÍQUEZ UREÑA"/>
    <x v="1"/>
    <x v="6"/>
    <x v="13"/>
    <s v="2.4 - TRANSFERENCIAS CORRIENTES"/>
    <s v="2.4.7 - TRANSFERENCIAS CORRIENTES AL SECTOR EXTERNO"/>
    <s v="N"/>
    <s v="00 - N/A"/>
    <s v="10 - FONDO GENERAL"/>
    <s v="(en blanco)"/>
    <s v="99 - MULTIPROVINCIAL"/>
    <n v="85000"/>
    <n v="78954.25"/>
    <n v="85000"/>
    <n v="78954.25"/>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24000000"/>
    <n v="30001000"/>
    <n v="36000000"/>
    <n v="27844220"/>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3030000"/>
    <n v="1500000"/>
    <n v="1630000"/>
    <n v="1500000"/>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211778363"/>
    <n v="119624050.15000002"/>
    <n v="146051145.66"/>
    <n v="110142298.78"/>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5634000"/>
    <n v="3600346.06"/>
    <n v="5634000"/>
    <n v="3600346.06"/>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15720000"/>
    <n v="5575000"/>
    <n v="15720000"/>
    <n v="5575000"/>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en blanco)"/>
    <s v="99 - MULTIPROVINCIAL"/>
    <n v="1570349014"/>
    <n v="1570349014"/>
    <n v="1570349014"/>
    <n v="1181483990"/>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en blanco)"/>
    <s v="99 - MULTIPROVINCIAL"/>
    <n v="708279643"/>
    <n v="708279643"/>
    <n v="708279643"/>
    <n v="571307284.5999999"/>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50 - CRÉDITO INTERNO"/>
    <s v="(en blanco)"/>
    <s v="99 - MULTIPROVINCIAL"/>
    <n v="0"/>
    <n v="50000000"/>
    <n v="50000000"/>
    <n v="50000000"/>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en blanco)"/>
    <s v="99 - MULTIPROVINCIAL"/>
    <n v="168341997"/>
    <n v="166841997"/>
    <n v="168341997"/>
    <n v="109560366.74999997"/>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en blanco)"/>
    <s v="99 - MULTIPROVINCIAL"/>
    <n v="27243380"/>
    <n v="184000000"/>
    <n v="184243380"/>
    <n v="163750000"/>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en blanco)"/>
    <s v="99 - MULTIPROVINCIAL"/>
    <n v="23561773"/>
    <n v="23561773"/>
    <n v="25038281.170000002"/>
    <n v="18398630.399999995"/>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en blanco)"/>
    <s v="99 - MULTIPROVINCIAL"/>
    <n v="11438227"/>
    <n v="11438227"/>
    <n v="24961718.829999998"/>
    <n v="9434702.9400000013"/>
  </r>
  <r>
    <s v="2023"/>
    <x v="0"/>
    <x v="0"/>
    <x v="0"/>
    <x v="5"/>
    <s v="2 - Poder Ejecutivo"/>
    <s v="0218 - MINISTERIO DE MEDIO AMBIENTE Y RECURSOS NATURALES"/>
    <s v="0001 - MINISTERIO  DE MEDIO AMBIENTE Y RECURSOS NATURALES"/>
    <x v="2"/>
    <x v="18"/>
    <x v="65"/>
    <s v="2.4 - TRANSFERENCIAS CORRIENTES"/>
    <s v="2.4.9 - TRANSFERENCIAS CORRIENTES A OTRAS INSTITUCIONES PÚBLICAS"/>
    <s v="N"/>
    <s v="00 - N/A"/>
    <s v="10 - FONDO GENERAL"/>
    <s v="(en blanco)"/>
    <s v="99 - MULTIPROVINCIAL"/>
    <n v="0"/>
    <n v="85857400"/>
    <n v="155000000"/>
    <n v="85857400"/>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en blanco)"/>
    <s v="99 - MULTIPROVINCIAL"/>
    <n v="25164930"/>
    <n v="25164930"/>
    <n v="25164930"/>
    <n v="24235647.539999999"/>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en blanco)"/>
    <s v="99 - MULTIPROVINCIAL"/>
    <n v="33835070"/>
    <n v="33835070"/>
    <n v="33835070"/>
    <n v="23181019.059999999"/>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en blanco)"/>
    <s v="99 - MULTIPROVINCIAL"/>
    <n v="162733217"/>
    <n v="169299536.68000001"/>
    <n v="169299536.68000001"/>
    <n v="152458388.82000002"/>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en blanco)"/>
    <s v="99 - MULTIPROVINCIAL"/>
    <n v="114266783"/>
    <n v="114266783"/>
    <n v="114266783"/>
    <n v="71822377.499999985"/>
  </r>
  <r>
    <s v="2023"/>
    <x v="0"/>
    <x v="0"/>
    <x v="0"/>
    <x v="5"/>
    <s v="2 - Poder Ejecutivo"/>
    <s v="0218 - MINISTERIO DE MEDIO AMBIENTE Y RECURSOS NATURALES"/>
    <s v="0001 - MINISTERIO  DE MEDIO AMBIENTE Y RECURSOS NATURALES"/>
    <x v="2"/>
    <x v="7"/>
    <x v="73"/>
    <s v="2.4 - TRANSFERENCIAS CORRIENTES"/>
    <s v="2.4.4 - TRANSFERENCIAS CORRIENTES A EMPRESAS PÚBLICAS NO FINANCIERAS"/>
    <s v="N"/>
    <s v="00 - N/A"/>
    <s v="10 - FONDO GENERAL"/>
    <s v="(en blanco)"/>
    <s v="99 - MULTIPROVINCIAL"/>
    <n v="0"/>
    <n v="60000000"/>
    <n v="60000000"/>
    <n v="60000000"/>
  </r>
  <r>
    <s v="2023"/>
    <x v="0"/>
    <x v="0"/>
    <x v="0"/>
    <x v="5"/>
    <s v="2 - Poder Ejecutivo"/>
    <s v="0218 - MINISTERIO DE MEDIO AMBIENTE Y RECURSOS NATURALES"/>
    <s v="0001 - MINISTERIO  DE MEDIO AMBIENTE Y RECURSOS NATURALES"/>
    <x v="2"/>
    <x v="7"/>
    <x v="89"/>
    <s v="2.4 - TRANSFERENCIAS CORRIENTES"/>
    <s v="2.4.7 - TRANSFERENCIAS CORRIENTES AL SECTOR EXTERNO"/>
    <s v="N"/>
    <s v="00 - N/A"/>
    <s v="10 - FONDO GENERAL"/>
    <s v="(en blanco)"/>
    <s v="99 - MULTIPROVINCIAL"/>
    <n v="9200000"/>
    <n v="11440581.689999999"/>
    <n v="12215895"/>
    <n v="11440581.689999999"/>
  </r>
  <r>
    <s v="2023"/>
    <x v="0"/>
    <x v="0"/>
    <x v="0"/>
    <x v="5"/>
    <s v="2 - Poder Ejecutivo"/>
    <s v="0218 - MINISTERIO DE MEDIO AMBIENTE Y RECURSOS NATURALES"/>
    <s v="0001 - MINISTERIO  DE MEDIO AMBIENTE Y RECURSOS NATURALES"/>
    <x v="2"/>
    <x v="7"/>
    <x v="74"/>
    <s v="2.4 - TRANSFERENCIAS CORRIENTES"/>
    <s v="2.4.9 - TRANSFERENCIAS CORRIENTES A OTRAS INSTITUCIONES PÚBLICAS"/>
    <s v="N"/>
    <s v="00 - N/A"/>
    <s v="10 - FONDO GENERAL"/>
    <s v="(en blanco)"/>
    <s v="99 - MULTIPROVINCIAL"/>
    <n v="72943080"/>
    <n v="72431723"/>
    <n v="72943080"/>
    <n v="56722260"/>
  </r>
  <r>
    <s v="2023"/>
    <x v="0"/>
    <x v="0"/>
    <x v="0"/>
    <x v="5"/>
    <s v="2 - Poder Ejecutivo"/>
    <s v="0218 - MINISTERIO DE MEDIO AMBIENTE Y RECURSOS NATURALES"/>
    <s v="0001 - MINISTERIO  DE MEDIO AMBIENTE Y RECURSOS NATURALES"/>
    <x v="1"/>
    <x v="8"/>
    <x v="38"/>
    <s v="2.4 - TRANSFERENCIAS CORRIENTES"/>
    <s v="2.4.1 - TRANSFERENCIAS CORRIENTES AL SECTOR PRIVADO"/>
    <s v="N"/>
    <s v="00 - N/A"/>
    <s v="10 - FONDO GENERAL"/>
    <s v="(en blanco)"/>
    <s v="99 - MULTIPROVINCIAL"/>
    <n v="1389091"/>
    <n v="59900"/>
    <n v="1389091"/>
    <n v="599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en blanco)"/>
    <s v="99 - MULTIPROVINCIAL"/>
    <n v="2124300"/>
    <n v="2736000"/>
    <n v="2124300"/>
    <n v="23590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en blanco)"/>
    <s v="99 - MULTIPROVINCIAL"/>
    <n v="7513000"/>
    <n v="14545150.779999999"/>
    <n v="16901000"/>
    <n v="14545150.779999999"/>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2 - AZUA"/>
    <n v="0"/>
    <n v="45045000"/>
    <n v="66360000"/>
    <n v="4504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3 - BAHORUCO"/>
    <n v="0"/>
    <n v="73285000"/>
    <n v="105250000"/>
    <n v="7328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4 - BARAHONA"/>
    <n v="0"/>
    <n v="34725000"/>
    <n v="50000000"/>
    <n v="3472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7 - ELIAS PINA"/>
    <n v="0"/>
    <n v="23815000"/>
    <n v="33570000"/>
    <n v="2381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10 - INDEPENDENCIA"/>
    <n v="0"/>
    <n v="14500000"/>
    <n v="22005000"/>
    <n v="1450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22 - SAN JUAN"/>
    <n v="0"/>
    <n v="15285000"/>
    <n v="22950000"/>
    <n v="15285000"/>
  </r>
  <r>
    <s v="2023"/>
    <x v="0"/>
    <x v="0"/>
    <x v="0"/>
    <x v="5"/>
    <s v="2 - Poder Ejecutivo"/>
    <s v="0219 - MINISTERIO DE EDUCACIÓN SUPERIOR CIENCIA Y TECNOLOGÍA"/>
    <s v="0001 - MINISTERIO DE EDUCACION SUPERIOR, CIENCIA Y TECNOLOGIA"/>
    <x v="1"/>
    <x v="8"/>
    <x v="33"/>
    <s v="2.4 - TRANSFERENCIAS CORRIENTES"/>
    <s v="2.4.9 - TRANSFERENCIAS CORRIENTES A OTRAS INSTITUCIONES PÚBLICAS"/>
    <s v="N"/>
    <s v="00 - N/A"/>
    <s v="10 - FONDO GENERAL"/>
    <s v="(en blanco)"/>
    <s v="99 - MULTIPROVINCIAL"/>
    <n v="16520225"/>
    <n v="13734381.24"/>
    <n v="16520225"/>
    <n v="13734381.24"/>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3690000"/>
    <n v="0"/>
    <n v="2280000"/>
    <n v="0"/>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855338635"/>
    <n v="579290314.08000004"/>
    <n v="855338635"/>
    <n v="579290314.08000004"/>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204596347"/>
    <n v="828638391.63"/>
    <n v="1204596347"/>
    <n v="828638391.63"/>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50699143"/>
    <n v="115314946.16999997"/>
    <n v="150699143"/>
    <n v="115314946.16999997"/>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338407795"/>
    <n v="195395063.03000003"/>
    <n v="338407795"/>
    <n v="195395063.03000003"/>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400000"/>
    <n v="50000"/>
    <n v="612000"/>
    <n v="50000"/>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en blanco)"/>
    <s v="99 - MULTIPROVINCIAL"/>
    <n v="9362131535"/>
    <n v="7865543399.329998"/>
    <n v="11362131535"/>
    <n v="7865543399.329998"/>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en blanco)"/>
    <s v="99 - MULTIPROVINCIAL"/>
    <n v="227835002"/>
    <n v="165687091.22999999"/>
    <n v="227835002"/>
    <n v="165687091.22999999"/>
  </r>
  <r>
    <s v="2023"/>
    <x v="0"/>
    <x v="0"/>
    <x v="0"/>
    <x v="5"/>
    <s v="2 - Poder Ejecutivo"/>
    <s v="0219 - MINISTERIO DE EDUCACIÓN SUPERIOR CIENCIA Y TECNOLOGÍA"/>
    <s v="0001 - MINISTERIO DE EDUCACION SUPERIOR, CIENCIA Y TECNOLOGIA"/>
    <x v="1"/>
    <x v="8"/>
    <x v="17"/>
    <s v="2.4 - TRANSFERENCIAS CORRIENTES"/>
    <s v="2.4.7 - TRANSFERENCIAS CORRIENTES AL SECTOR EXTERNO"/>
    <s v="N"/>
    <s v="00 - N/A"/>
    <s v="10 - FONDO GENERAL"/>
    <s v="(en blanco)"/>
    <s v="99 - MULTIPROVINCIAL"/>
    <n v="1800000"/>
    <n v="0"/>
    <n v="900000"/>
    <n v="0"/>
  </r>
  <r>
    <s v="2023"/>
    <x v="0"/>
    <x v="0"/>
    <x v="0"/>
    <x v="5"/>
    <s v="2 - Poder Ejecutivo"/>
    <s v="0219 - MINISTERIO DE EDUCACIÓN SUPERIOR CIENCIA Y TECNOLOGÍA"/>
    <s v="0001 - MINISTERIO DE EDUCACION SUPERIOR, CIENCIA Y TECNOLOGIA"/>
    <x v="1"/>
    <x v="8"/>
    <x v="17"/>
    <s v="2.4 - TRANSFERENCIAS CORRIENTES"/>
    <s v="2.4.9 - TRANSFERENCIAS CORRIENTES A OTRAS INSTITUCIONES PÚBLICAS"/>
    <s v="N"/>
    <s v="00 - N/A"/>
    <s v="10 - FONDO GENERAL"/>
    <s v="(en blanco)"/>
    <s v="99 - MULTIPROVINCIAL"/>
    <n v="594207053"/>
    <n v="489662397.66000003"/>
    <n v="594901733"/>
    <n v="489662397.66000003"/>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00000"/>
    <n v="0"/>
    <n v="177000"/>
    <n v="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0"/>
    <n v="100000"/>
    <n v="100000"/>
    <n v="10000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500000"/>
    <n v="1239387.4300000002"/>
    <n v="1709953.4300000002"/>
    <n v="1239387.4300000002"/>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500000"/>
    <n v="132760.16999999998"/>
    <n v="625000"/>
    <n v="132760.16999999998"/>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200000"/>
    <n v="139032.93"/>
    <n v="200000"/>
    <n v="139032.93"/>
  </r>
  <r>
    <s v="2023"/>
    <x v="0"/>
    <x v="0"/>
    <x v="0"/>
    <x v="5"/>
    <s v="2 - Poder Ejecutivo"/>
    <s v="0219 - MINISTERIO DE EDUCACIÓN SUPERIOR CIENCIA Y TECNOLOGÍA"/>
    <s v="0002 - INSTITUTO TECNOLÓGICO DE LAS AMÉRICAS"/>
    <x v="1"/>
    <x v="8"/>
    <x v="37"/>
    <s v="2.4 - TRANSFERENCIAS CORRIENTES"/>
    <s v="2.4.7 - TRANSFERENCIAS CORRIENTES AL SECTOR EXTERNO"/>
    <s v="N"/>
    <s v="00 - N/A"/>
    <s v="20 - FONDOS CON DESTINO ESPECÍFICO"/>
    <s v="(en blanco)"/>
    <s v="99 - MULTIPROVINCIAL"/>
    <n v="0"/>
    <n v="0"/>
    <n v="134805"/>
    <n v="0"/>
  </r>
  <r>
    <s v="2023"/>
    <x v="0"/>
    <x v="0"/>
    <x v="0"/>
    <x v="5"/>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0"/>
    <n v="262000"/>
    <n v="0"/>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166012246"/>
    <n v="83281930.090000004"/>
    <n v="85671348.439999998"/>
    <n v="70819723.88000001"/>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69078537"/>
    <n v="27151843.059999999"/>
    <n v="24762425.240000002"/>
    <n v="25350315.659999996"/>
  </r>
  <r>
    <s v="2023"/>
    <x v="0"/>
    <x v="0"/>
    <x v="0"/>
    <x v="5"/>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0"/>
    <n v="23020919.200000003"/>
    <n v="24300000"/>
    <n v="23020919.200000003"/>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6383167"/>
    <n v="12252259.600000001"/>
    <n v="16383167"/>
    <n v="8978964.9500000011"/>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8656000"/>
    <n v="22786907.399999999"/>
    <n v="25656000"/>
    <n v="19021035.050000001"/>
  </r>
  <r>
    <s v="2023"/>
    <x v="0"/>
    <x v="0"/>
    <x v="0"/>
    <x v="5"/>
    <s v="2 - Poder Ejecutivo"/>
    <s v="0220 - MINISTERIO DE ECONOMÍA, PLANIFICACIÓN Y DESARROLLO"/>
    <s v="0001 - MINISTERIO DE ECONOMIA, PLANIFICACION Y DESARROLLO"/>
    <x v="0"/>
    <x v="11"/>
    <x v="30"/>
    <s v="2.4 - TRANSFERENCIAS CORRIENTES"/>
    <s v="2.4.7 - TRANSFERENCIAS CORRIENTES AL SECTOR EXTERNO"/>
    <s v="N"/>
    <s v="00 - N/A"/>
    <s v="10 - FONDO GENERAL"/>
    <s v="(en blanco)"/>
    <s v="99 - MULTIPROVINCIAL"/>
    <n v="26000000"/>
    <n v="0"/>
    <n v="0"/>
    <n v="0"/>
  </r>
  <r>
    <s v="2023"/>
    <x v="0"/>
    <x v="0"/>
    <x v="0"/>
    <x v="5"/>
    <s v="2 - Poder Ejecutivo"/>
    <s v="0220 - MINISTERIO DE ECONOMÍA, PLANIFICACIÓN Y DESARROLLO"/>
    <s v="0001 - MINISTERIO DE ECONOMIA, PLANIFICACION Y DESARROLLO"/>
    <x v="1"/>
    <x v="14"/>
    <x v="90"/>
    <s v="2.4 - TRANSFERENCIAS CORRIENTES"/>
    <s v="2.4.2 - TRANSFERENCIAS CORRIENTES AL  GOBIERNO GENERAL NACIONAL"/>
    <s v="N"/>
    <s v="00 - N/A"/>
    <s v="10 - FONDO GENERAL"/>
    <s v="(en blanco)"/>
    <s v="99 - MULTIPROVINCIAL"/>
    <n v="0"/>
    <n v="80340898.090000004"/>
    <n v="80340897.560000002"/>
    <n v="59141700.00999999"/>
  </r>
  <r>
    <s v="2023"/>
    <x v="0"/>
    <x v="0"/>
    <x v="0"/>
    <x v="5"/>
    <s v="2 - Poder Ejecutivo"/>
    <s v="0220 - MINISTERIO DE ECONOMÍA, PLANIFICACIÓN Y DESARROLLO"/>
    <s v="0001 - MINISTERIO DE ECONOMIA, PLANIFICACION Y DESARROLLO"/>
    <x v="1"/>
    <x v="14"/>
    <x v="90"/>
    <s v="2.4 - TRANSFERENCIAS CORRIENTES"/>
    <s v="2.4.2 - TRANSFERENCIAS CORRIENTES AL  GOBIERNO GENERAL NACIONAL"/>
    <s v="N"/>
    <s v="00 - N/A"/>
    <s v="10 - FONDO GENERAL"/>
    <s v="(en blanco)"/>
    <s v="99 - MULTIPROVINCIAL"/>
    <n v="0"/>
    <n v="44316111.229999997"/>
    <n v="44316111.759999998"/>
    <n v="31566887.77"/>
  </r>
  <r>
    <s v="2023"/>
    <x v="0"/>
    <x v="0"/>
    <x v="0"/>
    <x v="5"/>
    <s v="2 - Poder Ejecutivo"/>
    <s v="0220 - MINISTERIO DE ECONOMÍA, PLANIFICACIÓN Y DESARROLLO"/>
    <s v="0001 - MINISTERIO DE ECONOMIA, PLANIFICACION Y DESARROLLO"/>
    <x v="1"/>
    <x v="8"/>
    <x v="17"/>
    <s v="2.4 - TRANSFERENCIAS CORRIENTES"/>
    <s v="2.4.1 - TRANSFERENCIAS CORRIENTES AL SECTOR PRIVADO"/>
    <s v="N"/>
    <s v="00 - N/A"/>
    <s v="10 - FONDO GENERAL"/>
    <s v="(en blanco)"/>
    <s v="99 - MULTIPROVINCIAL"/>
    <n v="1000000"/>
    <n v="239925"/>
    <n v="498200"/>
    <n v="239925"/>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1000000"/>
    <n v="772036.74"/>
    <n v="1000000"/>
    <n v="710866.44"/>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0"/>
    <n v="19032800"/>
    <n v="19201800"/>
    <n v="4363400"/>
  </r>
  <r>
    <s v="2023"/>
    <x v="0"/>
    <x v="0"/>
    <x v="0"/>
    <x v="5"/>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1000000"/>
    <n v="370810"/>
    <n v="506000"/>
    <n v="370810"/>
  </r>
  <r>
    <s v="2023"/>
    <x v="0"/>
    <x v="0"/>
    <x v="0"/>
    <x v="5"/>
    <s v="2 - Poder Ejecutivo"/>
    <s v="0220 - MINISTERIO DE ECONOMÍA, PLANIFICACIÓN Y DESARROLLO"/>
    <s v="0009 - OFICINA NACIONAL DE ESTADISTICAS"/>
    <x v="0"/>
    <x v="0"/>
    <x v="2"/>
    <s v="2.4 - TRANSFERENCIAS CORRIENTES"/>
    <s v="2.4.7 - TRANSFERENCIAS CORRIENTES AL SECTOR EXTERNO"/>
    <s v="N"/>
    <s v="00 - N/A"/>
    <s v="10 - FONDO GENERAL"/>
    <s v="(en blanco)"/>
    <s v="99 - MULTIPROVINCIAL"/>
    <n v="0"/>
    <n v="857226.81"/>
    <n v="860000"/>
    <n v="857226.81"/>
  </r>
  <r>
    <s v="2023"/>
    <x v="0"/>
    <x v="0"/>
    <x v="0"/>
    <x v="5"/>
    <s v="2 - Poder Ejecutivo"/>
    <s v="0220 - MINISTERIO DE ECONOMÍA, PLANIFICACIÓN Y DESARROLLO"/>
    <s v="0018 - SISTEMA ÚNICO DE BENEFICIARIOS"/>
    <x v="1"/>
    <x v="2"/>
    <x v="4"/>
    <s v="2.4 - TRANSFERENCIAS CORRIENTES"/>
    <s v="2.4.1 - TRANSFERENCIAS CORRIENTES AL SECTOR PRIVADO"/>
    <s v="N"/>
    <s v="00 - N/A"/>
    <s v="10 - FONDO GENERAL"/>
    <s v="(en blanco)"/>
    <s v="99 - MULTIPROVINCIAL"/>
    <n v="0"/>
    <n v="24000"/>
    <n v="24000"/>
    <n v="24000"/>
  </r>
  <r>
    <s v="2023"/>
    <x v="0"/>
    <x v="0"/>
    <x v="0"/>
    <x v="5"/>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19000000"/>
    <n v="20026474.859999999"/>
    <n v="23410000"/>
    <n v="20001263.859999999"/>
  </r>
  <r>
    <s v="2023"/>
    <x v="0"/>
    <x v="0"/>
    <x v="0"/>
    <x v="5"/>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600000"/>
    <n v="1153976.02"/>
    <n v="1600000"/>
    <n v="1153976.02"/>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en blanco)"/>
    <s v="99 - MULTIPROVINCIAL"/>
    <n v="450000"/>
    <n v="0"/>
    <n v="0"/>
    <n v="0"/>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en blanco)"/>
    <s v="99 - MULTIPROVINCIAL"/>
    <n v="3000000"/>
    <n v="2630000"/>
    <n v="2630000"/>
    <n v="263000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99 - MULTIPROVINCIAL"/>
    <n v="0"/>
    <n v="0"/>
    <n v="300000"/>
    <n v="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99 - MULTIPROVINCIAL"/>
    <n v="0"/>
    <n v="0"/>
    <n v="0"/>
    <n v="0"/>
  </r>
  <r>
    <s v="2023"/>
    <x v="0"/>
    <x v="0"/>
    <x v="0"/>
    <x v="5"/>
    <s v="2 - Poder Ejecutivo"/>
    <s v="0222 - MINISTERIO DE ENERGIA Y MINAS"/>
    <s v="0001 - MINISTERIO DE ENERGIA Y MINAS"/>
    <x v="3"/>
    <x v="19"/>
    <x v="91"/>
    <s v="2.4 - TRANSFERENCIAS CORRIENTES"/>
    <s v="2.4.1 - TRANSFERENCIAS CORRIENTES AL SECTOR PRIVADO"/>
    <s v="N"/>
    <s v="00 - N/A"/>
    <s v="10 - FONDO GENERAL"/>
    <s v="(en blanco)"/>
    <s v="99 - MULTIPROVINCIAL"/>
    <n v="31702400"/>
    <n v="14236799.970000001"/>
    <n v="31702400"/>
    <n v="14236799.970000001"/>
  </r>
  <r>
    <s v="2023"/>
    <x v="0"/>
    <x v="0"/>
    <x v="0"/>
    <x v="5"/>
    <s v="2 - Poder Ejecutivo"/>
    <s v="0222 - MINISTERIO DE ENERGIA Y MINAS"/>
    <s v="0001 - MINISTERIO DE ENERGIA Y MINAS"/>
    <x v="3"/>
    <x v="19"/>
    <x v="91"/>
    <s v="2.4 - TRANSFERENCIAS CORRIENTES"/>
    <s v="2.4.2 - TRANSFERENCIAS CORRIENTES AL  GOBIERNO GENERAL NACIONAL"/>
    <s v="N"/>
    <s v="00 - N/A"/>
    <s v="10 - FONDO GENERAL"/>
    <s v="(en blanco)"/>
    <s v="99 - MULTIPROVINCIAL"/>
    <n v="79000000"/>
    <n v="39500000.039999992"/>
    <n v="46083334"/>
    <n v="39500000.039999999"/>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10000000"/>
    <n v="331116.76999999996"/>
    <n v="9860000"/>
    <n v="331116.76999999996"/>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0"/>
    <n v="142276.88"/>
    <n v="140000"/>
    <n v="142276.88"/>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4480000"/>
    <n v="11991461.09"/>
    <n v="14480000"/>
    <n v="11991461.09"/>
  </r>
  <r>
    <s v="2023"/>
    <x v="0"/>
    <x v="0"/>
    <x v="0"/>
    <x v="5"/>
    <s v="2 - Poder Ejecutivo"/>
    <s v="0222 - MINISTERIO DE ENERGIA Y MINAS"/>
    <s v="0001 - MINISTERIO DE ENERGIA Y MINAS"/>
    <x v="3"/>
    <x v="19"/>
    <x v="79"/>
    <s v="2.4 - TRANSFERENCIAS CORRIENTES"/>
    <s v="2.4.7 - TRANSFERENCIAS CORRIENTES AL SECTOR EXTERNO"/>
    <s v="N"/>
    <s v="00 - N/A"/>
    <s v="10 - FONDO GENERAL"/>
    <s v="(en blanco)"/>
    <s v="99 - MULTIPROVINCIAL"/>
    <n v="4500000"/>
    <n v="33372870.460000001"/>
    <n v="34750000"/>
    <n v="33372870.460000001"/>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en blanco)"/>
    <s v="99 - MULTIPROVINCIAL"/>
    <n v="69500000"/>
    <n v="69500000"/>
    <n v="69500000"/>
    <n v="52814572"/>
  </r>
  <r>
    <s v="2023"/>
    <x v="0"/>
    <x v="0"/>
    <x v="0"/>
    <x v="5"/>
    <s v="2 - Poder Ejecutivo"/>
    <s v="0222 - MINISTERIO DE ENERGIA Y MINAS"/>
    <s v="0001 - MINISTERIO DE ENERGIA Y MINAS"/>
    <x v="3"/>
    <x v="20"/>
    <x v="80"/>
    <s v="2.4 - TRANSFERENCIAS CORRIENTES"/>
    <s v="2.4.9 - TRANSFERENCIAS CORRIENTES A OTRAS INSTITUCIONES PÚBLICAS"/>
    <s v="N"/>
    <s v="00 - N/A"/>
    <s v="10 - FONDO GENERAL"/>
    <s v="(en blanco)"/>
    <s v="99 - MULTIPROVINCIAL"/>
    <n v="300000000"/>
    <n v="300000000"/>
    <n v="300000000"/>
    <n v="2250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7600000"/>
    <n v="5600000"/>
    <n v="7600000"/>
    <n v="56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400000"/>
    <n v="0"/>
    <n v="99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00"/>
    <n v="0"/>
    <n v="149000"/>
    <n v="0"/>
  </r>
  <r>
    <s v="2023"/>
    <x v="0"/>
    <x v="0"/>
    <x v="1"/>
    <x v="6"/>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0"/>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50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500000"/>
    <n v="0"/>
    <n v="50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0"/>
    <n v="509809.4"/>
    <n v="300000"/>
    <n v="509809.4"/>
  </r>
  <r>
    <s v="2023"/>
    <x v="0"/>
    <x v="0"/>
    <x v="0"/>
    <x v="5"/>
    <s v="2 - Poder Ejecutivo"/>
    <s v="0223 - MINISTERIO DE LA VIVIENDA, HABITAT Y EDIFICACIONES (MIVHED)"/>
    <s v="0001 - MINISTERIO DE LA VIVIENDA, HABITAT Y EDIFICACIONES (MIVHED)"/>
    <x v="1"/>
    <x v="2"/>
    <x v="56"/>
    <s v="2.4 - TRANSFERENCIAS CORRIENTES"/>
    <s v="2.4.2 - TRANSFERENCIAS CORRIENTES AL  GOBIERNO GENERAL NACIONAL"/>
    <s v="N"/>
    <s v="00 - N/A"/>
    <s v="20 - FONDOS CON DESTINO ESPECÍFICO"/>
    <s v="(en blanco)"/>
    <s v="99 - MULTIPROVINCIAL"/>
    <n v="0"/>
    <n v="0"/>
    <n v="30000"/>
    <n v="0"/>
  </r>
  <r>
    <s v="2023"/>
    <x v="0"/>
    <x v="0"/>
    <x v="0"/>
    <x v="5"/>
    <s v="2 - Poder Ejecutivo"/>
    <s v="0223 - MINISTERIO DE LA VIVIENDA, HABITAT Y EDIFICACIONES (MIVHED)"/>
    <s v="0001 - MINISTERIO DE LA VIVIENDA, HABITAT Y EDIFICACIONES (MIVHED)"/>
    <x v="1"/>
    <x v="2"/>
    <x v="56"/>
    <s v="2.4 - TRANSFERENCIAS CORRIENTES"/>
    <s v="2.4.7 - TRANSFERENCIAS CORRIENTES AL SECTOR EXTERNO"/>
    <s v="N"/>
    <s v="00 - N/A"/>
    <s v="20 - FONDOS CON DESTINO ESPECÍFICO"/>
    <s v="(en blanco)"/>
    <s v="99 - MULTIPROVINCIAL"/>
    <n v="0"/>
    <n v="0"/>
    <n v="7865000"/>
    <n v="0"/>
  </r>
  <r>
    <s v="2023"/>
    <x v="0"/>
    <x v="0"/>
    <x v="0"/>
    <x v="5"/>
    <s v="2 - Poder Ejecutivo"/>
    <s v="0998 - ADMINISTRACION DE DEUDA PUBLICA Y ACTIVOS FINANCIEROS"/>
    <s v="0001 - MINISTERIO  DE HACIENDA (DEUDA PUBLICA)"/>
    <x v="4"/>
    <x v="21"/>
    <x v="82"/>
    <s v="2.4 - TRANSFERENCIAS CORRIENTES"/>
    <s v="2.4.5 - TRANSFERENCIAS CORRIENTES A INSTITUCIONES PÚBLICAS FINANCIERAS"/>
    <s v="N"/>
    <s v="00 - N/A"/>
    <s v="10 - FONDO GENERAL"/>
    <s v="(en blanco)"/>
    <s v="00 - NO CLASIFICADO"/>
    <n v="27924589666"/>
    <n v="27747339663.650002"/>
    <n v="27747339664"/>
    <n v="27747339663.650002"/>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10 - FONDO GENERAL"/>
    <s v="(en blanco)"/>
    <s v="99 - MULTIPROVINCIAL"/>
    <n v="35425168296"/>
    <n v="35272299381.729996"/>
    <n v="39935299382"/>
    <n v="35272299381.729996"/>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10 - FONDO GENERAL"/>
    <s v="(en blanco)"/>
    <s v="00 - NO CLASIFICADO"/>
    <n v="0"/>
    <n v="1031247.7"/>
    <n v="1036000"/>
    <n v="1031247.7"/>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60 - CREDITO EXTERNO"/>
    <s v="(en blanco)"/>
    <s v="99 - MULTIPROVINCIAL"/>
    <n v="35000000000"/>
    <n v="34996839487.089996"/>
    <n v="35000000000"/>
    <n v="34996839487.089996"/>
  </r>
  <r>
    <s v="2023"/>
    <x v="0"/>
    <x v="0"/>
    <x v="0"/>
    <x v="5"/>
    <s v="2 - Poder Ejecutivo"/>
    <s v="0999 - ADMINISTRACION DE OBLIGACIONES DEL TESORO NACIONAL"/>
    <s v="0001 - MINISTERIO DE HACIENDA (OBLIGACIONES DEL TESORO)"/>
    <x v="3"/>
    <x v="16"/>
    <x v="57"/>
    <s v="2.4 - TRANSFERENCIAS CORRIENTES"/>
    <s v="2.4.2 - TRANSFERENCIAS CORRIENTES AL  GOBIERNO GENERAL NACIONAL"/>
    <s v="N"/>
    <s v="00 - N/A"/>
    <s v="10 - FONDO GENERAL"/>
    <s v="(en blanco)"/>
    <s v="00 - NO CLASIFICADO"/>
    <n v="782262328"/>
    <n v="752291780.37"/>
    <n v="782262328"/>
    <n v="752291780.37"/>
  </r>
  <r>
    <s v="2023"/>
    <x v="0"/>
    <x v="0"/>
    <x v="0"/>
    <x v="5"/>
    <s v="2 - Poder Ejecutivo"/>
    <s v="0999 - ADMINISTRACION DE OBLIGACIONES DEL TESORO NACIONAL"/>
    <s v="0001 - MINISTERIO DE HACIENDA (OBLIGACIONES DEL TESORO)"/>
    <x v="1"/>
    <x v="2"/>
    <x v="4"/>
    <s v="2.4 - TRANSFERENCIAS CORRIENTES"/>
    <s v="2.4.5 - TRANSFERENCIAS CORRIENTES A INSTITUCIONES PÚBLICAS FINANCIERAS"/>
    <s v="N"/>
    <s v="00 - N/A"/>
    <s v="10 - FONDO GENERAL"/>
    <s v="(en blanco)"/>
    <s v="00 - NO CLASIFICADO"/>
    <n v="0"/>
    <n v="0"/>
    <n v="1082213581"/>
    <n v="0"/>
  </r>
  <r>
    <s v="2023"/>
    <x v="0"/>
    <x v="0"/>
    <x v="0"/>
    <x v="5"/>
    <s v="2 - Poder Ejecutivo"/>
    <s v="0999 - ADMINISTRACION DE OBLIGACIONES DEL TESORO NACIONAL"/>
    <s v="0001 - MINISTERIO DE HACIENDA (OBLIGACIONES DEL TESORO)"/>
    <x v="1"/>
    <x v="2"/>
    <x v="87"/>
    <s v="2.4 - TRANSFERENCIAS CORRIENTES"/>
    <s v="2.4.2 - TRANSFERENCIAS CORRIENTES AL  GOBIERNO GENERAL NACIONAL"/>
    <s v="N"/>
    <s v="00 - N/A"/>
    <s v="10 - FONDO GENERAL"/>
    <s v="(en blanco)"/>
    <s v="00 - NO CLASIFICADO"/>
    <n v="0"/>
    <n v="715900000"/>
    <n v="715900000"/>
    <n v="715900000"/>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2538099"/>
    <n v="2115081.2999999998"/>
    <n v="2538099"/>
    <n v="2115081.2999999998"/>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3640892"/>
    <n v="3034076.6999999993"/>
    <n v="3640892"/>
    <n v="3034076.6999999993"/>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37777739"/>
    <n v="31418603.810000002"/>
    <n v="37777739"/>
    <n v="31418603.810000002"/>
  </r>
  <r>
    <s v="2023"/>
    <x v="0"/>
    <x v="0"/>
    <x v="0"/>
    <x v="5"/>
    <s v="4 - Junta Central Electoral"/>
    <s v="0401 - JUNTA CENTRAL ELECTORAL"/>
    <s v="0001 - JUNTA CENTRAL ELECTORAL"/>
    <x v="0"/>
    <x v="0"/>
    <x v="81"/>
    <s v="2.4 - TRANSFERENCIAS CORRIENTES"/>
    <s v="2.4.1 - TRANSFERENCIAS CORRIENTES AL SECTOR PRIVADO"/>
    <s v="N"/>
    <s v="00 - N/A"/>
    <s v="10 - FONDO GENERAL"/>
    <s v="(en blanco)"/>
    <s v="99 - MULTIPROVINCIAL"/>
    <n v="1260400000"/>
    <n v="1050333350"/>
    <n v="1260400000"/>
    <n v="1050333350"/>
  </r>
  <r>
    <s v="2023"/>
    <x v="0"/>
    <x v="0"/>
    <x v="0"/>
    <x v="5"/>
    <s v="5 - Cámara de Cuentas de la República Dominicana"/>
    <s v="0402 - CÁMARA DE CUENTAS"/>
    <s v="0001 - CAMARA DE CUENTAS DE LA REPUBLICA DOMINICANA"/>
    <x v="0"/>
    <x v="11"/>
    <x v="30"/>
    <s v="2.4 - TRANSFERENCIAS CORRIENTES"/>
    <s v="2.4.7 - TRANSFERENCIAS CORRIENTES AL SECTOR EXTERNO"/>
    <s v="N"/>
    <s v="00 - N/A"/>
    <s v="10 - FONDO GENERAL"/>
    <s v="(en blanco)"/>
    <s v="99 - MULTIPROVINCIAL"/>
    <n v="995000"/>
    <n v="995000"/>
    <n v="995000"/>
    <n v="995000"/>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en blanco)"/>
    <s v="99 - MULTIPROVINCIAL"/>
    <n v="101500"/>
    <n v="68166.67"/>
    <n v="101500"/>
    <n v="68166.67"/>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en blanco)"/>
    <s v="99 - MULTIPROVINCIAL"/>
    <n v="23300"/>
    <n v="23300"/>
    <n v="23300"/>
    <n v="23300"/>
  </r>
  <r>
    <s v="2023"/>
    <x v="0"/>
    <x v="0"/>
    <x v="0"/>
    <x v="5"/>
    <s v="5 - Cámara de Cuentas de la República Dominicana"/>
    <s v="0402 - CÁMARA DE CUENTAS"/>
    <s v="0001 - CAMARA DE CUENTAS DE LA REPUBLICA DOMINICANA"/>
    <x v="1"/>
    <x v="2"/>
    <x v="4"/>
    <s v="2.4 - TRANSFERENCIAS CORRIENTES"/>
    <s v="2.4.1 - TRANSFERENCIAS CORRIENTES AL SECTOR PRIVADO"/>
    <s v="N"/>
    <s v="00 - N/A"/>
    <s v="10 - FONDO GENERAL"/>
    <s v="(en blanco)"/>
    <s v="99 - MULTIPROVINCIAL"/>
    <n v="1250000"/>
    <n v="1003333.3300000001"/>
    <n v="1250000"/>
    <n v="1003333.3300000001"/>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1590000"/>
    <n v="13429755.65"/>
    <n v="13429755.65"/>
    <n v="13429755.65"/>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5966978"/>
    <n v="5966978"/>
    <n v="5966978"/>
    <n v="5966978"/>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7546761"/>
    <n v="5411444.7400000002"/>
    <n v="7546761"/>
    <n v="5411444.7400000002"/>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2552168"/>
    <n v="1714664.6"/>
    <n v="2552168"/>
    <n v="1714664.6"/>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0"/>
    <n v="0"/>
    <n v="100000"/>
    <n v="0"/>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0"/>
    <n v="175000"/>
    <n v="175000"/>
    <n v="175000"/>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3714600"/>
    <n v="689836.04"/>
    <n v="2789600"/>
    <n v="689836.04"/>
  </r>
  <r>
    <s v="2023"/>
    <x v="0"/>
    <x v="0"/>
    <x v="0"/>
    <x v="5"/>
    <s v="7 - Defensor del Pueblo"/>
    <s v="0404 - DEFENSOR DEL PUEBLO"/>
    <s v="0001 - DEFENSOR DEL PUEBLO"/>
    <x v="0"/>
    <x v="1"/>
    <x v="1"/>
    <s v="2.4 - TRANSFERENCIAS CORRIENTES"/>
    <s v="2.4.7 - TRANSFERENCIAS CORRIENTES AL SECTOR EXTERNO"/>
    <s v="N"/>
    <s v="00 - N/A"/>
    <s v="10 - FONDO GENERAL"/>
    <s v="(en blanco)"/>
    <s v="99 - MULTIPROVINCIAL"/>
    <n v="0"/>
    <n v="93750"/>
    <n v="100000"/>
    <n v="93750"/>
  </r>
  <r>
    <s v="2023"/>
    <x v="0"/>
    <x v="0"/>
    <x v="0"/>
    <x v="5"/>
    <s v="8 - Tribunal Superior Electoral (TSE)"/>
    <s v="0405 - TRIBUNAL SUPERIOR  ELECTORAL ( TSE)"/>
    <s v="0001 - TRIBUNAL SUPERIOR  ELECTORAL TSE"/>
    <x v="0"/>
    <x v="0"/>
    <x v="81"/>
    <s v="2.4 - TRANSFERENCIAS CORRIENTES"/>
    <s v="2.4.1 - TRANSFERENCIAS CORRIENTES AL SECTOR PRIVADO"/>
    <s v="N"/>
    <s v="00 - N/A"/>
    <s v="10 - FONDO GENERAL"/>
    <s v="(en blanco)"/>
    <s v="99 - MULTIPROVINCIAL"/>
    <n v="1500000"/>
    <n v="918295.69"/>
    <n v="1300000"/>
    <n v="918295.69"/>
  </r>
  <r>
    <s v="2023"/>
    <x v="0"/>
    <x v="0"/>
    <x v="0"/>
    <x v="5"/>
    <s v="8 - Tribunal Superior Electoral (TSE)"/>
    <s v="0405 - TRIBUNAL SUPERIOR  ELECTORAL ( TSE)"/>
    <s v="0001 - TRIBUNAL SUPERIOR  ELECTORAL TSE"/>
    <x v="0"/>
    <x v="0"/>
    <x v="81"/>
    <s v="2.4 - TRANSFERENCIAS CORRIENTES"/>
    <s v="2.4.7 - TRANSFERENCIAS CORRIENTES AL SECTOR EXTERNO"/>
    <s v="N"/>
    <s v="00 - N/A"/>
    <s v="10 - FONDO GENERAL"/>
    <s v="(en blanco)"/>
    <s v="99 - MULTIPROVINCIAL"/>
    <n v="1300000"/>
    <n v="1300000"/>
    <n v="1300000"/>
    <n v="1300000"/>
  </r>
  <r>
    <s v="2023"/>
    <x v="0"/>
    <x v="0"/>
    <x v="0"/>
    <x v="5"/>
    <s v="8 - Tribunal Superior Electoral (TSE)"/>
    <s v="0405 - TRIBUNAL SUPERIOR  ELECTORAL ( TSE)"/>
    <s v="0001 - TRIBUNAL SUPERIOR  ELECTORAL TSE"/>
    <x v="1"/>
    <x v="2"/>
    <x v="4"/>
    <s v="2.4 - TRANSFERENCIAS CORRIENTES"/>
    <s v="2.4.1 - TRANSFERENCIAS CORRIENTES AL SECTOR PRIVADO"/>
    <s v="N"/>
    <s v="00 - N/A"/>
    <s v="10 - FONDO GENERAL"/>
    <s v="(en blanco)"/>
    <s v="99 - MULTIPROVINCIAL"/>
    <n v="700000"/>
    <n v="58333.32"/>
    <n v="700000"/>
    <n v="58333.32"/>
  </r>
  <r>
    <s v="2023"/>
    <x v="0"/>
    <x v="0"/>
    <x v="0"/>
    <x v="7"/>
    <s v="2 - Poder Ejecutivo"/>
    <s v="0201 - PRESIDENCIA DE LA REPÚBLICA"/>
    <s v="0001 - MINISTERIO DE LA PRESIDENCIA"/>
    <x v="3"/>
    <x v="9"/>
    <x v="54"/>
    <s v="2.2 - CONTRATACIÓN DE SERVICIOS"/>
    <s v="2.2.8 - OTROS SERVICIOS NO INCLUIDOS EN CONCEPTOS ANTERIORES"/>
    <s v="N"/>
    <s v="00 - N/A"/>
    <s v="10 - FONDO GENERAL"/>
    <s v="(en blanco)"/>
    <s v="99 - MULTIPROVINCIAL"/>
    <n v="0"/>
    <n v="37723869.859999999"/>
    <n v="38900000"/>
    <n v="37723869.859999999"/>
  </r>
  <r>
    <s v="2023"/>
    <x v="0"/>
    <x v="0"/>
    <x v="0"/>
    <x v="7"/>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5000000"/>
    <n v="0"/>
    <n v="15439.540000000037"/>
    <n v="0"/>
  </r>
  <r>
    <s v="2023"/>
    <x v="0"/>
    <x v="0"/>
    <x v="0"/>
    <x v="7"/>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8768696"/>
    <n v="0"/>
    <n v="4168696"/>
    <n v="0"/>
  </r>
  <r>
    <s v="2023"/>
    <x v="0"/>
    <x v="0"/>
    <x v="0"/>
    <x v="7"/>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61738208"/>
    <n v="0"/>
    <n v="238208"/>
    <n v="0"/>
  </r>
  <r>
    <s v="2023"/>
    <x v="0"/>
    <x v="0"/>
    <x v="0"/>
    <x v="7"/>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105866.54"/>
    <n v="150000"/>
    <n v="105866.54"/>
  </r>
  <r>
    <s v="2023"/>
    <x v="0"/>
    <x v="0"/>
    <x v="0"/>
    <x v="7"/>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0"/>
    <n v="269166.65999999997"/>
    <n v="810000"/>
    <n v="269166.65999999997"/>
  </r>
  <r>
    <s v="2023"/>
    <x v="0"/>
    <x v="0"/>
    <x v="0"/>
    <x v="7"/>
    <s v="2 - Poder Ejecutivo"/>
    <s v="0204 - MINISTERIO DE RELACIONES EXTERIORES"/>
    <s v="0004 - CONSEJO NACIONAL DE FRONTERAS"/>
    <x v="0"/>
    <x v="11"/>
    <x v="29"/>
    <s v="2.2 - CONTRATACIÓN DE SERVICIOS"/>
    <s v="2.2.8 - OTROS SERVICIOS NO INCLUIDOS EN CONCEPTOS ANTERIORES"/>
    <s v="N"/>
    <s v="00 - N/A"/>
    <s v="10 - FONDO GENERAL"/>
    <s v="(en blanco)"/>
    <s v="99 - MULTIPROVINCIAL"/>
    <n v="30000"/>
    <n v="0"/>
    <n v="15000"/>
    <n v="0"/>
  </r>
  <r>
    <s v="2023"/>
    <x v="0"/>
    <x v="0"/>
    <x v="0"/>
    <x v="7"/>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800000"/>
    <n v="800000"/>
    <n v="800000"/>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8000000"/>
    <n v="5871135.0099999998"/>
    <n v="5052000"/>
    <n v="5871135.0099999998"/>
  </r>
  <r>
    <s v="2023"/>
    <x v="0"/>
    <x v="0"/>
    <x v="0"/>
    <x v="7"/>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75000"/>
    <n v="0"/>
    <n v="75000"/>
    <n v="0"/>
  </r>
  <r>
    <s v="2023"/>
    <x v="0"/>
    <x v="0"/>
    <x v="0"/>
    <x v="7"/>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700000"/>
    <n v="0"/>
    <n v="700000"/>
    <n v="0"/>
  </r>
  <r>
    <s v="2023"/>
    <x v="0"/>
    <x v="0"/>
    <x v="0"/>
    <x v="7"/>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374827650.94999999"/>
    <n v="390564162.02999997"/>
    <n v="374827650.90000004"/>
  </r>
  <r>
    <s v="2023"/>
    <x v="0"/>
    <x v="0"/>
    <x v="0"/>
    <x v="7"/>
    <s v="4 - Junta Central Electoral"/>
    <s v="0401 - JUNTA CENTRAL ELECTORAL"/>
    <s v="0001 - JUNTA CENTRAL ELECTORAL"/>
    <x v="0"/>
    <x v="0"/>
    <x v="81"/>
    <s v="2.2 - CONTRATACIÓN DE SERVICIOS"/>
    <s v="2.2.8 - OTROS SERVICIOS NO INCLUIDOS EN CONCEPTOS ANTERIORES"/>
    <s v="N"/>
    <s v="00 - N/A"/>
    <s v="10 - FONDO GENERAL"/>
    <s v="(en blanco)"/>
    <s v="99 - MULTIPROVINCIAL"/>
    <n v="885898520"/>
    <n v="725797206"/>
    <n v="885898520"/>
    <n v="725797206"/>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2210500"/>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9681500"/>
    <n v="0"/>
    <n v="8145835.9199999999"/>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5542075"/>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278000"/>
    <n v="0"/>
    <n v="2278000"/>
    <n v="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16665226"/>
    <n v="10915600"/>
    <n v="16565226"/>
    <n v="1091060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1615000"/>
    <n v="0"/>
    <n v="1765000"/>
    <n v="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0"/>
    <n v="138901.71"/>
    <n v="200000"/>
    <n v="138901.71"/>
  </r>
  <r>
    <s v="2023"/>
    <x v="0"/>
    <x v="0"/>
    <x v="1"/>
    <x v="1"/>
    <s v="2 - Poder Ejecutivo"/>
    <s v="0201 - PRESIDENCIA DE LA REPÚBLICA"/>
    <s v="0001 - GABINETE SOCIAL DE LA PRESIDENCIA"/>
    <x v="1"/>
    <x v="2"/>
    <x v="3"/>
    <s v="2.1 - REMUNERACIONES Y CONTRIBUCIONES"/>
    <s v="2.1.2 - SOBRESUELDOS"/>
    <s v="S"/>
    <s v="05 - CONSTRUCCIÓN CENTRO MODELO DE PRESTACIÓN DE SERVICIOS PARA MUJERES (CIUDAD MUJER)"/>
    <s v="10 - FONDO GENERAL"/>
    <n v="13856"/>
    <s v="32 - SANTO DOMINGO"/>
    <n v="0"/>
    <n v="0"/>
    <n v="1365000"/>
    <n v="0"/>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1376000"/>
    <n v="771155.24"/>
    <n v="1376000"/>
    <n v="770800.7"/>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1378072"/>
    <n v="775007.6"/>
    <n v="1378072"/>
    <n v="774652.6"/>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214000"/>
    <n v="92367.56"/>
    <n v="214000"/>
    <n v="92312.56"/>
  </r>
  <r>
    <s v="2023"/>
    <x v="0"/>
    <x v="0"/>
    <x v="1"/>
    <x v="1"/>
    <s v="2 - Poder Ejecutivo"/>
    <s v="0201 - PRESIDENCIA DE LA REPÚBLICA"/>
    <s v="0001 - GABINETE SOCIAL DE LA PRESIDENCIA"/>
    <x v="1"/>
    <x v="2"/>
    <x v="3"/>
    <s v="2.2 - CONTRATACIÓN DE SERVICIOS"/>
    <s v="2.2.1 - SERVICIOS BÁSICOS"/>
    <s v="S"/>
    <s v="05 - CONSTRUCCIÓN CENTRO MODELO DE PRESTACIÓN DE SERVICIOS PARA MUJERES (CIUDAD MUJER)"/>
    <s v="60 - CREDITO EXTERNO"/>
    <n v="13856"/>
    <s v="32 - SANTO DOMINGO"/>
    <n v="97200000"/>
    <n v="0"/>
    <n v="97200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n v="13856"/>
    <s v="32 - SANTO DOMINGO"/>
    <n v="2000000"/>
    <n v="1854000.02"/>
    <n v="2000000"/>
    <n v="1854000.01"/>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n v="13856"/>
    <s v="32 - SANTO DOMINGO"/>
    <n v="100000"/>
    <n v="0"/>
    <n v="400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60 - CREDITO EXTERNO"/>
    <n v="13856"/>
    <s v="32 - SANTO DOMINGO"/>
    <n v="129600000"/>
    <n v="82600"/>
    <n v="29600000"/>
    <n v="826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n v="13856"/>
    <s v="32 - SANTO DOMINGO"/>
    <n v="1000000"/>
    <n v="380700"/>
    <n v="850000"/>
    <n v="3807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n v="13856"/>
    <s v="32 - SANTO DOMINGO"/>
    <n v="1266762"/>
    <n v="0"/>
    <n v="0"/>
    <n v="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60 - CREDITO EXTERNO"/>
    <n v="13856"/>
    <s v="32 - SANTO DOMINGO"/>
    <n v="0"/>
    <n v="21000"/>
    <n v="1500000"/>
    <n v="21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n v="13856"/>
    <s v="32 - SANTO DOMINGO"/>
    <n v="0"/>
    <n v="60"/>
    <n v="500000"/>
    <n v="6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814200"/>
    <n v="814200"/>
    <n v="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1220070.3999999999"/>
    <n v="1220070.3999999999"/>
    <n v="1220070.3999999999"/>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3550738.32"/>
    <n v="4021157"/>
    <n v="2742541.3200000003"/>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60 - CREDITO EXTERNO"/>
    <n v="13856"/>
    <s v="32 - SANTO DOMINGO"/>
    <n v="0"/>
    <n v="208002.02"/>
    <n v="1000000"/>
    <n v="208002.02"/>
  </r>
  <r>
    <s v="2023"/>
    <x v="0"/>
    <x v="0"/>
    <x v="1"/>
    <x v="1"/>
    <s v="2 - Poder Ejecutivo"/>
    <s v="0201 - PRESIDENCIA DE LA REPÚBLICA"/>
    <s v="0001 - GABINETE SOCIAL DE LA PRESIDENCIA"/>
    <x v="1"/>
    <x v="2"/>
    <x v="3"/>
    <s v="2.2 - CONTRATACIÓN DE SERVICIOS"/>
    <s v="2.2.6 - SEGUROS"/>
    <s v="S"/>
    <s v="05 - CONSTRUCCIÓN CENTRO MODELO DE PRESTACIÓN DE SERVICIOS PARA MUJERES (CIUDAD MUJER)"/>
    <s v="60 - CREDITO EXTERNO"/>
    <n v="13856"/>
    <s v="32 - SANTO DOMINGO"/>
    <n v="0"/>
    <n v="41577.83"/>
    <n v="1000000"/>
    <n v="41577.83"/>
  </r>
  <r>
    <s v="2023"/>
    <x v="0"/>
    <x v="0"/>
    <x v="1"/>
    <x v="1"/>
    <s v="2 - Poder Ejecutivo"/>
    <s v="0201 - PRESIDENCIA DE LA REPÚBLICA"/>
    <s v="0001 - GABINETE SOCIAL DE LA PRESIDENCIA"/>
    <x v="1"/>
    <x v="2"/>
    <x v="3"/>
    <s v="2.2 - CONTRATACIÓN DE SERVICIOS"/>
    <s v="2.2.7 - SERVICIOS DE CONSERVACIÓN, REPARACIONES MENORES E INSTALACIONES TEMPORALES"/>
    <s v="S"/>
    <s v="05 - CONSTRUCCIÓN CENTRO MODELO DE PRESTACIÓN DE SERVICIOS PARA MUJERES (CIUDAD MUJER)"/>
    <s v="10 - FONDO GENERAL"/>
    <n v="13856"/>
    <s v="32 - SANTO DOMINGO"/>
    <n v="200000"/>
    <n v="0"/>
    <n v="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5067046"/>
    <n v="3382619.42"/>
    <n v="3520001"/>
    <n v="31919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0"/>
    <n v="20000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698600"/>
    <n v="716367.95"/>
    <n v="5098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300000"/>
    <n v="2662033"/>
    <n v="2338766.1500000004"/>
    <n v="575388"/>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15500000"/>
    <n v="16500000"/>
    <n v="155000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15104"/>
    <n v="500000"/>
    <n v="15104"/>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139061.76999999999"/>
    <n v="2000000"/>
    <n v="139061.76999999999"/>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92871900"/>
    <n v="0"/>
    <n v="9287190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16531653.379999999"/>
    <n v="52500000"/>
    <n v="16531653.379999999"/>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n v="13856"/>
    <s v="32 - SANTO DOMINGO"/>
    <n v="250000"/>
    <n v="62540"/>
    <n v="1000000"/>
    <n v="62540"/>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n v="13856"/>
    <s v="32 - SANTO DOMINGO"/>
    <n v="0"/>
    <n v="362452.33999999997"/>
    <n v="647045"/>
    <n v="313502.40000000002"/>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0"/>
    <n v="61950"/>
    <n v="162243"/>
    <n v="0"/>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316690"/>
    <n v="265210.19"/>
    <n v="286000"/>
    <n v="265210.19"/>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x v="1"/>
    <x v="2"/>
    <x v="3"/>
    <s v="2.3 - MATERIALES Y SUMINISTROS"/>
    <s v="2.3.3 - PAPEL, CARTÓN E IMPRES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x v="1"/>
    <x v="2"/>
    <x v="3"/>
    <s v="2.3 - MATERIALES Y SUMINISTROS"/>
    <s v="2.3.7 - COMBUSTIBLES, LUBRICANTES, PRODUCTOS QUÍMICOS Y CONEXOS"/>
    <s v="S"/>
    <s v="05 - CONSTRUCCIÓN CENTRO MODELO DE PRESTACIÓN DE SERVICIOS PARA MUJERES (CIUDAD MUJER)"/>
    <s v="10 - FONDO GENERAL"/>
    <n v="13856"/>
    <s v="32 - SANTO DOMINGO"/>
    <n v="3000000"/>
    <n v="2175666.5099999998"/>
    <n v="3000000"/>
    <n v="1425666.51"/>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816690"/>
    <n v="816189.6"/>
    <n v="816189.6"/>
    <n v="816189.6"/>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19515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36056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192344"/>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60 - CREDITO EXTERNO"/>
    <n v="13856"/>
    <s v="32 - SANTO DOMINGO"/>
    <n v="0"/>
    <n v="0"/>
    <n v="1000000"/>
    <n v="0"/>
  </r>
  <r>
    <s v="2023"/>
    <x v="0"/>
    <x v="0"/>
    <x v="1"/>
    <x v="1"/>
    <s v="2 - Poder Ejecutivo"/>
    <s v="0201 - PRESIDENCIA DE LA REPÚBLICA"/>
    <s v="0001 - GABINETE SOCIAL DE LA PRESIDENCIA"/>
    <x v="1"/>
    <x v="2"/>
    <x v="87"/>
    <s v="2.1 - REMUNERACIONES Y CONTRIBUCIONES"/>
    <s v="2.1.1 - REMUNERACIONES"/>
    <s v="S"/>
    <s v="00 - N/A"/>
    <s v="70 - DONACION EXTERNA"/>
    <s v="(en blanco)"/>
    <s v="99 - MULTIPROVINCIAL"/>
    <n v="5537763"/>
    <n v="0"/>
    <n v="5537763"/>
    <n v="0"/>
  </r>
  <r>
    <s v="2023"/>
    <x v="0"/>
    <x v="0"/>
    <x v="1"/>
    <x v="1"/>
    <s v="2 - Poder Ejecutivo"/>
    <s v="0201 - PRESIDENCIA DE LA REPÚBLICA"/>
    <s v="0001 - GABINETE SOCIAL DE LA PRESIDENCIA"/>
    <x v="1"/>
    <x v="2"/>
    <x v="87"/>
    <s v="2.2 - CONTRATACIÓN DE SERVICIOS"/>
    <s v="2.2.2 - PUBLICIDAD, IMPRESIÓN Y ENCUADERNACIÓN"/>
    <s v="S"/>
    <s v="00 - N/A"/>
    <s v="70 - DONACION EXTERNA"/>
    <s v="(en blanco)"/>
    <s v="99 - MULTIPROVINCIAL"/>
    <n v="516858"/>
    <n v="0"/>
    <n v="516858"/>
    <n v="0"/>
  </r>
  <r>
    <s v="2023"/>
    <x v="0"/>
    <x v="0"/>
    <x v="1"/>
    <x v="1"/>
    <s v="2 - Poder Ejecutivo"/>
    <s v="0201 - PRESIDENCIA DE LA REPÚBLICA"/>
    <s v="0001 - GABINETE SOCIAL DE LA PRESIDENCIA"/>
    <x v="1"/>
    <x v="2"/>
    <x v="87"/>
    <s v="2.2 - CONTRATACIÓN DE SERVICIOS"/>
    <s v="2.2.3 - VIÁTICOS"/>
    <s v="S"/>
    <s v="00 - N/A"/>
    <s v="70 - DONACION EXTERNA"/>
    <s v="(en blanco)"/>
    <s v="99 - MULTIPROVINCIAL"/>
    <n v="5537763"/>
    <n v="0"/>
    <n v="5537763"/>
    <n v="0"/>
  </r>
  <r>
    <s v="2023"/>
    <x v="0"/>
    <x v="0"/>
    <x v="1"/>
    <x v="1"/>
    <s v="2 - Poder Ejecutivo"/>
    <s v="0201 - PRESIDENCIA DE LA REPÚBLICA"/>
    <s v="0001 - GABINETE SOCIAL DE LA PRESIDENCIA"/>
    <x v="1"/>
    <x v="2"/>
    <x v="87"/>
    <s v="2.2 - CONTRATACIÓN DE SERVICIOS"/>
    <s v="2.2.5 - ALQUILERES Y RENTAS"/>
    <s v="S"/>
    <s v="00 - N/A"/>
    <s v="70 - DONACION EXTERNA"/>
    <s v="(en blanco)"/>
    <s v="99 - MULTIPROVINCIAL"/>
    <n v="430715"/>
    <n v="0"/>
    <n v="430715"/>
    <n v="0"/>
  </r>
  <r>
    <s v="2023"/>
    <x v="0"/>
    <x v="0"/>
    <x v="1"/>
    <x v="1"/>
    <s v="2 - Poder Ejecutivo"/>
    <s v="0201 - PRESIDENCIA DE LA REPÚBLICA"/>
    <s v="0001 - GABINETE SOCIAL DE LA PRESIDENCIA"/>
    <x v="1"/>
    <x v="2"/>
    <x v="87"/>
    <s v="2.2 - CONTRATACIÓN DE SERVICIOS"/>
    <s v="2.2.6 - SEGUROS"/>
    <s v="S"/>
    <s v="00 - N/A"/>
    <s v="70 - DONACION EXTERNA"/>
    <s v="(en blanco)"/>
    <s v="99 - MULTIPROVINCIAL"/>
    <n v="738368"/>
    <n v="0"/>
    <n v="738368"/>
    <n v="0"/>
  </r>
  <r>
    <s v="2023"/>
    <x v="0"/>
    <x v="0"/>
    <x v="1"/>
    <x v="1"/>
    <s v="2 - Poder Ejecutivo"/>
    <s v="0201 - PRESIDENCIA DE LA REPÚBLICA"/>
    <s v="0001 - SECRETARIADO ADMINISTRATIVO DE LA PRESIDENCIA"/>
    <x v="0"/>
    <x v="0"/>
    <x v="2"/>
    <s v="2.7 - OBRAS"/>
    <s v="2.7.2 - INFRAESTRUCTURA"/>
    <s v="N"/>
    <s v="00 - N/A"/>
    <s v="10 - FONDO GENERAL"/>
    <s v="(en blanco)"/>
    <s v="99 - MULTIPROVINCIAL"/>
    <n v="0"/>
    <n v="6239504.0700000003"/>
    <n v="6785433.9900000002"/>
    <n v="1247900.81"/>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n v="14624"/>
    <s v="15 - MONTE CRISTI"/>
    <n v="2000000"/>
    <n v="0"/>
    <n v="0"/>
    <n v="0"/>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n v="14624"/>
    <s v="15 - MONTE CRISTI"/>
    <n v="0"/>
    <n v="0"/>
    <n v="100000"/>
    <n v="0"/>
  </r>
  <r>
    <s v="2023"/>
    <x v="0"/>
    <x v="0"/>
    <x v="1"/>
    <x v="1"/>
    <s v="2 - Poder Ejecutivo"/>
    <s v="0201 - PRESIDENCIA DE LA REPÚBLICA"/>
    <s v="0004 - SERVICIO INTEGRAL DE EMERGENCIAS"/>
    <x v="0"/>
    <x v="4"/>
    <x v="6"/>
    <s v="2.2 - CONTRATACIÓN DE SERVICIOS"/>
    <s v="2.2.6 - SEGUROS"/>
    <s v="S"/>
    <s v="03 - AMPLIACIÓN DEL SISTEMA NACIONAL DE ATENCION A EMERGENCIAS Y SEGURIDAD 9-1-1, FASE II"/>
    <s v="10 - FONDO GENERAL"/>
    <n v="14624"/>
    <s v="15 - MONTE CRISTI"/>
    <n v="32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
    <n v="12000034.1"/>
    <n v="12100100"/>
    <n v="2400006.819999999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0"/>
    <n v="9815712"/>
    <n v="12423707.879999999"/>
    <n v="571957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0"/>
    <n v="1557600"/>
    <n v="1514590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21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0"/>
    <n v="0"/>
    <n v="2992000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4456582"/>
    <n v="1159500"/>
    <n v="1159500"/>
    <n v="115950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20105781"/>
    <n v="10082914.949999999"/>
    <n v="22554057"/>
    <n v="7090734.0199999996"/>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46716138"/>
    <n v="0"/>
    <n v="18864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0"/>
    <n v="51557366.029999994"/>
    <n v="57450000"/>
    <n v="51557366.029999994"/>
  </r>
  <r>
    <s v="2023"/>
    <x v="0"/>
    <x v="0"/>
    <x v="1"/>
    <x v="1"/>
    <s v="2 - Poder Ejecutivo"/>
    <s v="0201 - PRESIDENCIA DE LA REPÚBLICA"/>
    <s v="0004 - SERVICIO INTEGRAL DE EMERGENCIAS"/>
    <x v="0"/>
    <x v="4"/>
    <x v="6"/>
    <s v="2.2 - CONTRATACIÓN DE SERVICIOS"/>
    <s v="2.2.9 - OTRAS CONTRATACIONES DE SERVICIOS"/>
    <s v="S"/>
    <s v="03 - AMPLIACIÓN DEL SISTEMA NACIONAL DE ATENCION A EMERGENCIAS Y SEGURIDAD 9-1-1, FASE II"/>
    <s v="10 - FONDO GENERAL"/>
    <n v="14624"/>
    <s v="15 - MONTE CRISTI"/>
    <n v="0"/>
    <n v="345351.08"/>
    <n v="450000"/>
    <n v="345351.08"/>
  </r>
  <r>
    <s v="2023"/>
    <x v="0"/>
    <x v="0"/>
    <x v="1"/>
    <x v="1"/>
    <s v="2 - Poder Ejecutivo"/>
    <s v="0201 - PRESIDENCIA DE LA REPÚBLICA"/>
    <s v="0004 - SERVICIO INTEGRAL DE EMERGENCIAS"/>
    <x v="0"/>
    <x v="4"/>
    <x v="6"/>
    <s v="2.3 - MATERIALES Y SUMINISTROS"/>
    <s v="2.3.2 - TEXTILES Y VESTUARIOS"/>
    <s v="S"/>
    <s v="03 - AMPLIACIÓN DEL SISTEMA NACIONAL DE ATENCION A EMERGENCIAS Y SEGURIDAD 9-1-1, FASE II"/>
    <s v="10 - FONDO GENERAL"/>
    <n v="14624"/>
    <s v="15 - MONTE CRISTI"/>
    <n v="0"/>
    <n v="0"/>
    <n v="16520"/>
    <n v="0"/>
  </r>
  <r>
    <s v="2023"/>
    <x v="0"/>
    <x v="0"/>
    <x v="1"/>
    <x v="1"/>
    <s v="2 - Poder Ejecutivo"/>
    <s v="0201 - PRESIDENCIA DE LA REPÚBLICA"/>
    <s v="0004 - SERVICIO INTEGRAL DE EMERGENCIAS"/>
    <x v="0"/>
    <x v="4"/>
    <x v="6"/>
    <s v="2.3 - MATERIALES Y SUMINISTROS"/>
    <s v="2.3.5 - CUERO, CAUCHO Y PLÁSTICO"/>
    <s v="S"/>
    <s v="03 - AMPLIACIÓN DEL SISTEMA NACIONAL DE ATENCION A EMERGENCIAS Y SEGURIDAD 9-1-1, FASE II"/>
    <s v="10 - FONDO GENERAL"/>
    <n v="14624"/>
    <s v="15 - MONTE CRISTI"/>
    <n v="0"/>
    <n v="0"/>
    <n v="65108.55"/>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3255738"/>
    <n v="3500000"/>
    <n v="3255738"/>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0"/>
    <n v="479915.47"/>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3382470"/>
    <n v="7028073.5999999996"/>
    <n v="2705976"/>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33116"/>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235625"/>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475952"/>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101061.5"/>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50000"/>
    <n v="597086.0199999999"/>
    <n v="7650000"/>
    <n v="39240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89569"/>
    <n v="23540816.77"/>
    <n v="47153769"/>
    <n v="23378465.46999999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000"/>
    <n v="0"/>
    <n v="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4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000"/>
    <n v="0"/>
    <n v="8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6674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0"/>
    <n v="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n v="14118"/>
    <s v="32 - SANTO DOMINGO"/>
    <n v="5400000"/>
    <n v="2600000"/>
    <n v="5400000"/>
    <n v="260000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n v="14118"/>
    <s v="32 - SANTO DOMINGO"/>
    <n v="3000000"/>
    <n v="0"/>
    <n v="3000000"/>
    <n v="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342000"/>
    <n v="184340"/>
    <n v="342000"/>
    <n v="18434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360000"/>
    <n v="184600"/>
    <n v="360000"/>
    <n v="18460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27600"/>
    <n v="21313.759999999998"/>
    <n v="27600"/>
    <n v="21313.759999999998"/>
  </r>
  <r>
    <s v="2023"/>
    <x v="0"/>
    <x v="0"/>
    <x v="1"/>
    <x v="1"/>
    <s v="2 - Poder Ejecutivo"/>
    <s v="0201 - PRESIDENCIA DE LA REPÚBLICA"/>
    <s v="0005 - UNIDAD EJECUTORA PARA LA READECUACION DE BARRIOS  Y ENTORNOS (URBE)"/>
    <x v="3"/>
    <x v="9"/>
    <x v="55"/>
    <s v="2.2 - CONTRATACIÓN DE SERVICIOS"/>
    <s v="2.2.4 - TRANSPORTE Y ALMACENAJE"/>
    <s v="S"/>
    <s v="02 - CONSTRUCCIÓN DE LA 2 LINEA DEL TELEFÉRICO DE SANTO DOMINGO, SANTO DOMINGO OESTE Y LOS ALCARRIZOS"/>
    <s v="10 - FONDO GENERAL"/>
    <n v="14118"/>
    <s v="32 - SANTO DOMINGO"/>
    <n v="25000000"/>
    <n v="0"/>
    <n v="0"/>
    <n v="0"/>
  </r>
  <r>
    <s v="2023"/>
    <x v="0"/>
    <x v="0"/>
    <x v="1"/>
    <x v="1"/>
    <s v="2 - Poder Ejecutivo"/>
    <s v="0201 - PRESIDENCIA DE LA REPÚBLICA"/>
    <s v="0005 - UNIDAD EJECUTORA PARA LA READECUACION DE BARRIOS  Y ENTORNOS (URBE)"/>
    <x v="3"/>
    <x v="9"/>
    <x v="55"/>
    <s v="2.2 - CONTRATACIÓN DE SERVICIOS"/>
    <s v="2.2.7 - SERVICIOS DE CONSERVACIÓN, REPARACIONES MENORES E INSTALACIONES TEMPORALES"/>
    <s v="S"/>
    <s v="02 - CONSTRUCCIÓN DE LA 2 LINEA DEL TELEFÉRICO DE SANTO DOMINGO, SANTO DOMINGO OESTE Y LOS ALCARRIZOS"/>
    <s v="10 - FONDO GENERAL"/>
    <n v="14118"/>
    <s v="32 - SANTO DOMINGO"/>
    <n v="25000000"/>
    <n v="2152013.88"/>
    <n v="7734644.6600000001"/>
    <n v="1076042.68"/>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50000000"/>
    <n v="3919917.5"/>
    <n v="10000000"/>
    <n v="3919917.5"/>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65000000"/>
    <n v="0"/>
    <n v="65000000"/>
    <n v="0"/>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50000000"/>
    <n v="34504656.200000003"/>
    <n v="50000000"/>
    <n v="34504656.200000003"/>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69600000"/>
    <n v="52084900"/>
    <n v="69600000"/>
    <n v="52084900"/>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5800000"/>
    <n v="0"/>
    <n v="5921667"/>
    <n v="0"/>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0"/>
    <n v="75000"/>
    <n v="75000"/>
    <n v="75000"/>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0"/>
    <n v="985842.18"/>
    <n v="986743"/>
    <n v="985842.18"/>
  </r>
  <r>
    <s v="2023"/>
    <x v="0"/>
    <x v="0"/>
    <x v="1"/>
    <x v="1"/>
    <s v="2 - Poder Ejecutivo"/>
    <s v="0201 - PRESIDENCIA DE LA REPÚBLICA"/>
    <s v="0005 - UNIDAD EJECUTORA PARA LA READECUACION DE BARRIOS  Y ENTORNOS (URBE)"/>
    <x v="1"/>
    <x v="2"/>
    <x v="92"/>
    <s v="2.1 - REMUNERACIONES Y CONTRIBUCIONES"/>
    <s v="2.1.2 - SOBRESUELDOS"/>
    <s v="S"/>
    <s v="01 - MEJORAMIENTO URBANO, SOCIAL Y AMBIENTAL DEL BARRIO DOMINGO SAVIO (LA CIENEGA - LOS GUANDULES), DISTRITO NACIONAL"/>
    <s v="10 - FONDO GENERAL"/>
    <n v="13924"/>
    <s v="01 - DISTRITO NACIONAL"/>
    <n v="5800000"/>
    <n v="0"/>
    <n v="5800000"/>
    <n v="0"/>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6446041"/>
    <n v="3635435.7800000003"/>
    <n v="6157631"/>
    <n v="3635435.78"/>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6550138"/>
    <n v="3698027.9500000007"/>
    <n v="6550138"/>
    <n v="3698027.9500000007"/>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715386"/>
    <n v="427699.15"/>
    <n v="715386"/>
    <n v="427699.15000000008"/>
  </r>
  <r>
    <s v="2023"/>
    <x v="0"/>
    <x v="0"/>
    <x v="1"/>
    <x v="1"/>
    <s v="2 - Poder Ejecutivo"/>
    <s v="0201 - PRESIDENCIA DE LA REPÚBLICA"/>
    <s v="0005 - UNIDAD EJECUTORA PARA LA READECUACION DE BARRIOS  Y ENTORNOS (URBE)"/>
    <x v="1"/>
    <x v="2"/>
    <x v="92"/>
    <s v="2.2 - CONTRATACIÓN DE SERVICIOS"/>
    <s v="2.2.4 - TRANSPORTE Y ALMACENAJE"/>
    <s v="S"/>
    <s v="01 - MEJORAMIENTO URBANO, SOCIAL Y AMBIENTAL DEL BARRIO DOMINGO SAVIO (LA CIENEGA - LOS GUANDULES), DISTRITO NACIONAL"/>
    <s v="10 - FONDO GENERAL"/>
    <n v="13924"/>
    <s v="01 - DISTRITO NACIONAL"/>
    <n v="25000000"/>
    <n v="0"/>
    <n v="15000000"/>
    <n v="0"/>
  </r>
  <r>
    <s v="2023"/>
    <x v="0"/>
    <x v="0"/>
    <x v="1"/>
    <x v="1"/>
    <s v="2 - Poder Ejecutivo"/>
    <s v="0201 - PRESIDENCIA DE LA REPÚBLICA"/>
    <s v="0005 - UNIDAD EJECUTORA PARA LA READECUACION DE BARRIOS  Y ENTORNOS (URBE)"/>
    <x v="1"/>
    <x v="2"/>
    <x v="92"/>
    <s v="2.2 - CONTRATACIÓN DE SERVICIOS"/>
    <s v="2.2.5 - ALQUILERES Y RENTAS"/>
    <s v="S"/>
    <s v="01 - MEJORAMIENTO URBANO, SOCIAL Y AMBIENTAL DEL BARRIO DOMINGO SAVIO (LA CIENEGA - LOS GUANDULES), DISTRITO NACIONAL"/>
    <s v="10 - FONDO GENERAL"/>
    <n v="13924"/>
    <s v="01 - DISTRITO NACIONAL"/>
    <n v="0"/>
    <n v="0"/>
    <n v="5200000"/>
    <n v="0"/>
  </r>
  <r>
    <s v="2023"/>
    <x v="0"/>
    <x v="0"/>
    <x v="1"/>
    <x v="1"/>
    <s v="2 - Poder Ejecutivo"/>
    <s v="0201 - PRESIDENCIA DE LA REPÚBLICA"/>
    <s v="0005 - UNIDAD EJECUTORA PARA LA READECUACION DE BARRIOS  Y ENTORNOS (URBE)"/>
    <x v="1"/>
    <x v="2"/>
    <x v="92"/>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0"/>
    <n v="492000"/>
    <n v="0"/>
  </r>
  <r>
    <s v="2023"/>
    <x v="0"/>
    <x v="0"/>
    <x v="1"/>
    <x v="1"/>
    <s v="2 - Poder Ejecutivo"/>
    <s v="0201 - PRESIDENCIA DE LA REPÚBLICA"/>
    <s v="0005 - UNIDAD EJECUTORA PARA LA READECUACION DE BARRIOS  Y ENTORNOS (URBE)"/>
    <x v="1"/>
    <x v="2"/>
    <x v="92"/>
    <s v="2.2 - CONTRATACIÓN DE SERVICIOS"/>
    <s v="2.2.8 - OTROS SERVICIOS NO INCLUIDOS EN CONCEPTOS ANTERIORES"/>
    <s v="S"/>
    <s v="01 - MEJORAMIENTO URBANO, SOCIAL Y AMBIENTAL DEL BARRIO DOMINGO SAVIO (LA CIENEGA - LOS GUANDULES), DISTRITO NACIONAL"/>
    <s v="10 - FONDO GENERAL"/>
    <n v="13924"/>
    <s v="01 - DISTRITO NACIONAL"/>
    <n v="100000000"/>
    <n v="66041512.5"/>
    <n v="80380000"/>
    <n v="66041512.5"/>
  </r>
  <r>
    <s v="2023"/>
    <x v="0"/>
    <x v="0"/>
    <x v="1"/>
    <x v="1"/>
    <s v="2 - Poder Ejecutivo"/>
    <s v="0201 - PRESIDENCIA DE LA REPÚBLICA"/>
    <s v="0005 - UNIDAD EJECUTORA PARA LA READECUACION DE BARRIOS  Y ENTORNOS (URBE)"/>
    <x v="1"/>
    <x v="2"/>
    <x v="92"/>
    <s v="2.3 - MATERIALES Y SUMINISTROS"/>
    <s v="2.3.6 - PRODUCTOS DE MINERALES, METÁLICOS Y NO METÁLICOS"/>
    <s v="S"/>
    <s v="01 - MEJORAMIENTO URBANO, SOCIAL Y AMBIENTAL DEL BARRIO DOMINGO SAVIO (LA CIENEGA - LOS GUANDULES), DISTRITO NACIONAL"/>
    <s v="10 - FONDO GENERAL"/>
    <n v="13924"/>
    <s v="01 - DISTRITO NACIONAL"/>
    <n v="0"/>
    <n v="0"/>
    <n v="462000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0000000"/>
    <n v="2621344.8200000003"/>
    <n v="100000000"/>
    <n v="973788.72"/>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50000000"/>
    <n v="7384947.7300000004"/>
    <n v="10000000"/>
    <n v="7384947.7300000004"/>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730300000"/>
    <n v="559154478.45000005"/>
    <n v="730300000"/>
    <n v="322518190.79000002"/>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25000000"/>
    <n v="0"/>
    <n v="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0"/>
    <n v="12824990.390000001"/>
    <n v="16000000"/>
    <n v="8809606.9800000004"/>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0000000"/>
    <n v="0"/>
    <n v="2541300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5088435"/>
    <n v="144802013.95000002"/>
    <n v="302088435"/>
    <n v="97244560.5"/>
  </r>
  <r>
    <s v="2023"/>
    <x v="0"/>
    <x v="0"/>
    <x v="1"/>
    <x v="1"/>
    <s v="2 - Poder Ejecutivo"/>
    <s v="0201 - PRESIDENCIA DE LA REPÚBLICA"/>
    <s v="0009 - COMISIÓN PRESIDENCIAL DE APOYO AL DESARROLLO PROVINCIAL"/>
    <x v="0"/>
    <x v="1"/>
    <x v="15"/>
    <s v="2.7 - OBRAS"/>
    <s v="2.7.2 - INFRAESTRUCTURA"/>
    <s v="S"/>
    <s v="15 - CONSTRUCCIÓN DESTACAMENTO POLICIAL EN LA COMUNIDAD DE QUITA CORAZA, PROVINCIA BARAHONA"/>
    <s v="10 - FONDO GENERAL"/>
    <n v="14087"/>
    <s v="04 - BARAHONA"/>
    <n v="0"/>
    <n v="1528222.17"/>
    <n v="1528222.17"/>
    <n v="0"/>
  </r>
  <r>
    <s v="2023"/>
    <x v="0"/>
    <x v="0"/>
    <x v="1"/>
    <x v="1"/>
    <s v="2 - Poder Ejecutivo"/>
    <s v="0201 - PRESIDENCIA DE LA REPÚBLICA"/>
    <s v="0009 - COMISIÓN PRESIDENCIAL DE APOYO AL DESARROLLO PROVINCIAL"/>
    <x v="3"/>
    <x v="9"/>
    <x v="19"/>
    <s v="2.2 - CONTRATACIÓN DE SERVICIOS"/>
    <s v="2.2.8 - OTROS SERVICIOS NO INCLUIDOS EN CONCEPTOS ANTERIORES"/>
    <s v="S"/>
    <s v="94 - RECONSTRUCCIÓN DE 26.3 KM DE VIAS EN BARRIOS Y ACCESOS DE PLAYA EN LA ISABELA, MUNICIPIO LUPERON PROV. PUERTO PLATA"/>
    <s v="10 - FONDO GENERAL"/>
    <n v="14203"/>
    <s v="18 - PUERTO PLATA"/>
    <n v="73491966"/>
    <n v="0"/>
    <n v="0"/>
    <n v="0"/>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n v="14421"/>
    <s v="16 - PEDERNALES"/>
    <n v="3264089"/>
    <n v="16262296.02"/>
    <n v="16265296.02"/>
    <n v="10313620.869999999"/>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n v="14421"/>
    <s v="16 - PEDERNALES"/>
    <n v="667854"/>
    <n v="0"/>
    <n v="0"/>
    <n v="0"/>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n v="14528"/>
    <s v="32 - SANTO DOMINGO"/>
    <n v="695491"/>
    <n v="1710485.75"/>
    <n v="1710485.75"/>
    <n v="0"/>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n v="14528"/>
    <s v="32 - SANTO DOMINGO"/>
    <n v="71464"/>
    <n v="0"/>
    <n v="0"/>
    <n v="0"/>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n v="14570"/>
    <s v="06 - DUARTE"/>
    <n v="12000000"/>
    <n v="34194751.390000001"/>
    <n v="34194751.390000001"/>
    <n v="34194751.380000003"/>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n v="14570"/>
    <s v="06 - DUARTE"/>
    <n v="1350406"/>
    <n v="0"/>
    <n v="0"/>
    <n v="0"/>
  </r>
  <r>
    <s v="2023"/>
    <x v="0"/>
    <x v="0"/>
    <x v="1"/>
    <x v="1"/>
    <s v="2 - Poder Ejecutivo"/>
    <s v="0201 - PRESIDENCIA DE LA REPÚBLICA"/>
    <s v="0009 - COMISIÓN PRESIDENCIAL DE APOYO AL DESARROLLO PROVINCIAL"/>
    <x v="3"/>
    <x v="9"/>
    <x v="19"/>
    <s v="2.7 - OBRAS"/>
    <s v="2.7.2 - INFRAESTRUCTURA"/>
    <s v="S"/>
    <s v="28 - RECONSTRUCCIÓN DE 2 PUENTES EN EL MUNICIPIO DE TAMAYO, PROVINCIA BAHORUCO"/>
    <s v="10 - FONDO GENERAL"/>
    <n v="14594"/>
    <s v="03 - BAHORUCO"/>
    <n v="1057624"/>
    <n v="15670036.68"/>
    <n v="16727660.68"/>
    <n v="9925968.2199999988"/>
  </r>
  <r>
    <s v="2023"/>
    <x v="0"/>
    <x v="0"/>
    <x v="1"/>
    <x v="1"/>
    <s v="2 - Poder Ejecutivo"/>
    <s v="0201 - PRESIDENCIA DE LA REPÚBLICA"/>
    <s v="0009 - COMISIÓN PRESIDENCIAL DE APOYO AL DESARROLLO PROVINCIAL"/>
    <x v="3"/>
    <x v="9"/>
    <x v="19"/>
    <s v="2.7 - OBRAS"/>
    <s v="2.7.2 - INFRAESTRUCTURA"/>
    <s v="S"/>
    <s v="30 - CONSTRUCCIÓN DE 2 PUENTES EN LAS COMUNIDADES DE LA CAOBA Y JAYABO, MUNICIPIO SALCEDO, PROVINCIA HERMANAS MIRABAL"/>
    <s v="10 - FONDO GENERAL"/>
    <n v="14596"/>
    <s v="19 - HERMANAS MIRABAL"/>
    <n v="621176"/>
    <n v="103424"/>
    <n v="621176"/>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n v="15004"/>
    <s v="27 - VALVERDE"/>
    <n v="26000000"/>
    <n v="0"/>
    <n v="0"/>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n v="15004"/>
    <s v="27 - VALVERDE"/>
    <n v="3000000"/>
    <n v="0"/>
    <n v="0"/>
    <n v="0"/>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n v="15027"/>
    <s v="25 - SANTIAGO"/>
    <n v="27000000"/>
    <n v="17664769.710000001"/>
    <n v="21491749.050000001"/>
    <n v="17664769.710000001"/>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n v="15027"/>
    <s v="25 - SANTIAGO"/>
    <n v="81004529"/>
    <n v="85425062.969999999"/>
    <n v="92130880.200000003"/>
    <n v="85425062.969999999"/>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n v="14203"/>
    <s v="18 - PUERTO PLATA"/>
    <n v="206411398"/>
    <n v="0"/>
    <n v="-3.7252902984619141E-9"/>
    <n v="0"/>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n v="14203"/>
    <s v="18 - PUERTO PLATA"/>
    <n v="10320570"/>
    <n v="0"/>
    <n v="0"/>
    <n v="0"/>
  </r>
  <r>
    <s v="2023"/>
    <x v="0"/>
    <x v="0"/>
    <x v="1"/>
    <x v="1"/>
    <s v="2 - Poder Ejecutivo"/>
    <s v="0201 - PRESIDENCIA DE LA REPÚBLICA"/>
    <s v="0009 - COMISIÓN PRESIDENCIAL DE APOYO AL DESARROLLO PROVINCIAL"/>
    <x v="3"/>
    <x v="9"/>
    <x v="19"/>
    <s v="2.7 - OBRAS"/>
    <s v="2.7.2 - INFRAESTRUCTURA"/>
    <s v="S"/>
    <s v="27 - RECONSTRUCCIÓN DE PUENTES TIPO ALCANTARILLA-CAJON EN COMUNIDADES LA BARCA-LA JOYITA-LA RAMONA, MUNICIPIO MOCA, PROVINCIA ESPAILLAT"/>
    <s v="10 - FONDO GENERAL"/>
    <n v="14593"/>
    <s v="09 - ESPAILLAT"/>
    <n v="0"/>
    <n v="3199957.98"/>
    <n v="8500670.209999999"/>
    <n v="3199957.98"/>
  </r>
  <r>
    <s v="2023"/>
    <x v="0"/>
    <x v="0"/>
    <x v="1"/>
    <x v="1"/>
    <s v="2 - Poder Ejecutivo"/>
    <s v="0201 - PRESIDENCIA DE LA REPÚBLICA"/>
    <s v="0009 - COMISIÓN PRESIDENCIAL DE APOYO AL DESARROLLO PROVINCIAL"/>
    <x v="3"/>
    <x v="9"/>
    <x v="19"/>
    <s v="2.7 - OBRAS"/>
    <s v="2.7.2 - INFRAESTRUCTURA"/>
    <s v="S"/>
    <s v="02 - RECONSTRUCCIÓN DE PUENTES VEHICULARES EN EL BARRIO DUARTE, DISTRITO MUNICIPAL SANTIAGO OESTE, PROVINCIA SANTIAGO"/>
    <s v="10 - FONDO GENERAL"/>
    <n v="14419"/>
    <s v="25 - SANTIAGO"/>
    <n v="0"/>
    <n v="15855213.029999999"/>
    <n v="15855213.029999999"/>
    <n v="6230924.0700000003"/>
  </r>
  <r>
    <s v="2023"/>
    <x v="0"/>
    <x v="0"/>
    <x v="1"/>
    <x v="1"/>
    <s v="2 - Poder Ejecutivo"/>
    <s v="0201 - PRESIDENCIA DE LA REPÚBLICA"/>
    <s v="0009 - COMISIÓN PRESIDENCIAL DE APOYO AL DESARROLLO PROVINCIAL"/>
    <x v="3"/>
    <x v="9"/>
    <x v="19"/>
    <s v="2.7 - OBRAS"/>
    <s v="2.7.2 - INFRAESTRUCTURA"/>
    <s v="S"/>
    <s v="05 - RECONSTRUCCIÓN DEL SISTEMA DE ALCANTARILLADO Y CALLES INTERNAS EN COMUNIDADES DEL DISTRITO MUNICIPAL SANTIAGO OESTE, PROVINCIA SANTIAGO"/>
    <s v="10 - FONDO GENERAL"/>
    <n v="14422"/>
    <s v="25 - SANTIAGO"/>
    <n v="0"/>
    <n v="10259725.82"/>
    <n v="10259725.82"/>
    <n v="8833706.8599999994"/>
  </r>
  <r>
    <s v="2023"/>
    <x v="0"/>
    <x v="0"/>
    <x v="1"/>
    <x v="1"/>
    <s v="2 - Poder Ejecutivo"/>
    <s v="0201 - PRESIDENCIA DE LA REPÚBLICA"/>
    <s v="0009 - COMISIÓN PRESIDENCIAL DE APOYO AL DESARROLLO PROVINCIAL"/>
    <x v="3"/>
    <x v="9"/>
    <x v="19"/>
    <s v="2.7 - OBRAS"/>
    <s v="2.7.2 - INFRAESTRUCTURA"/>
    <s v="S"/>
    <s v="29 - CONSTRUCCIÓN DE 1 PUENTE EN LA COMUNIDAD DE CIENFUEGOS, PROVINCIA SANTIAGO"/>
    <s v="10 - FONDO GENERAL"/>
    <n v="14595"/>
    <s v="25 - SANTIAGO"/>
    <n v="0"/>
    <n v="3577767.24"/>
    <n v="3577767.24"/>
    <n v="0"/>
  </r>
  <r>
    <s v="2023"/>
    <x v="0"/>
    <x v="0"/>
    <x v="1"/>
    <x v="1"/>
    <s v="2 - Poder Ejecutivo"/>
    <s v="0201 - PRESIDENCIA DE LA REPÚBLICA"/>
    <s v="0009 - COMISIÓN PRESIDENCIAL DE APOYO AL DESARROLLO PROVINCIAL"/>
    <x v="3"/>
    <x v="9"/>
    <x v="58"/>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n v="15022"/>
    <s v="12 - LA ROMANA"/>
    <n v="8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n v="15022"/>
    <s v="12 - LA ROMANA"/>
    <n v="6000000"/>
    <n v="0"/>
    <n v="0"/>
    <n v="0"/>
  </r>
  <r>
    <s v="2023"/>
    <x v="0"/>
    <x v="0"/>
    <x v="1"/>
    <x v="1"/>
    <s v="2 - Poder Ejecutivo"/>
    <s v="0201 - PRESIDENCIA DE LA REPÚBLICA"/>
    <s v="0009 - COMISIÓN PRESIDENCIAL DE APOYO AL DESARROLLO PROVINCIAL"/>
    <x v="1"/>
    <x v="14"/>
    <x v="90"/>
    <s v="2.7 - OBRAS"/>
    <s v="2.7.2 - INFRAESTRUCTURA"/>
    <s v="S"/>
    <s v="02 - CONSTRUCCIÓN DE UN NUEVO CEMENTERIO EN EL MUNICIPIO LOS RIOS, PROVINCIA BAHORUCO"/>
    <s v="10 - FONDO GENERAL"/>
    <n v="14710"/>
    <s v="03 - BAHORUCO"/>
    <n v="15410954"/>
    <n v="3846610.39"/>
    <n v="11846610.390000001"/>
    <n v="3846610.39"/>
  </r>
  <r>
    <s v="2023"/>
    <x v="0"/>
    <x v="0"/>
    <x v="1"/>
    <x v="1"/>
    <s v="2 - Poder Ejecutivo"/>
    <s v="0201 - PRESIDENCIA DE LA REPÚBLICA"/>
    <s v="0009 - COMISIÓN PRESIDENCIAL DE APOYO AL DESARROLLO PROVINCIAL"/>
    <x v="1"/>
    <x v="14"/>
    <x v="90"/>
    <s v="2.7 - OBRAS"/>
    <s v="2.7.2 - INFRAESTRUCTURA"/>
    <s v="S"/>
    <s v="41 - CONSTRUCCIÓN FUNERARIA HONDO VALLE, PROVINCIA ELÍAS PIÑA"/>
    <s v="10 - FONDO GENERAL"/>
    <n v="14210"/>
    <s v="07 - ELIAS PINA"/>
    <n v="0"/>
    <n v="3686007.6"/>
    <n v="3686007.6"/>
    <n v="0"/>
  </r>
  <r>
    <s v="2023"/>
    <x v="0"/>
    <x v="0"/>
    <x v="1"/>
    <x v="1"/>
    <s v="2 - Poder Ejecutivo"/>
    <s v="0201 - PRESIDENCIA DE LA REPÚBLICA"/>
    <s v="0009 - COMISIÓN PRESIDENCIAL DE APOYO AL DESARROLLO PROVINCIAL"/>
    <x v="1"/>
    <x v="6"/>
    <x v="27"/>
    <s v="2.7 - OBRAS"/>
    <s v="2.7.2 - INFRAESTRUCTURA"/>
    <s v="S"/>
    <s v="03 - REMODELACIÓN POLIDEPORTIVO DE HAINA, MUNICIPIO BAJOS DE HAINA, PROVINCIA SAN CRISTOBAL"/>
    <s v="10 - FONDO GENERAL"/>
    <n v="14730"/>
    <s v="21 - SAN CRISTOBAL"/>
    <n v="23657371"/>
    <n v="17585836.440000001"/>
    <n v="22148637.030000001"/>
    <n v="17585836.440000001"/>
  </r>
  <r>
    <s v="2023"/>
    <x v="0"/>
    <x v="0"/>
    <x v="1"/>
    <x v="1"/>
    <s v="2 - Poder Ejecutivo"/>
    <s v="0201 - PRESIDENCIA DE LA REPÚBLICA"/>
    <s v="0009 - COMISIÓN PRESIDENCIAL DE APOYO AL DESARROLLO PROVINCIAL"/>
    <x v="1"/>
    <x v="6"/>
    <x v="27"/>
    <s v="2.7 - OBRAS"/>
    <s v="2.7.2 - INFRAESTRUCTURA"/>
    <s v="S"/>
    <s v="07 - CONSTRUCCIÓN CAMPO DE BÉISBOL Y CANCHA DE BALONCESTO PUNTA LICEY DE VILLA MELLA, MUNICIPIO SANTO DOMINGO NORTE, SANTO DOMINGO"/>
    <s v="10 - FONDO GENERAL"/>
    <n v="14524"/>
    <s v="32 - SANTO DOMINGO"/>
    <n v="3233604"/>
    <n v="11907789.060000001"/>
    <n v="16029686.24"/>
    <n v="11902292.27"/>
  </r>
  <r>
    <s v="2023"/>
    <x v="0"/>
    <x v="0"/>
    <x v="1"/>
    <x v="1"/>
    <s v="2 - Poder Ejecutivo"/>
    <s v="0201 - PRESIDENCIA DE LA REPÚBLICA"/>
    <s v="0009 - COMISIÓN PRESIDENCIAL DE APOYO AL DESARROLLO PROVINCIAL"/>
    <x v="1"/>
    <x v="6"/>
    <x v="27"/>
    <s v="2.7 - OBRAS"/>
    <s v="2.7.2 - INFRAESTRUCTURA"/>
    <s v="S"/>
    <s v="08 - CONSTRUCCIÓN CLUB DEPORTIVO VILLA MELLA, MUNICIPIO SANTO DOMINGO NORTE, PROVINCIA SANTO DOMINGO"/>
    <s v="10 - FONDO GENERAL"/>
    <n v="14525"/>
    <s v="32 - SANTO DOMINGO"/>
    <n v="27702720"/>
    <n v="37637873.289999999"/>
    <n v="40511102.32"/>
    <n v="37637873.289999999"/>
  </r>
  <r>
    <s v="2023"/>
    <x v="0"/>
    <x v="0"/>
    <x v="1"/>
    <x v="1"/>
    <s v="2 - Poder Ejecutivo"/>
    <s v="0201 - PRESIDENCIA DE LA REPÚBLICA"/>
    <s v="0009 - COMISIÓN PRESIDENCIAL DE APOYO AL DESARROLLO PROVINCIAL"/>
    <x v="1"/>
    <x v="6"/>
    <x v="27"/>
    <s v="2.7 - OBRAS"/>
    <s v="2.7.2 - INFRAESTRUCTURA"/>
    <s v="S"/>
    <s v="10 - REHABILITACIÓN DEL PARQUE Y CONSTRUCCIÓN PLAZOLETA EL FARO, MUNICIPIO SAN PEDRO DE MACORÍS, PROVINCIA SAN PEDRO DE MACORIS"/>
    <s v="10 - FONDO GENERAL"/>
    <n v="14527"/>
    <s v="23 - SAN PEDRO DE MACORIS"/>
    <n v="2609354"/>
    <n v="2609354"/>
    <n v="2609354"/>
    <n v="2566462.21"/>
  </r>
  <r>
    <s v="2023"/>
    <x v="0"/>
    <x v="0"/>
    <x v="1"/>
    <x v="1"/>
    <s v="2 - Poder Ejecutivo"/>
    <s v="0201 - PRESIDENCIA DE LA REPÚBLICA"/>
    <s v="0009 - COMISIÓN PRESIDENCIAL DE APOYO AL DESARROLLO PROVINCIAL"/>
    <x v="1"/>
    <x v="6"/>
    <x v="27"/>
    <s v="2.7 - OBRAS"/>
    <s v="2.7.2 - INFRAESTRUCTURA"/>
    <s v="S"/>
    <s v="10 - REMODELACIÓN CANCHA DE BALONCESTO PALAVÉ, SECTOR MANOGUAYABO, MUNICIPIO SANTO DOMINGO OESTE, PROVINCIA SANTO DOMINGO."/>
    <s v="10 - FONDO GENERAL"/>
    <n v="14781"/>
    <s v="32 - SANTO DOMINGO"/>
    <n v="5034877"/>
    <n v="7915092.0700000003"/>
    <n v="8521160.0700000003"/>
    <n v="7915092.0700000003"/>
  </r>
  <r>
    <s v="2023"/>
    <x v="0"/>
    <x v="0"/>
    <x v="1"/>
    <x v="1"/>
    <s v="2 - Poder Ejecutivo"/>
    <s v="0201 - PRESIDENCIA DE LA REPÚBLICA"/>
    <s v="0009 - COMISIÓN PRESIDENCIAL DE APOYO AL DESARROLLO PROVINCIAL"/>
    <x v="1"/>
    <x v="6"/>
    <x v="27"/>
    <s v="2.7 - OBRAS"/>
    <s v="2.7.2 - INFRAESTRUCTURA"/>
    <s v="S"/>
    <s v="14 - CONSTRUCCIÓN CLUB DEPORTIVO LAS PALOMAS, MUNICIPIO LICEY AL MEDIO, PROVINCIA SANTIAGO"/>
    <s v="10 - FONDO GENERAL"/>
    <n v="14900"/>
    <s v="25 - SANTIAGO"/>
    <n v="12065741"/>
    <n v="3758249.88"/>
    <n v="3758249.88"/>
    <n v="3758249.88"/>
  </r>
  <r>
    <s v="2023"/>
    <x v="0"/>
    <x v="0"/>
    <x v="1"/>
    <x v="1"/>
    <s v="2 - Poder Ejecutivo"/>
    <s v="0201 - PRESIDENCIA DE LA REPÚBLICA"/>
    <s v="0009 - COMISIÓN PRESIDENCIAL DE APOYO AL DESARROLLO PROVINCIAL"/>
    <x v="1"/>
    <x v="6"/>
    <x v="27"/>
    <s v="2.7 - OBRAS"/>
    <s v="2.7.2 - INFRAESTRUCTURA"/>
    <s v="S"/>
    <s v="16 - REMODELACIÓN POLIDEPORTIVO HÉCTOR MONEGRO &quot;EL VIKINGO&quot;, PROVINCIA HATO MAYOR."/>
    <s v="10 - FONDO GENERAL"/>
    <n v="14916"/>
    <s v="30 - HATO MAYOR"/>
    <n v="8000000"/>
    <n v="38706203.799999997"/>
    <n v="42005851.120000005"/>
    <n v="38706203.799999997"/>
  </r>
  <r>
    <s v="2023"/>
    <x v="0"/>
    <x v="0"/>
    <x v="1"/>
    <x v="1"/>
    <s v="2 - Poder Ejecutivo"/>
    <s v="0201 - PRESIDENCIA DE LA REPÚBLICA"/>
    <s v="0009 - COMISIÓN PRESIDENCIAL DE APOYO AL DESARROLLO PROVINCIAL"/>
    <x v="1"/>
    <x v="6"/>
    <x v="27"/>
    <s v="2.7 - OBRAS"/>
    <s v="2.7.2 - INFRAESTRUCTURA"/>
    <s v="S"/>
    <s v="25 - RECONSTRUCCIÓN DEL CLUB DEPORTIVO HUELLAS DEL SIGLO, SECTOR CRISTO REY, DISTRITO NACIONAL"/>
    <s v="10 - FONDO GENERAL"/>
    <n v="14936"/>
    <s v="01 - DISTRITO NACIONAL"/>
    <n v="37476317"/>
    <n v="0"/>
    <n v="0"/>
    <n v="0"/>
  </r>
  <r>
    <s v="2023"/>
    <x v="0"/>
    <x v="0"/>
    <x v="1"/>
    <x v="1"/>
    <s v="2 - Poder Ejecutivo"/>
    <s v="0201 - PRESIDENCIA DE LA REPÚBLICA"/>
    <s v="0009 - COMISIÓN PRESIDENCIAL DE APOYO AL DESARROLLO PROVINCIAL"/>
    <x v="1"/>
    <x v="6"/>
    <x v="27"/>
    <s v="2.7 - OBRAS"/>
    <s v="2.7.2 - INFRAESTRUCTURA"/>
    <s v="S"/>
    <s v="26 - CONSTRUCCIÓN POLIDEPORTIVO SAVICA, MUNICIPIO HIGÜEY, PROVINCIA LA ALTAGRACIA."/>
    <s v="10 - FONDO GENERAL"/>
    <n v="14947"/>
    <s v="11 - LA ALTAGRACIA"/>
    <n v="11000000"/>
    <n v="13854381.210000001"/>
    <n v="18510239.41"/>
    <n v="13854381.210000001"/>
  </r>
  <r>
    <s v="2023"/>
    <x v="0"/>
    <x v="0"/>
    <x v="1"/>
    <x v="1"/>
    <s v="2 - Poder Ejecutivo"/>
    <s v="0201 - PRESIDENCIA DE LA REPÚBLICA"/>
    <s v="0009 - COMISIÓN PRESIDENCIAL DE APOYO AL DESARROLLO PROVINCIAL"/>
    <x v="1"/>
    <x v="6"/>
    <x v="27"/>
    <s v="2.7 - OBRAS"/>
    <s v="2.7.2 - INFRAESTRUCTURA"/>
    <s v="S"/>
    <s v="38 - CONSTRUCCIÓN CAMPO DE BEISBOL LAS CLAVELLINAS, MUNICIPIO DE AZUA, PROVINCIA AZUA"/>
    <s v="10 - FONDO GENERAL"/>
    <n v="14207"/>
    <s v="02 - AZUA"/>
    <n v="1687162"/>
    <n v="9161320.1999999993"/>
    <n v="11843210.41"/>
    <n v="9161320.1999999993"/>
  </r>
  <r>
    <s v="2023"/>
    <x v="0"/>
    <x v="0"/>
    <x v="1"/>
    <x v="1"/>
    <s v="2 - Poder Ejecutivo"/>
    <s v="0201 - PRESIDENCIA DE LA REPÚBLICA"/>
    <s v="0009 - COMISIÓN PRESIDENCIAL DE APOYO AL DESARROLLO PROVINCIAL"/>
    <x v="1"/>
    <x v="6"/>
    <x v="27"/>
    <s v="2.7 - OBRAS"/>
    <s v="2.7.2 - INFRAESTRUCTURA"/>
    <s v="S"/>
    <s v="51 - CONSTRUCCIÓN CANCHA DE BALONCESTO RIVERA DEL OZAMA, SECTOR LOS TRES BRAZOS, MUNICIPIO SANTO DOMINGO ESTE, PROVINCIA SANTO DOMINGO"/>
    <s v="10 - FONDO GENERAL"/>
    <n v="14238"/>
    <s v="32 - SANTO DOMINGO"/>
    <n v="0"/>
    <n v="2007145"/>
    <n v="2007145"/>
    <n v="0"/>
  </r>
  <r>
    <s v="2023"/>
    <x v="0"/>
    <x v="0"/>
    <x v="1"/>
    <x v="1"/>
    <s v="2 - Poder Ejecutivo"/>
    <s v="0201 - PRESIDENCIA DE LA REPÚBLICA"/>
    <s v="0009 - COMISIÓN PRESIDENCIAL DE APOYO AL DESARROLLO PROVINCIAL"/>
    <x v="1"/>
    <x v="6"/>
    <x v="27"/>
    <s v="2.7 - OBRAS"/>
    <s v="2.7.2 - INFRAESTRUCTURA"/>
    <s v="S"/>
    <s v="57 - REHABILITACIÓN DEL CLUB OLIMPIA, MUNICIPIO DE SAN FRANCISCO DE MACORIS, PROVINCIA DUARTE"/>
    <s v="10 - FONDO GENERAL"/>
    <n v="14244"/>
    <s v="06 - DUARTE"/>
    <n v="5921938"/>
    <n v="2340773.16"/>
    <n v="5921938"/>
    <n v="2340773.16"/>
  </r>
  <r>
    <s v="2023"/>
    <x v="0"/>
    <x v="0"/>
    <x v="1"/>
    <x v="1"/>
    <s v="2 - Poder Ejecutivo"/>
    <s v="0201 - PRESIDENCIA DE LA REPÚBLICA"/>
    <s v="0009 - COMISIÓN PRESIDENCIAL DE APOYO AL DESARROLLO PROVINCIAL"/>
    <x v="1"/>
    <x v="6"/>
    <x v="27"/>
    <s v="2.7 - OBRAS"/>
    <s v="2.7.2 - INFRAESTRUCTURA"/>
    <s v="S"/>
    <s v="68 - REMODELACIÓN DEL CAMPO DE BEISBOL MANUEL BUENO, MUNICIPIO EL PINO, PROVINCIA DAJABON"/>
    <s v="10 - FONDO GENERAL"/>
    <n v="14390"/>
    <s v="05 - DAJABON"/>
    <n v="1432694"/>
    <n v="1432694"/>
    <n v="1432694"/>
    <n v="1431588.3"/>
  </r>
  <r>
    <s v="2023"/>
    <x v="0"/>
    <x v="0"/>
    <x v="1"/>
    <x v="1"/>
    <s v="2 - Poder Ejecutivo"/>
    <s v="0201 - PRESIDENCIA DE LA REPÚBLICA"/>
    <s v="0009 - COMISIÓN PRESIDENCIAL DE APOYO AL DESARROLLO PROVINCIAL"/>
    <x v="1"/>
    <x v="6"/>
    <x v="27"/>
    <s v="2.7 - OBRAS"/>
    <s v="2.7.2 - INFRAESTRUCTURA"/>
    <s v="S"/>
    <s v="69 - CONSTRUCCIÓN CAMPO DE BEISBOL ANSONIA, MUNICIPIO AZUA, PROVINCIA AZUA"/>
    <s v="10 - FONDO GENERAL"/>
    <n v="14255"/>
    <s v="02 - AZUA"/>
    <n v="1101113"/>
    <n v="19161584.850000001"/>
    <n v="19161584.850000001"/>
    <n v="1100848.8400000001"/>
  </r>
  <r>
    <s v="2023"/>
    <x v="0"/>
    <x v="0"/>
    <x v="1"/>
    <x v="1"/>
    <s v="2 - Poder Ejecutivo"/>
    <s v="0201 - PRESIDENCIA DE LA REPÚBLICA"/>
    <s v="0009 - COMISIÓN PRESIDENCIAL DE APOYO AL DESARROLLO PROVINCIAL"/>
    <x v="1"/>
    <x v="6"/>
    <x v="27"/>
    <s v="2.7 - OBRAS"/>
    <s v="2.7.2 - INFRAESTRUCTURA"/>
    <s v="S"/>
    <s v="71 - CONSTRUCCIÓN MULTIUSOS CLUB PARQUE HOSTOS, MUNICIPIO CONCEPCION DE  LA VEGA, PROVINCIA LA VEGA"/>
    <s v="10 - FONDO GENERAL"/>
    <n v="14257"/>
    <s v="13 - LA VEGA"/>
    <n v="0"/>
    <n v="0"/>
    <n v="41721136.93"/>
    <n v="0"/>
  </r>
  <r>
    <s v="2023"/>
    <x v="0"/>
    <x v="0"/>
    <x v="1"/>
    <x v="1"/>
    <s v="2 - Poder Ejecutivo"/>
    <s v="0201 - PRESIDENCIA DE LA REPÚBLICA"/>
    <s v="0009 - COMISIÓN PRESIDENCIAL DE APOYO AL DESARROLLO PROVINCIAL"/>
    <x v="1"/>
    <x v="6"/>
    <x v="27"/>
    <s v="2.7 - OBRAS"/>
    <s v="2.7.2 - INFRAESTRUCTURA"/>
    <s v="S"/>
    <s v="73 - CONSTRUCCIÓN MULTIUSOS DE  ISABELITA, MUNICIPIO SANTO DOMINGO ESTE, PROVINCIA SANTO DOMINGO"/>
    <s v="10 - FONDO GENERAL"/>
    <n v="14394"/>
    <s v="32 - SANTO DOMINGO"/>
    <n v="12690890"/>
    <n v="35641815.07"/>
    <n v="39876151"/>
    <n v="35641815.07"/>
  </r>
  <r>
    <s v="2023"/>
    <x v="0"/>
    <x v="0"/>
    <x v="1"/>
    <x v="1"/>
    <s v="2 - Poder Ejecutivo"/>
    <s v="0201 - PRESIDENCIA DE LA REPÚBLICA"/>
    <s v="0009 - COMISIÓN PRESIDENCIAL DE APOYO AL DESARROLLO PROVINCIAL"/>
    <x v="1"/>
    <x v="6"/>
    <x v="27"/>
    <s v="2.7 - OBRAS"/>
    <s v="2.7.2 - INFRAESTRUCTURA"/>
    <s v="S"/>
    <s v="74 - REMODELACIÓN DEL CAMPO DE BEISBOL LA CUABA, MUNICIPIO PEDRO BRAND, PROVINCIA SANTO DOMINGO"/>
    <s v="10 - FONDO GENERAL"/>
    <n v="14389"/>
    <s v="32 - SANTO DOMINGO"/>
    <n v="1488356"/>
    <n v="0"/>
    <n v="0"/>
    <n v="0"/>
  </r>
  <r>
    <s v="2023"/>
    <x v="0"/>
    <x v="0"/>
    <x v="1"/>
    <x v="1"/>
    <s v="2 - Poder Ejecutivo"/>
    <s v="0201 - PRESIDENCIA DE LA REPÚBLICA"/>
    <s v="0009 - COMISIÓN PRESIDENCIAL DE APOYO AL DESARROLLO PROVINCIAL"/>
    <x v="1"/>
    <x v="6"/>
    <x v="27"/>
    <s v="2.7 - OBRAS"/>
    <s v="2.7.2 - INFRAESTRUCTURA"/>
    <s v="S"/>
    <s v="76 - CONSTRUCCIÓN CANCHA DE BALONCESTO BATEY 4, MUNICIPIO DE NEYBA, PROVINCIA BAHORUCO"/>
    <s v="10 - FONDO GENERAL"/>
    <n v="14392"/>
    <s v="03 - BAHORUCO"/>
    <n v="2947300"/>
    <n v="2947300"/>
    <n v="2947300"/>
    <n v="0"/>
  </r>
  <r>
    <s v="2023"/>
    <x v="0"/>
    <x v="0"/>
    <x v="1"/>
    <x v="1"/>
    <s v="2 - Poder Ejecutivo"/>
    <s v="0201 - PRESIDENCIA DE LA REPÚBLICA"/>
    <s v="0009 - COMISIÓN PRESIDENCIAL DE APOYO AL DESARROLLO PROVINCIAL"/>
    <x v="1"/>
    <x v="6"/>
    <x v="27"/>
    <s v="2.7 - OBRAS"/>
    <s v="2.7.2 - INFRAESTRUCTURA"/>
    <s v="S"/>
    <s v="86 - CONSTRUCCIÓN MULTIUSOS LOS ALCARRIZOS, MUNICIPIO LOS ALCARRIZOS, PROV. SANTO DOMINGO"/>
    <s v="10 - FONDO GENERAL"/>
    <n v="14258"/>
    <s v="32 - SANTO DOMINGO"/>
    <n v="4816054"/>
    <n v="0"/>
    <n v="421703.35000000009"/>
    <n v="0"/>
  </r>
  <r>
    <s v="2023"/>
    <x v="0"/>
    <x v="0"/>
    <x v="1"/>
    <x v="1"/>
    <s v="2 - Poder Ejecutivo"/>
    <s v="0201 - PRESIDENCIA DE LA REPÚBLICA"/>
    <s v="0009 - COMISIÓN PRESIDENCIAL DE APOYO AL DESARROLLO PROVINCIAL"/>
    <x v="1"/>
    <x v="6"/>
    <x v="27"/>
    <s v="2.7 - OBRAS"/>
    <s v="2.7.2 - INFRAESTRUCTURA"/>
    <s v="S"/>
    <s v="88 - REMODELACIÓN CANCHA DE BALONCESTO LOS BUITRES, PROVINCIA SAN CRISTOBAL"/>
    <s v="10 - FONDO GENERAL"/>
    <n v="14673"/>
    <s v="21 - SAN CRISTOBAL"/>
    <n v="5311956"/>
    <n v="1621373.56"/>
    <n v="5311956"/>
    <n v="1621373.56"/>
  </r>
  <r>
    <s v="2023"/>
    <x v="0"/>
    <x v="0"/>
    <x v="1"/>
    <x v="1"/>
    <s v="2 - Poder Ejecutivo"/>
    <s v="0201 - PRESIDENCIA DE LA REPÚBLICA"/>
    <s v="0009 - COMISIÓN PRESIDENCIAL DE APOYO AL DESARROLLO PROVINCIAL"/>
    <x v="1"/>
    <x v="6"/>
    <x v="27"/>
    <s v="2.7 - OBRAS"/>
    <s v="2.7.2 - INFRAESTRUCTURA"/>
    <s v="S"/>
    <s v="89 - REMODELACIÓN CANCHA DE BALONCESTO EN LA COMUNIDAD ITABO, MUNICIPIO BAJOS DE HAINA, PROVINCIA SAN CRISTOBAL"/>
    <s v="10 - FONDO GENERAL"/>
    <n v="14675"/>
    <s v="21 - SAN CRISTOBAL"/>
    <n v="5311954"/>
    <n v="6490996.1299999999"/>
    <n v="8920632.2100000009"/>
    <n v="6490996.1299999999"/>
  </r>
  <r>
    <s v="2023"/>
    <x v="0"/>
    <x v="0"/>
    <x v="1"/>
    <x v="1"/>
    <s v="2 - Poder Ejecutivo"/>
    <s v="0201 - PRESIDENCIA DE LA REPÚBLICA"/>
    <s v="0009 - COMISIÓN PRESIDENCIAL DE APOYO AL DESARROLLO PROVINCIAL"/>
    <x v="1"/>
    <x v="6"/>
    <x v="27"/>
    <s v="2.7 - OBRAS"/>
    <s v="2.7.2 - INFRAESTRUCTURA"/>
    <s v="S"/>
    <s v="90 - REMODELACIÓN CAMPO DE BEISBOL EN LA COMUNIDAD SAINAGUA, PROVINCIA SAN CRISTOBAL"/>
    <s v="10 - FONDO GENERAL"/>
    <n v="14676"/>
    <s v="21 - SAN CRISTOBAL"/>
    <n v="17052312"/>
    <n v="19480818.32"/>
    <n v="26233320.16"/>
    <n v="19480818.32"/>
  </r>
  <r>
    <s v="2023"/>
    <x v="0"/>
    <x v="0"/>
    <x v="1"/>
    <x v="1"/>
    <s v="2 - Poder Ejecutivo"/>
    <s v="0201 - PRESIDENCIA DE LA REPÚBLICA"/>
    <s v="0009 - COMISIÓN PRESIDENCIAL DE APOYO AL DESARROLLO PROVINCIAL"/>
    <x v="1"/>
    <x v="6"/>
    <x v="27"/>
    <s v="2.7 - OBRAS"/>
    <s v="2.7.2 - INFRAESTRUCTURA"/>
    <s v="S"/>
    <s v="91 - REMODELACIÓN CANCHA DE BALONCESTO EN LA COMUNIDAD DE HATILLO PROVINCIA SAN CRISTOBAL"/>
    <s v="10 - FONDO GENERAL"/>
    <n v="14677"/>
    <s v="21 - SAN CRISTOBAL"/>
    <n v="5311954"/>
    <n v="6370554.21"/>
    <n v="8920632.25"/>
    <n v="6370554.21"/>
  </r>
  <r>
    <s v="2023"/>
    <x v="0"/>
    <x v="0"/>
    <x v="1"/>
    <x v="1"/>
    <s v="2 - Poder Ejecutivo"/>
    <s v="0201 - PRESIDENCIA DE LA REPÚBLICA"/>
    <s v="0009 - COMISIÓN PRESIDENCIAL DE APOYO AL DESARROLLO PROVINCIAL"/>
    <x v="1"/>
    <x v="6"/>
    <x v="27"/>
    <s v="2.7 - OBRAS"/>
    <s v="2.7.2 - INFRAESTRUCTURA"/>
    <s v="S"/>
    <s v="92 - CONSTRUCCIÓN CANCHA DE BALONCESTO EN EL BARRIO PROSPERIDAD, MUNICIPIO BONAO, PROVINCIA MONSEÑOR NOUEL"/>
    <s v="10 - FONDO GENERAL"/>
    <n v="14678"/>
    <s v="28 - MONSENOR NOUEL"/>
    <n v="5332480"/>
    <n v="1465970.65"/>
    <n v="7124599.2599999998"/>
    <n v="1465970.65"/>
  </r>
  <r>
    <s v="2023"/>
    <x v="0"/>
    <x v="0"/>
    <x v="1"/>
    <x v="1"/>
    <s v="2 - Poder Ejecutivo"/>
    <s v="0201 - PRESIDENCIA DE LA REPÚBLICA"/>
    <s v="0009 - COMISIÓN PRESIDENCIAL DE APOYO AL DESARROLLO PROVINCIAL"/>
    <x v="1"/>
    <x v="6"/>
    <x v="27"/>
    <s v="2.7 - OBRAS"/>
    <s v="2.7.2 - INFRAESTRUCTURA"/>
    <s v="S"/>
    <s v="93 - CONSTRUCCIÓN CANCHA DE BALONCESTO EN EL BARRIO CANTA LA RANA, MUNICIPIO PIEDRA BLANCA, PROVINCIA MONSEÑOR NOUEL"/>
    <s v="10 - FONDO GENERAL"/>
    <n v="14679"/>
    <s v="28 - MONSENOR NOUEL"/>
    <n v="5332481"/>
    <n v="3846101.3"/>
    <n v="7466196.2000000002"/>
    <n v="3846101.3"/>
  </r>
  <r>
    <s v="2023"/>
    <x v="0"/>
    <x v="0"/>
    <x v="1"/>
    <x v="1"/>
    <s v="2 - Poder Ejecutivo"/>
    <s v="0201 - PRESIDENCIA DE LA REPÚBLICA"/>
    <s v="0009 - COMISIÓN PRESIDENCIAL DE APOYO AL DESARROLLO PROVINCIAL"/>
    <x v="1"/>
    <x v="6"/>
    <x v="27"/>
    <s v="2.7 - OBRAS"/>
    <s v="2.7.2 - INFRAESTRUCTURA"/>
    <s v="S"/>
    <s v="94 - CONSTRUCCIÓN CANCHA DE BALONCESTO EN EL BARRIO EL OCHO, MUNICIPIO BONAO, PROVINCIA MONSEÑOR NOUEL"/>
    <s v="10 - FONDO GENERAL"/>
    <n v="14681"/>
    <s v="28 - MONSENOR NOUEL"/>
    <n v="5332482"/>
    <n v="3950788.7700000005"/>
    <n v="5332482"/>
    <n v="3950788.7700000005"/>
  </r>
  <r>
    <s v="2023"/>
    <x v="0"/>
    <x v="0"/>
    <x v="1"/>
    <x v="1"/>
    <s v="2 - Poder Ejecutivo"/>
    <s v="0201 - PRESIDENCIA DE LA REPÚBLICA"/>
    <s v="0009 - COMISIÓN PRESIDENCIAL DE APOYO AL DESARROLLO PROVINCIAL"/>
    <x v="1"/>
    <x v="6"/>
    <x v="27"/>
    <s v="2.7 - OBRAS"/>
    <s v="2.7.2 - INFRAESTRUCTURA"/>
    <s v="S"/>
    <s v="95 - CONSTRUCCIÓN CANCHA DE BALONCESTO EN EL BARRIO QUIJA QUIETA, MUNICIPIO SAN JUAN DE LA MAGUANA, PROVINCIA SAN JUAN"/>
    <s v="10 - FONDO GENERAL"/>
    <n v="14694"/>
    <s v="22 - SAN JUAN"/>
    <n v="5373531"/>
    <n v="1476737.1"/>
    <n v="5373531"/>
    <n v="1476737.1"/>
  </r>
  <r>
    <s v="2023"/>
    <x v="0"/>
    <x v="0"/>
    <x v="1"/>
    <x v="1"/>
    <s v="2 - Poder Ejecutivo"/>
    <s v="0201 - PRESIDENCIA DE LA REPÚBLICA"/>
    <s v="0009 - COMISIÓN PRESIDENCIAL DE APOYO AL DESARROLLO PROVINCIAL"/>
    <x v="1"/>
    <x v="6"/>
    <x v="27"/>
    <s v="2.7 - OBRAS"/>
    <s v="2.7.2 - INFRAESTRUCTURA"/>
    <s v="S"/>
    <s v="95 - REPARACIÓN CANCHA DE BALONCESTO DEL SECTOR LA MADRE, MUNICIPIO VILLA JARAGUA, PROVINCIA BAHORUCO"/>
    <s v="10 - FONDO GENERAL"/>
    <n v="14205"/>
    <s v="03 - BAHORUCO"/>
    <n v="427885"/>
    <n v="2886715.98"/>
    <n v="2886715.98"/>
    <n v="0"/>
  </r>
  <r>
    <s v="2023"/>
    <x v="0"/>
    <x v="0"/>
    <x v="1"/>
    <x v="1"/>
    <s v="2 - Poder Ejecutivo"/>
    <s v="0201 - PRESIDENCIA DE LA REPÚBLICA"/>
    <s v="0009 - COMISIÓN PRESIDENCIAL DE APOYO AL DESARROLLO PROVINCIAL"/>
    <x v="1"/>
    <x v="6"/>
    <x v="27"/>
    <s v="2.7 - OBRAS"/>
    <s v="2.7.2 - INFRAESTRUCTURA"/>
    <s v="S"/>
    <s v="96 - CONSTRUCCIÓN CANCHA DE BALONCESTO EN EL MUNICIPIO EL CERCADO, PROVINCIA SAN JUAN"/>
    <s v="10 - FONDO GENERAL"/>
    <n v="14695"/>
    <s v="22 - SAN JUAN"/>
    <n v="5373531"/>
    <n v="1476737.1"/>
    <n v="5337651.96"/>
    <n v="1476737.1"/>
  </r>
  <r>
    <s v="2023"/>
    <x v="0"/>
    <x v="0"/>
    <x v="1"/>
    <x v="1"/>
    <s v="2 - Poder Ejecutivo"/>
    <s v="0201 - PRESIDENCIA DE LA REPÚBLICA"/>
    <s v="0009 - COMISIÓN PRESIDENCIAL DE APOYO AL DESARROLLO PROVINCIAL"/>
    <x v="1"/>
    <x v="6"/>
    <x v="27"/>
    <s v="2.7 - OBRAS"/>
    <s v="2.7.2 - INFRAESTRUCTURA"/>
    <s v="S"/>
    <s v="97 - CONSTRUCCIÓN CANCHA DE BALONCESTO EN EL DISTRITO MUNICIPAL GUANITO, MUNICIPIO SAN JUAN DE LA MAGUANA, PROVINCIA SAN JUAN"/>
    <s v="10 - FONDO GENERAL"/>
    <n v="14698"/>
    <s v="22 - SAN JUAN"/>
    <n v="5373532"/>
    <n v="1476737.1"/>
    <n v="5373532"/>
    <n v="1476737.1"/>
  </r>
  <r>
    <s v="2023"/>
    <x v="0"/>
    <x v="0"/>
    <x v="1"/>
    <x v="1"/>
    <s v="2 - Poder Ejecutivo"/>
    <s v="0201 - PRESIDENCIA DE LA REPÚBLICA"/>
    <s v="0009 - COMISIÓN PRESIDENCIAL DE APOYO AL DESARROLLO PROVINCIAL"/>
    <x v="1"/>
    <x v="6"/>
    <x v="27"/>
    <s v="2.7 - OBRAS"/>
    <s v="2.7.2 - INFRAESTRUCTURA"/>
    <s v="S"/>
    <s v="98 - CONSTRUCCIÓN CAMPO DE BEISBOL EN EL DISTRITO MUNICIPAL BATISTA, MUNICIPIO EL CERCADO, PROVINCIA SAN JUAN"/>
    <s v="10 - FONDO GENERAL"/>
    <n v="14699"/>
    <s v="22 - SAN JUAN"/>
    <n v="17249194"/>
    <n v="19531459.82"/>
    <n v="25675295.999999996"/>
    <n v="19531459.82"/>
  </r>
  <r>
    <s v="2023"/>
    <x v="0"/>
    <x v="0"/>
    <x v="1"/>
    <x v="1"/>
    <s v="2 - Poder Ejecutivo"/>
    <s v="0201 - PRESIDENCIA DE LA REPÚBLICA"/>
    <s v="0009 - COMISIÓN PRESIDENCIAL DE APOYO AL DESARROLLO PROVINCIAL"/>
    <x v="1"/>
    <x v="6"/>
    <x v="27"/>
    <s v="2.7 - OBRAS"/>
    <s v="2.7.2 - INFRAESTRUCTURA"/>
    <s v="S"/>
    <s v="99 - REMODELACIÓN CLUB DEPORTIVO RENACER EN EL SECTOR GUACHUPITA,  DISTRITO NACIONAL."/>
    <s v="10 - FONDO GENERAL"/>
    <n v="14704"/>
    <s v="01 - DISTRITO NACIONAL"/>
    <n v="29234719"/>
    <n v="8000000"/>
    <n v="23482419.93"/>
    <n v="8000000"/>
  </r>
  <r>
    <s v="2023"/>
    <x v="0"/>
    <x v="0"/>
    <x v="1"/>
    <x v="1"/>
    <s v="2 - Poder Ejecutivo"/>
    <s v="0201 - PRESIDENCIA DE LA REPÚBLICA"/>
    <s v="0009 - COMISIÓN PRESIDENCIAL DE APOYO AL DESARROLLO PROVINCIAL"/>
    <x v="1"/>
    <x v="6"/>
    <x v="27"/>
    <s v="2.7 - OBRAS"/>
    <s v="2.7.2 - INFRAESTRUCTURA"/>
    <s v="S"/>
    <s v="72 - REPARACIÓN POLIDEPORTIVO ELEONCIO MERCEDES, MUNICIPIO LA ROMANA, PROVINCIA LA ROMANA"/>
    <s v="10 - FONDO GENERAL"/>
    <n v="14388"/>
    <s v="12 - LA ROMANA"/>
    <n v="0"/>
    <n v="86143445.150000006"/>
    <n v="86143445.150000006"/>
    <n v="48113311.520000003"/>
  </r>
  <r>
    <s v="2023"/>
    <x v="0"/>
    <x v="0"/>
    <x v="1"/>
    <x v="1"/>
    <s v="2 - Poder Ejecutivo"/>
    <s v="0201 - PRESIDENCIA DE LA REPÚBLICA"/>
    <s v="0009 - COMISIÓN PRESIDENCIAL DE APOYO AL DESARROLLO PROVINCIAL"/>
    <x v="1"/>
    <x v="6"/>
    <x v="27"/>
    <s v="2.7 - OBRAS"/>
    <s v="2.7.2 - INFRAESTRUCTURA"/>
    <s v="S"/>
    <s v="93 - CONSTRUCCIÓN CANCHA DE BALONCESTO LUDO GÓMEZ (ENGOMBE), MUNICIPIO SANTO DOMINGO OESTE, PROVINCIA SANTO DOMINGO"/>
    <s v="10 - FONDO GENERAL"/>
    <n v="14400"/>
    <s v="32 - SANTO DOMINGO"/>
    <n v="0"/>
    <n v="2246171.31"/>
    <n v="2246171.31"/>
    <n v="1410532.64"/>
  </r>
  <r>
    <s v="2023"/>
    <x v="0"/>
    <x v="0"/>
    <x v="1"/>
    <x v="1"/>
    <s v="2 - Poder Ejecutivo"/>
    <s v="0201 - PRESIDENCIA DE LA REPÚBLICA"/>
    <s v="0009 - COMISIÓN PRESIDENCIAL DE APOYO AL DESARROLLO PROVINCIAL"/>
    <x v="1"/>
    <x v="6"/>
    <x v="27"/>
    <s v="2.7 - OBRAS"/>
    <s v="2.7.2 - INFRAESTRUCTURA"/>
    <s v="S"/>
    <s v="56 - CONSTRUCCIÓN PARQUE EL LLANO, MUNICIPIO EL LLANO, PROVINCIA ELÍAS PIÑA"/>
    <s v="10 - FONDO GENERAL"/>
    <n v="14243"/>
    <s v="07 - ELIAS PINA"/>
    <n v="0"/>
    <n v="3776201.8"/>
    <n v="3776201.8"/>
    <n v="2529747.2799999998"/>
  </r>
  <r>
    <s v="2023"/>
    <x v="0"/>
    <x v="0"/>
    <x v="1"/>
    <x v="1"/>
    <s v="2 - Poder Ejecutivo"/>
    <s v="0201 - PRESIDENCIA DE LA REPÚBLICA"/>
    <s v="0009 - COMISIÓN PRESIDENCIAL DE APOYO AL DESARROLLO PROVINCIAL"/>
    <x v="1"/>
    <x v="6"/>
    <x v="27"/>
    <s v="2.7 - OBRAS"/>
    <s v="2.7.2 - INFRAESTRUCTURA"/>
    <s v="S"/>
    <s v="46 - CONSTRUCCIÓN DEL CAMPO DE BÉISBOL PEDRO GARCÍA DEL LLANO, MUNICIPIO SANTIAGO DE LOS CABALLEROS, PROVINCIA SANTIAGO"/>
    <s v="10 - FONDO GENERAL"/>
    <n v="14250"/>
    <s v="25 - SANTIAGO"/>
    <n v="0"/>
    <n v="5237798.04"/>
    <n v="5237798.04"/>
    <n v="3076794.31"/>
  </r>
  <r>
    <s v="2023"/>
    <x v="0"/>
    <x v="0"/>
    <x v="1"/>
    <x v="1"/>
    <s v="2 - Poder Ejecutivo"/>
    <s v="0201 - PRESIDENCIA DE LA REPÚBLICA"/>
    <s v="0009 - COMISIÓN PRESIDENCIAL DE APOYO AL DESARROLLO PROVINCIAL"/>
    <x v="1"/>
    <x v="6"/>
    <x v="27"/>
    <s v="2.7 - OBRAS"/>
    <s v="2.7.2 - INFRAESTRUCTURA"/>
    <s v="S"/>
    <s v="45 - REMODELACIÓN DEL CAMPO DE BEISBOL ROBERTO AMPALLE, MUNICIPIO BANICA, PROVINCIA ELIAS PIÑA"/>
    <s v="10 - FONDO GENERAL"/>
    <n v="14249"/>
    <s v="07 - ELIAS PINA"/>
    <n v="0"/>
    <n v="6058163.7699999996"/>
    <n v="6058163.7699999996"/>
    <n v="4296196.62"/>
  </r>
  <r>
    <s v="2023"/>
    <x v="0"/>
    <x v="0"/>
    <x v="1"/>
    <x v="1"/>
    <s v="2 - Poder Ejecutivo"/>
    <s v="0201 - PRESIDENCIA DE LA REPÚBLICA"/>
    <s v="0009 - COMISIÓN PRESIDENCIAL DE APOYO AL DESARROLLO PROVINCIAL"/>
    <x v="1"/>
    <x v="6"/>
    <x v="27"/>
    <s v="2.7 - OBRAS"/>
    <s v="2.7.2 - INFRAESTRUCTURA"/>
    <s v="S"/>
    <s v="49 - CONSTRUCCIÓN DEL CAMPO DE BÉISBOL EL PINO, MUNICIPIO EL PINO,  PROVINCIA DAJABÓN"/>
    <s v="10 - FONDO GENERAL"/>
    <n v="14252"/>
    <s v="05 - DAJABON"/>
    <n v="0"/>
    <n v="7259714.0499999998"/>
    <n v="7259714.0499999998"/>
    <n v="5121990.6500000004"/>
  </r>
  <r>
    <s v="2023"/>
    <x v="0"/>
    <x v="0"/>
    <x v="1"/>
    <x v="1"/>
    <s v="2 - Poder Ejecutivo"/>
    <s v="0201 - PRESIDENCIA DE LA REPÚBLICA"/>
    <s v="0009 - COMISIÓN PRESIDENCIAL DE APOYO AL DESARROLLO PROVINCIAL"/>
    <x v="1"/>
    <x v="6"/>
    <x v="27"/>
    <s v="2.7 - OBRAS"/>
    <s v="2.7.2 - INFRAESTRUCTURA"/>
    <s v="S"/>
    <s v="75 - REHABILITACIÓN CAMPO DE SOFTBOL ENSANCHE LA ISABELITA, MUNICIPIO SANTO DOMINGO ESTE, PROVINCIA SANTO DOMINGO"/>
    <s v="10 - FONDO GENERAL"/>
    <n v="14391"/>
    <s v="32 - SANTO DOMINGO"/>
    <n v="0"/>
    <n v="3859906.33"/>
    <n v="3859906.33"/>
    <n v="2505614.23"/>
  </r>
  <r>
    <s v="2023"/>
    <x v="0"/>
    <x v="0"/>
    <x v="1"/>
    <x v="1"/>
    <s v="2 - Poder Ejecutivo"/>
    <s v="0201 - PRESIDENCIA DE LA REPÚBLICA"/>
    <s v="0009 - COMISIÓN PRESIDENCIAL DE APOYO AL DESARROLLO PROVINCIAL"/>
    <x v="1"/>
    <x v="6"/>
    <x v="27"/>
    <s v="2.7 - OBRAS"/>
    <s v="2.7.2 - INFRAESTRUCTURA"/>
    <s v="S"/>
    <s v="55 - CONSTRUCCIÓN CLUB DEPORTIVO VILLA NAZARETH, SECTOR BAYONA, MUNICIPIO SANTO DOMINGO OESTE, PROVINCIA SANTO DOMINGO."/>
    <s v="10 - FONDO GENERAL"/>
    <n v="16071"/>
    <s v="32 - SANTO DOMINGO"/>
    <n v="0"/>
    <n v="0"/>
    <n v="9000000"/>
    <n v="0"/>
  </r>
  <r>
    <s v="2023"/>
    <x v="0"/>
    <x v="0"/>
    <x v="1"/>
    <x v="1"/>
    <s v="2 - Poder Ejecutivo"/>
    <s v="0201 - PRESIDENCIA DE LA REPÚBLICA"/>
    <s v="0009 - COMISIÓN PRESIDENCIAL DE APOYO AL DESARROLLO PROVINCIAL"/>
    <x v="1"/>
    <x v="6"/>
    <x v="27"/>
    <s v="2.7 - OBRAS"/>
    <s v="2.7.2 - INFRAESTRUCTURA"/>
    <s v="S"/>
    <s v="57 - CONSTRUCCIÓN CANCHA DE BALONCESTO GUAJIMÍA, SECTOR GUAJIMÍA, MUNICIPIO SANTO DOMINGO OESTE"/>
    <s v="10 - FONDO GENERAL"/>
    <n v="16078"/>
    <s v="32 - SANTO DOMINGO"/>
    <n v="0"/>
    <n v="0"/>
    <n v="6000000"/>
    <n v="0"/>
  </r>
  <r>
    <s v="2023"/>
    <x v="0"/>
    <x v="0"/>
    <x v="1"/>
    <x v="1"/>
    <s v="2 - Poder Ejecutivo"/>
    <s v="0201 - PRESIDENCIA DE LA REPÚBLICA"/>
    <s v="0009 - COMISIÓN PRESIDENCIAL DE APOYO AL DESARROLLO PROVINCIAL"/>
    <x v="1"/>
    <x v="6"/>
    <x v="27"/>
    <s v="2.7 - OBRAS"/>
    <s v="2.7.2 - INFRAESTRUCTURA"/>
    <s v="S"/>
    <s v="59 - REMODELACIÓN CLUB DEPORTIVO CAJUQUIS, SECTOR 12 DE HAINA, MUNICIPIO SANTO DOMINGO OESTE"/>
    <s v="10 - FONDO GENERAL"/>
    <n v="16111"/>
    <s v="32 - SANTO DOMINGO"/>
    <n v="0"/>
    <n v="0"/>
    <n v="9000000"/>
    <n v="0"/>
  </r>
  <r>
    <s v="2023"/>
    <x v="0"/>
    <x v="0"/>
    <x v="1"/>
    <x v="1"/>
    <s v="2 - Poder Ejecutivo"/>
    <s v="0201 - PRESIDENCIA DE LA REPÚBLICA"/>
    <s v="0009 - COMISIÓN PRESIDENCIAL DE APOYO AL DESARROLLO PROVINCIAL"/>
    <x v="1"/>
    <x v="6"/>
    <x v="27"/>
    <s v="2.7 - OBRAS"/>
    <s v="2.7.2 - INFRAESTRUCTURA"/>
    <s v="S"/>
    <s v="52 - CONSTRUCCIÓN CANCHA DE BALONCESTO SANTANA TAMAYO, MUNICIPIO TAMAYO, PROVINCIA BAHORUCO"/>
    <s v="10 - FONDO GENERAL"/>
    <n v="14239"/>
    <s v="03 - BAHORUCO"/>
    <n v="0"/>
    <n v="1765972.39"/>
    <n v="1765972.39"/>
    <n v="0"/>
  </r>
  <r>
    <s v="2023"/>
    <x v="0"/>
    <x v="0"/>
    <x v="1"/>
    <x v="1"/>
    <s v="2 - Poder Ejecutivo"/>
    <s v="0201 - PRESIDENCIA DE LA REPÚBLICA"/>
    <s v="0009 - COMISIÓN PRESIDENCIAL DE APOYO AL DESARROLLO PROVINCIAL"/>
    <x v="1"/>
    <x v="6"/>
    <x v="27"/>
    <s v="2.7 - OBRAS"/>
    <s v="2.7.2 - INFRAESTRUCTURA"/>
    <s v="S"/>
    <s v="50 - CONSTRUCCIÓN DEL CAMPO DE BEISBOL TIERRA NUEVA, MUNICIPIO JIMANI, PROVINCIA INDEPENDENCIA"/>
    <s v="10 - FONDO GENERAL"/>
    <n v="14237"/>
    <s v="10 - INDEPENDENCIA"/>
    <n v="0"/>
    <n v="17294782.82"/>
    <n v="17294782.82"/>
    <n v="0"/>
  </r>
  <r>
    <s v="2023"/>
    <x v="0"/>
    <x v="0"/>
    <x v="1"/>
    <x v="1"/>
    <s v="2 - Poder Ejecutivo"/>
    <s v="0201 - PRESIDENCIA DE LA REPÚBLICA"/>
    <s v="0009 - COMISIÓN PRESIDENCIAL DE APOYO AL DESARROLLO PROVINCIAL"/>
    <x v="1"/>
    <x v="6"/>
    <x v="13"/>
    <s v="2.7 - OBRAS"/>
    <s v="2.7.2 - INFRAESTRUCTURA"/>
    <s v="S"/>
    <s v="01 - REHABILITACIÓN DE 17 EDIFICACIONES EXISTENTES EN EL PARQUE ARQUEOLÓGICO LA ISABELA HISTÓRICA, MUNICIPIO DE LUPERÓN, PROVINCIA PUERTO PL"/>
    <s v="10 - FONDO GENERAL"/>
    <n v="14215"/>
    <s v="18 - PUERTO PLATA"/>
    <n v="25977936"/>
    <n v="66312346.149999999"/>
    <n v="66312346.149999999"/>
    <n v="24952401.350000001"/>
  </r>
  <r>
    <s v="2023"/>
    <x v="0"/>
    <x v="0"/>
    <x v="1"/>
    <x v="1"/>
    <s v="2 - Poder Ejecutivo"/>
    <s v="0201 - PRESIDENCIA DE LA REPÚBLICA"/>
    <s v="0009 - COMISIÓN PRESIDENCIAL DE APOYO AL DESARROLLO PROVINCIAL"/>
    <x v="1"/>
    <x v="6"/>
    <x v="13"/>
    <s v="2.7 - OBRAS"/>
    <s v="2.7.2 - INFRAESTRUCTURA"/>
    <s v="S"/>
    <s v="11 - RESTAURACIÓN  DEL EDIFICIO QUE  ALOJA LAS OFICINAS DE PATRINOMIO MOMUNENTAL DE SANTIAGO, PROVINCIA SANTIAGO."/>
    <s v="10 - FONDO GENERAL"/>
    <n v="14812"/>
    <s v="25 - SANTIAGO"/>
    <n v="9338901"/>
    <n v="2181724.44"/>
    <n v="9338901"/>
    <n v="2181724.44"/>
  </r>
  <r>
    <s v="2023"/>
    <x v="0"/>
    <x v="0"/>
    <x v="1"/>
    <x v="1"/>
    <s v="2 - Poder Ejecutivo"/>
    <s v="0201 - PRESIDENCIA DE LA REPÚBLICA"/>
    <s v="0009 - COMISIÓN PRESIDENCIAL DE APOYO AL DESARROLLO PROVINCIAL"/>
    <x v="1"/>
    <x v="6"/>
    <x v="13"/>
    <s v="2.7 - OBRAS"/>
    <s v="2.7.2 - INFRAESTRUCTURA"/>
    <s v="S"/>
    <s v="12 - RESTAURACIÓN DEL CENTRO DE LA CULTURA ERCILIA PEPÍN, PROVINCIA SANTIAGO"/>
    <s v="10 - FONDO GENERAL"/>
    <n v="14813"/>
    <s v="25 - SANTIAGO"/>
    <n v="91834774"/>
    <n v="25036479"/>
    <n v="81834774"/>
    <n v="25036479"/>
  </r>
  <r>
    <s v="2023"/>
    <x v="0"/>
    <x v="0"/>
    <x v="1"/>
    <x v="1"/>
    <s v="2 - Poder Ejecutivo"/>
    <s v="0201 - PRESIDENCIA DE LA REPÚBLICA"/>
    <s v="0009 - COMISIÓN PRESIDENCIAL DE APOYO AL DESARROLLO PROVINCIAL"/>
    <x v="1"/>
    <x v="6"/>
    <x v="13"/>
    <s v="2.7 - OBRAS"/>
    <s v="2.7.2 - INFRAESTRUCTURA"/>
    <s v="S"/>
    <s v="13 - RESTAURACIÓN CASA DE ARTE DEL CENTRO HISTORICO DE SANTIAGO DE LOS CABALLEROS, PROVINCIA SANTIAGO"/>
    <s v="10 - FONDO GENERAL"/>
    <n v="14814"/>
    <s v="25 - SANTIAGO"/>
    <n v="13249833"/>
    <n v="5624915.1299999999"/>
    <n v="5624915.6899999995"/>
    <n v="5624915.1299999999"/>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n v="15018"/>
    <s v="25 - SANTIAGO"/>
    <n v="21850519"/>
    <n v="7207800.3200000003"/>
    <n v="33850519"/>
    <n v="7207800.3200000003"/>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n v="15018"/>
    <s v="25 - SANTIAGO"/>
    <n v="39701038"/>
    <n v="48557811.230000004"/>
    <n v="97948720.200000003"/>
    <n v="48557811.230000004"/>
  </r>
  <r>
    <s v="2023"/>
    <x v="0"/>
    <x v="0"/>
    <x v="1"/>
    <x v="1"/>
    <s v="2 - Poder Ejecutivo"/>
    <s v="0201 - PRESIDENCIA DE LA REPÚBLICA"/>
    <s v="0009 - COMISIÓN PRESIDENCIAL DE APOYO AL DESARROLLO PROVINCIAL"/>
    <x v="1"/>
    <x v="6"/>
    <x v="13"/>
    <s v="2.7 - OBRAS"/>
    <s v="2.7.2 - INFRAESTRUCTURA"/>
    <s v="S"/>
    <s v="80 - RESTAURACIÓN DE AREA ARQUEOLOGICA EN EL PARQUE ARQUEOLOGICO LA ISABELA HISTORICA,  MUNICIPIO DE LUPERÓN, PROVINCIA PUERTO PLATA"/>
    <s v="10 - FONDO GENERAL"/>
    <n v="14396"/>
    <s v="18 - PUERTO PLATA"/>
    <n v="7915302"/>
    <n v="0"/>
    <n v="0"/>
    <n v="0"/>
  </r>
  <r>
    <s v="2023"/>
    <x v="0"/>
    <x v="0"/>
    <x v="1"/>
    <x v="1"/>
    <s v="2 - Poder Ejecutivo"/>
    <s v="0201 - PRESIDENCIA DE LA REPÚBLICA"/>
    <s v="0009 - COMISIÓN PRESIDENCIAL DE APOYO AL DESARROLLO PROVINCIAL"/>
    <x v="1"/>
    <x v="6"/>
    <x v="13"/>
    <s v="2.7 - OBRAS"/>
    <s v="2.7.2 - INFRAESTRUCTURA"/>
    <s v="S"/>
    <s v="81 - RESTAURACIÓN ÁREA EXTERIOR DEL PARQUE ARQUEOLÓGICO LA ISABELA HISTÓRICA,  MUNICIPIO DE LUPERÓN, PROVINCIA PUERTO PLATA"/>
    <s v="10 - FONDO GENERAL"/>
    <n v="14397"/>
    <s v="18 - PUERTO PLATA"/>
    <n v="10687637"/>
    <n v="25095483.699999999"/>
    <n v="25144067"/>
    <n v="25095483.699999999"/>
  </r>
  <r>
    <s v="2023"/>
    <x v="0"/>
    <x v="0"/>
    <x v="1"/>
    <x v="1"/>
    <s v="2 - Poder Ejecutivo"/>
    <s v="0201 - PRESIDENCIA DE LA REPÚBLICA"/>
    <s v="0009 - COMISIÓN PRESIDENCIAL DE APOYO AL DESARROLLO PROVINCIAL"/>
    <x v="1"/>
    <x v="6"/>
    <x v="13"/>
    <s v="2.7 - OBRAS"/>
    <s v="2.7.2 - INFRAESTRUCTURA"/>
    <s v="S"/>
    <s v="83 - RESTAURACIÓN ÁREA DE RECREACIÓN HISTÓRICA (ALDEA INDÍGENA), PARQUE ARQUEOLÓGICO LA ISABELA HISTORICA, MUNICIPIO LUPERON, PUERTO PLATA"/>
    <s v="10 - FONDO GENERAL"/>
    <n v="14399"/>
    <s v="18 - PUERTO PLATA"/>
    <n v="844486"/>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15697765.289999997"/>
    <n v="17125494"/>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14917986.019999996"/>
    <n v="16741871.85"/>
    <n v="7011412.6799999997"/>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0"/>
    <n v="23244255.68"/>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n v="15020"/>
    <s v="25 - SANTIAGO"/>
    <n v="2349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n v="15020"/>
    <s v="25 - SANTIAGO"/>
    <n v="195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n v="15021"/>
    <s v="09 - ESPAILLAT"/>
    <n v="2493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n v="15021"/>
    <s v="09 - ESPAILLAT"/>
    <n v="207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166544"/>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16677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2583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2493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0 - CONSTRUCCIÓN DE INFRAESTRUCTURAS PARA LA DISPOSICION DE LOS RESIDUOS SOLIDOS EN EL MUNICIPIO DE TAMBORIL, PROVINCIA SANTIAGO"/>
    <s v="10 - FONDO GENERAL"/>
    <n v="15020"/>
    <s v="25 - SANTIAGO"/>
    <n v="4537200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1 - CONSTRUCCIÓN DE INFRAESTRUCTURA PARA LA DISPOSICION DE LOS RESIDUOS SOLIDOS EN EL MUNICIPIO DE MOCA, PROVINCIA ESPAILLAT"/>
    <s v="10 - FONDO GENERAL"/>
    <n v="15021"/>
    <s v="09 - ESPAILLAT"/>
    <n v="27792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550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145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3653697"/>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20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4615513"/>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4414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65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7 - CONSTRUCCIÓN DE INFRAESTRUCTURA PARA LA DISPOSICIÓN FINAL DE RESIDUOS SÓLIDOS EN PUERTO PLATA"/>
    <s v="10 - FONDO GENERAL"/>
    <n v="14625"/>
    <s v="18 - PUERTO PLATA"/>
    <n v="2262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9 - CONSTRUCCIÓN DE INFRAESTRUCTURAS PARA LA DISPOSICIÓN DE RESIDUOS SÓLIDOS EN LA VEGA"/>
    <s v="10 - FONDO GENERAL"/>
    <n v="14672"/>
    <s v="13 - LA VEGA"/>
    <n v="16907842"/>
    <n v="0"/>
    <n v="12500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161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1 - CONSTRUCCIÓN DE INFRAESTRUCTURA PARA LA DISPOSICION DE LOS RESIDUOS SOLIDOS EN EL MUNICIPIO DE MOCA, PROVINCIA ESPAILLAT"/>
    <s v="10 - FONDO GENERAL"/>
    <n v="15021"/>
    <s v="09 - ESPAILLAT"/>
    <n v="2800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0 - CONSTRUCCIÓN DE INFRAESTRUCTURAS PARA LA DISPOSICION DE LOS RESIDUOS SOLIDOS EN EL MUNICIPIO DE TAMBORIL, PROVINCIA SANTIAGO"/>
    <s v="10 - FONDO GENERAL"/>
    <n v="15020"/>
    <s v="25 - SANTIAGO"/>
    <n v="625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1 - CONSTRUCCIÓN DE INFRAESTRUCTURA PARA LA DISPOSICION DE LOS RESIDUOS SOLIDOS EN EL MUNICIPIO DE MOCA, PROVINCIA ESPAILLAT"/>
    <s v="10 - FONDO GENERAL"/>
    <n v="15021"/>
    <s v="09 - ESPAILLAT"/>
    <n v="17184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0 - CONSTRUCCIÓN DE INFRAESTRUCTURAS PARA LA DISPOSICION DE LOS RESIDUOS SOLIDOS EN EL MUNICIPIO DE TAMBORIL, PROVINCIA SANTIAGO"/>
    <s v="10 - FONDO GENERAL"/>
    <n v="15020"/>
    <s v="25 - SANTIAGO"/>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1 - CONSTRUCCIÓN DE INFRAESTRUCTURA PARA LA DISPOSICION DE LOS RESIDUOS SOLIDOS EN EL MUNICIPIO DE MOCA, PROVINCIA ESPAILLAT"/>
    <s v="10 - FONDO GENERAL"/>
    <n v="15021"/>
    <s v="09 - ESPAILLAT"/>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0 - CONSTRUCCIÓN DE INFRAESTRUCTURAS PARA LA DISPOSICION DE LOS RESIDUOS SOLIDOS EN EL MUNICIPIO DE TAMBORIL, PROVINCIA SANTIAGO"/>
    <s v="10 - FONDO GENERAL"/>
    <n v="15020"/>
    <s v="25 - SANTIAGO"/>
    <n v="13365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1 - CONSTRUCCIÓN DE INFRAESTRUCTURA PARA LA DISPOSICION DE LOS RESIDUOS SOLIDOS EN EL MUNICIPIO DE MOCA, PROVINCIA ESPAILLAT"/>
    <s v="10 - FONDO GENERAL"/>
    <n v="15021"/>
    <s v="09 - ESPAILLAT"/>
    <n v="1206000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1495405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1 - CONSTRUCCIÓN DE INFRAESTRUCTURA PARA LA DISPOSICION DE LOS RESIDUOS SOLIDOS EN EL MUNICIPIO DE MOCA, PROVINCIA ESPAILLAT"/>
    <s v="10 - FONDO GENERAL"/>
    <n v="15021"/>
    <s v="09 - ESPAILLAT"/>
    <n v="22384591"/>
    <n v="0"/>
    <n v="0"/>
    <n v="0"/>
  </r>
  <r>
    <s v="2023"/>
    <x v="0"/>
    <x v="0"/>
    <x v="1"/>
    <x v="1"/>
    <s v="2 - Poder Ejecutivo"/>
    <s v="0201 - PRESIDENCIA DE LA REPÚBLICA"/>
    <s v="0009 - DIRECCIÓN GENERAL DE PROYECTOS ESTRATÉGICOS Y ESPECIALES DE LA PRESIDENCIA DE LA REPÚBLICA (PROPEEP)"/>
    <x v="1"/>
    <x v="14"/>
    <x v="53"/>
    <s v="2.3 - MATERIALES Y SUMINISTROS"/>
    <s v="2.3.1 - ALIMENTOS Y PRODUCTOS AGROFORESTALES"/>
    <s v="S"/>
    <s v="03 - CONSTRUCCIÓN DE ECO-VIVIENDAS PARA CIUDADANOS EN CONDICION DE POBREZA MULTIDIMENSIONAL EN EL MUNICIPIO MONTE CRISTI, PROVINCIA MONTE CRISTI"/>
    <s v="10 - FONDO GENERAL"/>
    <n v="15129"/>
    <s v="15 - MONTE CRISTI"/>
    <n v="0"/>
    <n v="0"/>
    <n v="1071560.98"/>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n v="14713"/>
    <s v="02 - AZUA"/>
    <n v="5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n v="14713"/>
    <s v="02 - AZUA"/>
    <n v="2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2 - CONSTRUCCIÓN DE ECO-HÁBITAT INTEGRAL PARA CIUDADANOS EN CONDICIÓN DE POBREZA MULTIDIMENSIONAL, PROVINCIA MARÍA TRINIDAD SÁNCHEZ"/>
    <s v="10 - FONDO GENERAL"/>
    <n v="15014"/>
    <s v="14 - MARIA TRINIDAD SANCHEZ"/>
    <n v="551071"/>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9 - CONSTRUCCIÓN OBRAS COMPLEMENTARIAS DE LAS ECO-VIVIENDAS PARA CIUDADANOS EN CONDICIÓN DE POBREZA MULTIDIMENSIONAL EN EL MUNICIPIO DE SAN CRISTÓBAL, PROVINCIA SAN CRISTÓBAL"/>
    <s v="10 - FONDO GENERAL"/>
    <n v="15385"/>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n v="15014"/>
    <s v="14 - MARIA TRINIDAD SANCHEZ"/>
    <n v="25152288"/>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n v="15014"/>
    <s v="14 - MARIA TRINIDAD SANCHEZ"/>
    <n v="4041309"/>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7795328.0899999999"/>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4666042.7"/>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5433529.7700000005"/>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995288.98"/>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4667159.8900000006"/>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1985302.87"/>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4330977.3"/>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882883.1"/>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5550042.9900000002"/>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1985302.87"/>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4330977.3"/>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n v="16752002.280000001"/>
    <n v="2.3283064365386963E-1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7372813.8700000001"/>
    <n v="7372813.8700000001"/>
    <n v="7372813.8700000001"/>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2136448.950000003"/>
    <n v="19282548.600000001"/>
    <n v="12136448.949999999"/>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970225.4199999997"/>
    <n v="1970225.42"/>
    <n v="1970225.42"/>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1.1641532182693481E-1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2.3283064365386963E-1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5231678.8899999997"/>
    <n v="6360351.7199999997"/>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1344401.98"/>
    <n v="50000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0"/>
    <n v="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1233571.42"/>
    <n v="1576876.94"/>
    <n v="0"/>
  </r>
  <r>
    <s v="2023"/>
    <x v="0"/>
    <x v="0"/>
    <x v="1"/>
    <x v="1"/>
    <s v="2 - Poder Ejecutivo"/>
    <s v="0201 - PRESIDENCIA DE LA REPÚBLICA"/>
    <s v="0015 - DIRECCIÓN GENERAL DE DESARROLLO DE LA COMUNIDAD"/>
    <x v="1"/>
    <x v="2"/>
    <x v="4"/>
    <s v="2.7 - OBRAS"/>
    <s v="2.7.2 - INFRAESTRUCTURA"/>
    <s v="N"/>
    <s v="00 - N/A"/>
    <s v="10 - FONDO GENERAL"/>
    <s v="(en blanco)"/>
    <s v="99 - MULTIPROVINCIAL"/>
    <n v="3000000"/>
    <n v="5818845.3200000003"/>
    <n v="6400000"/>
    <n v="1163769.08"/>
  </r>
  <r>
    <s v="2023"/>
    <x v="0"/>
    <x v="0"/>
    <x v="1"/>
    <x v="1"/>
    <s v="2 - Poder Ejecutivo"/>
    <s v="0201 - PRESIDENCIA DE LA REPÚBLICA"/>
    <s v="0015 - DIRECCIÓN GENERAL DE DESARROLLO DE LA COMUNIDAD"/>
    <x v="1"/>
    <x v="2"/>
    <x v="4"/>
    <s v="2.7 - OBRAS"/>
    <s v="2.7.2 - INFRAESTRUCTURA"/>
    <s v="N"/>
    <s v="00 - N/A"/>
    <s v="10 - FONDO GENERAL"/>
    <s v="(en blanco)"/>
    <s v="99 - MULTIPROVINCIAL"/>
    <n v="0"/>
    <n v="0"/>
    <n v="2196767"/>
    <n v="0"/>
  </r>
  <r>
    <s v="2023"/>
    <x v="0"/>
    <x v="0"/>
    <x v="1"/>
    <x v="1"/>
    <s v="2 - Poder Ejecutivo"/>
    <s v="0201 - PRESIDENCIA DE LA REPÚBLICA"/>
    <s v="0016 - DIRECCION GENERAL DE DESARROLLO FRONTERIZO"/>
    <x v="1"/>
    <x v="2"/>
    <x v="4"/>
    <s v="2.7 - OBRAS"/>
    <s v="2.7.2 - INFRAESTRUCTURA"/>
    <s v="N"/>
    <s v="00 - N/A"/>
    <s v="10 - FONDO GENERAL"/>
    <s v="(en blanco)"/>
    <s v="99 - MULTIPROVINCIAL"/>
    <n v="0"/>
    <n v="12967278.4"/>
    <n v="13067528.890000001"/>
    <n v="2593455.6800000002"/>
  </r>
  <r>
    <s v="2023"/>
    <x v="0"/>
    <x v="0"/>
    <x v="1"/>
    <x v="1"/>
    <s v="2 - Poder Ejecutivo"/>
    <s v="0201 - PRESIDENCIA DE LA REPÚBLICA"/>
    <s v="0016 - DIRECCION GENERAL DE DESARROLLO FRONTERIZO"/>
    <x v="1"/>
    <x v="2"/>
    <x v="4"/>
    <s v="2.7 - OBRAS"/>
    <s v="2.7.2 - INFRAESTRUCTURA"/>
    <s v="N"/>
    <s v="00 - N/A"/>
    <s v="10 - FONDO GENERAL"/>
    <s v="(en blanco)"/>
    <s v="99 - MULTIPROVINCIAL"/>
    <n v="0"/>
    <n v="0"/>
    <n v="0.80000000074505806"/>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n v="15020"/>
    <s v="25 - SANTIAGO"/>
    <n v="0"/>
    <n v="0"/>
    <n v="2349000"/>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n v="15020"/>
    <s v="25 - SANTIAGO"/>
    <n v="0"/>
    <n v="0"/>
    <n v="19575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n v="15021"/>
    <s v="09 - ESPAILLAT"/>
    <n v="0"/>
    <n v="0"/>
    <n v="249300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n v="15021"/>
    <s v="09 - ESPAILLAT"/>
    <n v="0"/>
    <n v="0"/>
    <n v="207750"/>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544"/>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779"/>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25839"/>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24930"/>
    <n v="0"/>
  </r>
  <r>
    <s v="2023"/>
    <x v="0"/>
    <x v="0"/>
    <x v="1"/>
    <x v="1"/>
    <s v="2 - Poder Ejecutivo"/>
    <s v="0201 - PRESIDENCIA DE LA REPÚBLICA"/>
    <s v="0033 - ECO5RD"/>
    <x v="2"/>
    <x v="7"/>
    <x v="68"/>
    <s v="2.2 - CONTRATACIÓN DE SERVICIOS"/>
    <s v="2.2.5 - ALQUILERES Y RENTAS"/>
    <s v="S"/>
    <s v="10 - CONSTRUCCIÓN DE INFRAESTRUCTURAS PARA LA DISPOSICION DE LOS RESIDUOS SOLIDOS EN EL MUNICIPIO DE TAMBORIL, PROVINCIA SANTIAGO"/>
    <s v="10 - FONDO GENERAL"/>
    <n v="15020"/>
    <s v="25 - SANTIAGO"/>
    <n v="0"/>
    <n v="0"/>
    <n v="15372000"/>
    <n v="0"/>
  </r>
  <r>
    <s v="2023"/>
    <x v="0"/>
    <x v="0"/>
    <x v="1"/>
    <x v="1"/>
    <s v="2 - Poder Ejecutivo"/>
    <s v="0201 - PRESIDENCIA DE LA REPÚBLICA"/>
    <s v="0033 - ECO5RD"/>
    <x v="2"/>
    <x v="7"/>
    <x v="68"/>
    <s v="2.2 - CONTRATACIÓN DE SERVICIOS"/>
    <s v="2.2.5 - ALQUILERES Y RENTAS"/>
    <s v="S"/>
    <s v="11 - CONSTRUCCIÓN DE INFRAESTRUCTURA PARA LA DISPOSICION DE LOS RESIDUOS SOLIDOS EN EL MUNICIPIO DE MOCA, PROVINCIA ESPAILLAT"/>
    <s v="10 - FONDO GENERAL"/>
    <n v="15021"/>
    <s v="09 - ESPAILLAT"/>
    <n v="0"/>
    <n v="0"/>
    <n v="7000000"/>
    <n v="0"/>
  </r>
  <r>
    <s v="2023"/>
    <x v="0"/>
    <x v="0"/>
    <x v="1"/>
    <x v="1"/>
    <s v="2 - Poder Ejecutivo"/>
    <s v="0201 - PRESIDENCIA DE LA REPÚBLICA"/>
    <s v="0033 - ECO5RD"/>
    <x v="2"/>
    <x v="7"/>
    <x v="68"/>
    <s v="2.2 - CONTRATACIÓN DE SERVICIOS"/>
    <s v="2.2.7 - SERVICIOS DE CONSERVACIÓN, REPARACIONES MENORES E INSTALACIONES TEMPORALES"/>
    <s v="S"/>
    <s v="02 - CONSTRUCCIÓN DE INFRAESTRUCTURAS PARA LA DISPOSICIÓN FINAL DE RESIDUOS SÓLIDOS EN HIGÜEY"/>
    <s v="10 - FONDO GENERAL"/>
    <n v="14592"/>
    <s v="11 - LA ALTAGRACIA"/>
    <n v="0"/>
    <n v="0"/>
    <n v="2062500"/>
    <n v="0"/>
  </r>
  <r>
    <s v="2023"/>
    <x v="0"/>
    <x v="0"/>
    <x v="1"/>
    <x v="1"/>
    <s v="2 - Poder Ejecutivo"/>
    <s v="0201 - PRESIDENCIA DE LA REPÚBLICA"/>
    <s v="0033 - ECO5RD"/>
    <x v="2"/>
    <x v="7"/>
    <x v="68"/>
    <s v="2.2 - CONTRATACIÓN DE SERVICIOS"/>
    <s v="2.2.7 - SERVICIOS DE CONSERVACIÓN, REPARACIONES MENORES E INSTALACIONES TEMPORALES"/>
    <s v="S"/>
    <s v="04 - CONSTRUCCIÓN DE INFRAESTRUCTURA PARA LA DISPOSICIÓN FINAL DE RESIDUOS SÓLIDOS EN NAGUA, PROVINCIA MARIA TRINIDAD SANCHEZ"/>
    <s v="10 - FONDO GENERAL"/>
    <n v="14609"/>
    <s v="14 - MARIA TRINIDAD SANCHEZ"/>
    <n v="0"/>
    <n v="0"/>
    <n v="3062500"/>
    <n v="0"/>
  </r>
  <r>
    <s v="2023"/>
    <x v="0"/>
    <x v="0"/>
    <x v="1"/>
    <x v="1"/>
    <s v="2 - Poder Ejecutivo"/>
    <s v="0201 - PRESIDENCIA DE LA REPÚBLICA"/>
    <s v="0033 - ECO5RD"/>
    <x v="2"/>
    <x v="7"/>
    <x v="68"/>
    <s v="2.2 - CONTRATACIÓN DE SERVICIOS"/>
    <s v="2.2.7 - SERVICIOS DE CONSERVACIÓN, REPARACIONES MENORES E INSTALACIONES TEMPORALES"/>
    <s v="S"/>
    <s v="05 - CONSTRUCCIÓN DE INFRAESTRUCTURAS PARA LA DISPOSICIÓN FINAL DE RESIDUOS SÓLIDOS EN SAMANÁ, PROVINCIA SAMANÁ"/>
    <s v="10 - FONDO GENERAL"/>
    <n v="14617"/>
    <s v="20 - SAMANA"/>
    <n v="0"/>
    <n v="0"/>
    <n v="2062500"/>
    <n v="0"/>
  </r>
  <r>
    <s v="2023"/>
    <x v="0"/>
    <x v="0"/>
    <x v="1"/>
    <x v="1"/>
    <s v="2 - Poder Ejecutivo"/>
    <s v="0201 - PRESIDENCIA DE LA REPÚBLICA"/>
    <s v="0033 - ECO5RD"/>
    <x v="2"/>
    <x v="7"/>
    <x v="68"/>
    <s v="2.2 - CONTRATACIÓN DE SERVICIOS"/>
    <s v="2.2.7 - SERVICIOS DE CONSERVACIÓN, REPARACIONES MENORES E INSTALACIONES TEMPORALES"/>
    <s v="S"/>
    <s v="07 - CONSTRUCCIÓN DE INFRAESTRUCTURA PARA LA DISPOSICIÓN FINAL DE RESIDUOS SÓLIDOS EN PUERTO PLATA"/>
    <s v="10 - FONDO GENERAL"/>
    <n v="14625"/>
    <s v="18 - PUERTO PLATA"/>
    <n v="0"/>
    <n v="0"/>
    <n v="3062500"/>
    <n v="0"/>
  </r>
  <r>
    <s v="2023"/>
    <x v="0"/>
    <x v="0"/>
    <x v="1"/>
    <x v="1"/>
    <s v="2 - Poder Ejecutivo"/>
    <s v="0201 - PRESIDENCIA DE LA REPÚBLICA"/>
    <s v="0033 - ECO5RD"/>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0"/>
    <n v="0"/>
    <n v="550000"/>
    <n v="0"/>
  </r>
  <r>
    <s v="2023"/>
    <x v="0"/>
    <x v="0"/>
    <x v="1"/>
    <x v="1"/>
    <s v="2 - Poder Ejecutivo"/>
    <s v="0201 - PRESIDENCIA DE LA REPÚBLICA"/>
    <s v="0033 - ECO5RD"/>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0"/>
    <n v="0"/>
    <n v="1450000"/>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3653697"/>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2000000"/>
    <n v="0"/>
  </r>
  <r>
    <s v="2023"/>
    <x v="0"/>
    <x v="0"/>
    <x v="1"/>
    <x v="1"/>
    <s v="2 - Poder Ejecutivo"/>
    <s v="0201 - PRESIDENCIA DE LA REPÚBLICA"/>
    <s v="0033 - ECO5RD"/>
    <x v="2"/>
    <x v="7"/>
    <x v="68"/>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0"/>
    <n v="0"/>
    <n v="1706313"/>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0"/>
    <n v="0"/>
    <n v="4414700"/>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0"/>
    <n v="0"/>
    <n v="6500000"/>
    <n v="0"/>
  </r>
  <r>
    <s v="2023"/>
    <x v="0"/>
    <x v="0"/>
    <x v="1"/>
    <x v="1"/>
    <s v="2 - Poder Ejecutivo"/>
    <s v="0201 - PRESIDENCIA DE LA REPÚBLICA"/>
    <s v="0033 - ECO5RD"/>
    <x v="2"/>
    <x v="7"/>
    <x v="68"/>
    <s v="2.2 - CONTRATACIÓN DE SERVICIOS"/>
    <s v="2.2.8 - OTROS SERVICIOS NO INCLUIDOS EN CONCEPTOS ANTERIORES"/>
    <s v="S"/>
    <s v="06 - CONSTRUCCIÓN DE INFRAESTRUCTURA PARA LA DISPOSICIÓN FINAL DE RESIDUOS SÓLIDOS EN LAS TERRENAS, PROVINCIA SAMANA"/>
    <s v="10 - FONDO GENERAL"/>
    <n v="14620"/>
    <s v="20 - SAMANA"/>
    <n v="0"/>
    <n v="0"/>
    <n v="6226900"/>
    <n v="0"/>
  </r>
  <r>
    <s v="2023"/>
    <x v="0"/>
    <x v="0"/>
    <x v="1"/>
    <x v="1"/>
    <s v="2 - Poder Ejecutivo"/>
    <s v="0201 - PRESIDENCIA DE LA REPÚBLICA"/>
    <s v="0033 - ECO5RD"/>
    <x v="2"/>
    <x v="7"/>
    <x v="68"/>
    <s v="2.2 - CONTRATACIÓN DE SERVICIOS"/>
    <s v="2.2.8 - OTROS SERVICIOS NO INCLUIDOS EN CONCEPTOS ANTERIORES"/>
    <s v="S"/>
    <s v="07 - CONSTRUCCIÓN DE INFRAESTRUCTURA PARA LA DISPOSICIÓN FINAL DE RESIDUOS SÓLIDOS EN PUERTO PLATA"/>
    <s v="10 - FONDO GENERAL"/>
    <n v="14625"/>
    <s v="18 - PUERTO PLATA"/>
    <n v="0"/>
    <n v="0"/>
    <n v="2262700"/>
    <n v="0"/>
  </r>
  <r>
    <s v="2023"/>
    <x v="0"/>
    <x v="0"/>
    <x v="1"/>
    <x v="1"/>
    <s v="2 - Poder Ejecutivo"/>
    <s v="0201 - PRESIDENCIA DE LA REPÚBLICA"/>
    <s v="0033 - ECO5RD"/>
    <x v="2"/>
    <x v="7"/>
    <x v="68"/>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0"/>
    <n v="0"/>
    <n v="1610000"/>
    <n v="0"/>
  </r>
  <r>
    <s v="2023"/>
    <x v="0"/>
    <x v="0"/>
    <x v="1"/>
    <x v="1"/>
    <s v="2 - Poder Ejecutivo"/>
    <s v="0201 - PRESIDENCIA DE LA REPÚBLICA"/>
    <s v="0033 - ECO5RD"/>
    <x v="2"/>
    <x v="7"/>
    <x v="68"/>
    <s v="2.2 - CONTRATACIÓN DE SERVICIOS"/>
    <s v="2.2.8 - OTROS SERVICIOS NO INCLUIDOS EN CONCEPTOS ANTERIORES"/>
    <s v="S"/>
    <s v="11 - CONSTRUCCIÓN DE INFRAESTRUCTURA PARA LA DISPOSICION DE LOS RESIDUOS SOLIDOS EN EL MUNICIPIO DE MOCA, PROVINCIA ESPAILLAT"/>
    <s v="10 - FONDO GENERAL"/>
    <n v="15021"/>
    <s v="09 - ESPAILLAT"/>
    <n v="0"/>
    <n v="0"/>
    <n v="2800000"/>
    <n v="0"/>
  </r>
  <r>
    <s v="2023"/>
    <x v="0"/>
    <x v="0"/>
    <x v="1"/>
    <x v="1"/>
    <s v="2 - Poder Ejecutivo"/>
    <s v="0201 - PRESIDENCIA DE LA REPÚBLICA"/>
    <s v="0033 - ECO5RD"/>
    <x v="2"/>
    <x v="7"/>
    <x v="68"/>
    <s v="2.2 - CONTRATACIÓN DE SERVICIOS"/>
    <s v="2.2.9 - OTRAS CONTRATACIONES DE SERVICIOS"/>
    <s v="S"/>
    <s v="10 - CONSTRUCCIÓN DE INFRAESTRUCTURAS PARA LA DISPOSICION DE LOS RESIDUOS SOLIDOS EN EL MUNICIPIO DE TAMBORIL, PROVINCIA SANTIAGO"/>
    <s v="10 - FONDO GENERAL"/>
    <n v="15020"/>
    <s v="25 - SANTIAGO"/>
    <n v="0"/>
    <n v="0"/>
    <n v="625000"/>
    <n v="0"/>
  </r>
  <r>
    <s v="2023"/>
    <x v="0"/>
    <x v="0"/>
    <x v="1"/>
    <x v="1"/>
    <s v="2 - Poder Ejecutivo"/>
    <s v="0201 - PRESIDENCIA DE LA REPÚBLICA"/>
    <s v="0033 - ECO5RD"/>
    <x v="2"/>
    <x v="7"/>
    <x v="68"/>
    <s v="2.2 - CONTRATACIÓN DE SERVICIOS"/>
    <s v="2.2.9 - OTRAS CONTRATACIONES DE SERVICIOS"/>
    <s v="S"/>
    <s v="11 - CONSTRUCCIÓN DE INFRAESTRUCTURA PARA LA DISPOSICION DE LOS RESIDUOS SOLIDOS EN EL MUNICIPIO DE MOCA, PROVINCIA ESPAILLAT"/>
    <s v="10 - FONDO GENERAL"/>
    <n v="15021"/>
    <s v="09 - ESPAILLAT"/>
    <n v="0"/>
    <n v="0"/>
    <n v="1718400"/>
    <n v="0"/>
  </r>
  <r>
    <s v="2023"/>
    <x v="0"/>
    <x v="0"/>
    <x v="1"/>
    <x v="1"/>
    <s v="2 - Poder Ejecutivo"/>
    <s v="0201 - PRESIDENCIA DE LA REPÚBLICA"/>
    <s v="0033 - ECO5RD"/>
    <x v="2"/>
    <x v="7"/>
    <x v="68"/>
    <s v="2.3 - MATERIALES Y SUMINISTROS"/>
    <s v="2.3.5 - CUERO, CAUCHO Y PLÁSTICO"/>
    <s v="S"/>
    <s v="10 - CONSTRUCCIÓN DE INFRAESTRUCTURAS PARA LA DISPOSICION DE LOS RESIDUOS SOLIDOS EN EL MUNICIPIO DE TAMBORIL, PROVINCIA SANTIAGO"/>
    <s v="10 - FONDO GENERAL"/>
    <n v="15020"/>
    <s v="25 - SANTIAGO"/>
    <n v="0"/>
    <n v="0"/>
    <n v="75000"/>
    <n v="0"/>
  </r>
  <r>
    <s v="2023"/>
    <x v="0"/>
    <x v="0"/>
    <x v="1"/>
    <x v="1"/>
    <s v="2 - Poder Ejecutivo"/>
    <s v="0201 - PRESIDENCIA DE LA REPÚBLICA"/>
    <s v="0033 - ECO5RD"/>
    <x v="2"/>
    <x v="7"/>
    <x v="68"/>
    <s v="2.3 - MATERIALES Y SUMINISTROS"/>
    <s v="2.3.5 - CUERO, CAUCHO Y PLÁSTICO"/>
    <s v="S"/>
    <s v="11 - CONSTRUCCIÓN DE INFRAESTRUCTURA PARA LA DISPOSICION DE LOS RESIDUOS SOLIDOS EN EL MUNICIPIO DE MOCA, PROVINCIA ESPAILLAT"/>
    <s v="10 - FONDO GENERAL"/>
    <n v="15021"/>
    <s v="09 - ESPAILLAT"/>
    <n v="0"/>
    <n v="0"/>
    <n v="75000"/>
    <n v="0"/>
  </r>
  <r>
    <s v="2023"/>
    <x v="0"/>
    <x v="0"/>
    <x v="1"/>
    <x v="1"/>
    <s v="2 - Poder Ejecutivo"/>
    <s v="0201 - PRESIDENCIA DE LA REPÚBLICA"/>
    <s v="0033 - ECO5RD"/>
    <x v="2"/>
    <x v="7"/>
    <x v="68"/>
    <s v="2.3 - MATERIALES Y SUMINISTROS"/>
    <s v="2.3.6 - PRODUCTOS DE MINERALES, METÁLICOS Y NO METÁLICOS"/>
    <s v="S"/>
    <s v="10 - CONSTRUCCIÓN DE INFRAESTRUCTURAS PARA LA DISPOSICION DE LOS RESIDUOS SOLIDOS EN EL MUNICIPIO DE TAMBORIL, PROVINCIA SANTIAGO"/>
    <s v="10 - FONDO GENERAL"/>
    <n v="15020"/>
    <s v="25 - SANTIAGO"/>
    <n v="0"/>
    <n v="0"/>
    <n v="1336500"/>
    <n v="0"/>
  </r>
  <r>
    <s v="2023"/>
    <x v="0"/>
    <x v="0"/>
    <x v="1"/>
    <x v="1"/>
    <s v="2 - Poder Ejecutivo"/>
    <s v="0201 - PRESIDENCIA DE LA REPÚBLICA"/>
    <s v="0033 - ECO5RD"/>
    <x v="2"/>
    <x v="7"/>
    <x v="68"/>
    <s v="2.3 - MATERIALES Y SUMINISTROS"/>
    <s v="2.3.6 - PRODUCTOS DE MINERALES, METÁLICOS Y NO METÁLICOS"/>
    <s v="S"/>
    <s v="11 - CONSTRUCCIÓN DE INFRAESTRUCTURA PARA LA DISPOSICION DE LOS RESIDUOS SOLIDOS EN EL MUNICIPIO DE MOCA, PROVINCIA ESPAILLAT"/>
    <s v="10 - FONDO GENERAL"/>
    <n v="15021"/>
    <s v="09 - ESPAILLAT"/>
    <n v="0"/>
    <n v="0"/>
    <n v="12000000"/>
    <n v="0"/>
  </r>
  <r>
    <s v="2023"/>
    <x v="0"/>
    <x v="0"/>
    <x v="1"/>
    <x v="1"/>
    <s v="2 - Poder Ejecutivo"/>
    <s v="0201 - PRESIDENCIA DE LA REPÚBLICA"/>
    <s v="0033 - ECO5RD"/>
    <x v="2"/>
    <x v="7"/>
    <x v="68"/>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0"/>
    <n v="0"/>
    <n v="14954050"/>
    <n v="0"/>
  </r>
  <r>
    <s v="2023"/>
    <x v="0"/>
    <x v="0"/>
    <x v="1"/>
    <x v="1"/>
    <s v="2 - Poder Ejecutivo"/>
    <s v="0201 - PRESIDENCIA DE LA REPÚBLICA"/>
    <s v="0033 - ECO5RD"/>
    <x v="2"/>
    <x v="7"/>
    <x v="68"/>
    <s v="2.3 - MATERIALES Y SUMINISTROS"/>
    <s v="2.3.7 - COMBUSTIBLES, LUBRICANTES, PRODUCTOS QUÍMICOS Y CONEXOS"/>
    <s v="S"/>
    <s v="11 - CONSTRUCCIÓN DE INFRAESTRUCTURA PARA LA DISPOSICION DE LOS RESIDUOS SOLIDOS EN EL MUNICIPIO DE MOCA, PROVINCIA ESPAILLAT"/>
    <s v="10 - FONDO GENERAL"/>
    <n v="15021"/>
    <s v="09 - ESPAILLAT"/>
    <n v="0"/>
    <n v="0"/>
    <n v="10000000"/>
    <n v="0"/>
  </r>
  <r>
    <s v="2023"/>
    <x v="0"/>
    <x v="0"/>
    <x v="1"/>
    <x v="1"/>
    <s v="2 - Poder Ejecutivo"/>
    <s v="0202 - MINISTERIO DE  INTERIOR Y POLICÍA"/>
    <s v="0001 - MINISTERIO DE INTERIOR Y POLICIA"/>
    <x v="0"/>
    <x v="1"/>
    <x v="15"/>
    <s v="2.7 - OBRAS"/>
    <s v="2.7.2 - INFRAESTRUCTURA"/>
    <s v="N"/>
    <s v="00 - N/A"/>
    <s v="10 - FONDO GENERAL"/>
    <s v="(en blanco)"/>
    <s v="99 - MULTIPROVINCIAL"/>
    <n v="0"/>
    <n v="0"/>
    <n v="500000"/>
    <n v="0"/>
  </r>
  <r>
    <s v="2023"/>
    <x v="0"/>
    <x v="0"/>
    <x v="1"/>
    <x v="1"/>
    <s v="2 - Poder Ejecutivo"/>
    <s v="0202 - MINISTERIO DE  INTERIOR Y POLICÍA"/>
    <s v="0002 - DIRECCIÓN GENERAL DE MIGRACIÓN"/>
    <x v="0"/>
    <x v="1"/>
    <x v="16"/>
    <s v="2.7 - OBRAS"/>
    <s v="2.7.2 - INFRAESTRUCTURA"/>
    <s v="N"/>
    <s v="00 - N/A"/>
    <s v="20 - FONDOS CON DESTINO ESPECÍFICO"/>
    <s v="(en blanco)"/>
    <s v="99 - MULTIPROVINCIAL"/>
    <n v="0"/>
    <n v="199370.44"/>
    <n v="600000"/>
    <n v="199370.44"/>
  </r>
  <r>
    <s v="2023"/>
    <x v="0"/>
    <x v="0"/>
    <x v="1"/>
    <x v="1"/>
    <s v="2 - Poder Ejecutivo"/>
    <s v="0203 - MINISTERIO DE DEFENSA"/>
    <s v="0001 - MINISTERIO DE DEFENSA"/>
    <x v="0"/>
    <x v="4"/>
    <x v="22"/>
    <s v="2.1 - REMUNERACIONES Y CONTRIBUCIONES"/>
    <s v="2.1.2 - SOBRESUELDOS"/>
    <s v="S"/>
    <s v="01 - CONSTRUCCIÓN VERJA PERIMETRAL INTELIGENTE FRONTERA REPÚBLICA DOMINICANA-HAITÍ"/>
    <s v="10 - FONDO GENERAL"/>
    <n v="14697"/>
    <s v="05 - DAJABON"/>
    <n v="0"/>
    <n v="16680000"/>
    <n v="23880000"/>
    <n v="15810000"/>
  </r>
  <r>
    <s v="2023"/>
    <x v="0"/>
    <x v="0"/>
    <x v="1"/>
    <x v="1"/>
    <s v="2 - Poder Ejecutivo"/>
    <s v="0203 - MINISTERIO DE DEFENSA"/>
    <s v="0001 - MINISTERIO DE DEFENSA"/>
    <x v="0"/>
    <x v="4"/>
    <x v="22"/>
    <s v="2.2 - CONTRATACIÓN DE SERVICIOS"/>
    <s v="2.2.3 - VIÁTICOS"/>
    <s v="S"/>
    <s v="01 - CONSTRUCCIÓN VERJA PERIMETRAL INTELIGENTE FRONTERA REPÚBLICA DOMINICANA-HAITÍ"/>
    <s v="10 - FONDO GENERAL"/>
    <n v="14697"/>
    <s v="05 - DAJABON"/>
    <n v="0"/>
    <n v="3543600"/>
    <n v="7200000"/>
    <n v="354360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n v="14697"/>
    <s v="05 - DAJABON"/>
    <n v="0"/>
    <n v="0"/>
    <n v="10000000"/>
    <n v="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n v="14697"/>
    <s v="05 - DAJABON"/>
    <n v="0"/>
    <n v="121046689.39999999"/>
    <n v="126810714"/>
    <n v="58667235.080000013"/>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n v="14697"/>
    <s v="05 - DAJABON"/>
    <n v="0"/>
    <n v="3200000"/>
    <n v="3000000"/>
    <n v="3000000"/>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n v="14697"/>
    <s v="05 - DAJABON"/>
    <n v="0"/>
    <n v="2800000"/>
    <n v="3000000"/>
    <n v="1800000"/>
  </r>
  <r>
    <s v="2023"/>
    <x v="0"/>
    <x v="0"/>
    <x v="1"/>
    <x v="1"/>
    <s v="2 - Poder Ejecutivo"/>
    <s v="0203 - MINISTERIO DE DEFENSA"/>
    <s v="0026 - Cuerpo Especializado de Seguridad Aeroportuaria y de Aviación Civil (CESAC)"/>
    <x v="0"/>
    <x v="4"/>
    <x v="22"/>
    <s v="2.7 - OBRAS"/>
    <s v="2.7.2 - INFRAESTRUCTURA"/>
    <s v="N"/>
    <s v="00 - N/A"/>
    <s v="20 - FONDOS CON DESTINO ESPECÍFICO"/>
    <s v="(en blanco)"/>
    <s v="99 - MULTIPROVINCIAL"/>
    <n v="0"/>
    <n v="379960"/>
    <n v="1000000"/>
    <n v="379960"/>
  </r>
  <r>
    <s v="2023"/>
    <x v="0"/>
    <x v="0"/>
    <x v="1"/>
    <x v="1"/>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n v="1600000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01 - DISTRITO NACIONAL"/>
    <n v="7000000"/>
    <n v="529264"/>
    <n v="380636677"/>
    <n v="529264"/>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01 - DISTRITO NACIONAL"/>
    <n v="190340880"/>
    <n v="27630862.660000004"/>
    <n v="190340880"/>
    <n v="27630862.660000004"/>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2377298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7345424"/>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93896152"/>
    <n v="0"/>
    <n v="7.9999998211860657E-2"/>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4973820"/>
    <n v="2762075"/>
    <n v="10475595"/>
    <n v="2762075"/>
  </r>
  <r>
    <s v="2023"/>
    <x v="0"/>
    <x v="0"/>
    <x v="1"/>
    <x v="1"/>
    <s v="2 - Poder Ejecutivo"/>
    <s v="0206 - MINISTERIO DE EDUCACIÓN"/>
    <s v="0001 - MINISTERIO DE EDUCACION"/>
    <x v="1"/>
    <x v="8"/>
    <x v="38"/>
    <s v="2.7 - OBRAS"/>
    <s v="2.7.2 - INFRAESTRUCTURA"/>
    <s v="N"/>
    <s v="00 - N/A"/>
    <s v="10 - FONDO GENERAL"/>
    <s v="(en blanco)"/>
    <s v="99 - MULTIPROVINCIAL"/>
    <n v="1500000"/>
    <n v="0"/>
    <n v="150000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3 - VIÁTICOS"/>
    <s v="S"/>
    <s v="02 - APOYO  DE LA EDUCACIÓN PRE-UNIVERSITARIA A TRAVÉS DEL PACTO EDUCATIVO EN LA REPÚBLICA DOMINICANA."/>
    <s v="10 - FONDO GENERAL"/>
    <n v="13696"/>
    <s v="99 - MULTIPROVINCIAL"/>
    <n v="10000000"/>
    <n v="1456750"/>
    <n v="10000000"/>
    <n v="1456750"/>
  </r>
  <r>
    <s v="2023"/>
    <x v="0"/>
    <x v="0"/>
    <x v="1"/>
    <x v="1"/>
    <s v="2 - Poder Ejecutivo"/>
    <s v="0206 - MINISTERIO DE EDUCACIÓN"/>
    <s v="0002 - OFICINA DE COOPERACIÓN INTERNACIONAL (OCI)"/>
    <x v="1"/>
    <x v="8"/>
    <x v="34"/>
    <s v="2.2 - CONTRATACIÓN DE SERVICIOS"/>
    <s v="2.2.4 - TRANSPORTE Y ALMACENAJE"/>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0"/>
    <n v="0"/>
    <n v="35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4860000"/>
    <n v="1221300"/>
    <n v="14860000"/>
    <n v="122130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30000000"/>
    <n v="9298652.620000001"/>
    <n v="10000000"/>
    <n v="9213911.3900000006"/>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x v="1"/>
    <x v="8"/>
    <x v="34"/>
    <s v="2.2 - CONTRATACIÓN DE SERVICIOS"/>
    <s v="2.2.9 - OTRAS CONTRATACIONES DE SERVIC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1 - ALIMENTOS Y PRODUCTOS AGROFORESTALE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7 - COMBUSTIBLES, LUBRICANTES, PRODUCTOS QUÍMICOS Y CONEXOS"/>
    <s v="S"/>
    <s v="02 - APOYO  DE LA EDUCACIÓN PRE-UNIVERSITARIA A TRAVÉS DEL PACTO EDUCATIVO EN LA REPÚBLICA DOMINICANA."/>
    <s v="10 - FONDO GENERAL"/>
    <n v="13696"/>
    <s v="99 - MULTIPROVINCIAL"/>
    <n v="8000000"/>
    <n v="7500000"/>
    <n v="8000000"/>
    <n v="750000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0"/>
    <n v="28964.28"/>
    <n v="5000000"/>
    <n v="28964.28"/>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
    <n v="0"/>
    <n v="0"/>
    <n v="0"/>
  </r>
  <r>
    <s v="2023"/>
    <x v="0"/>
    <x v="0"/>
    <x v="1"/>
    <x v="1"/>
    <s v="2 - Poder Ejecutivo"/>
    <s v="0206 - MINISTERIO DE EDUCACIÓN"/>
    <s v="0002 - OFICINA DE COOPERACIÓN INTERNACIONAL (OCI)"/>
    <x v="1"/>
    <x v="8"/>
    <x v="37"/>
    <s v="2.2 - CONTRATACIÓN DE SERVICIOS"/>
    <s v="2.2.3 - VIÁTICOS"/>
    <s v="S"/>
    <s v="01 - MEJORAMIENTO DE LA EDUCACIÓN PARA LA FORMACIÓN TÉCNICO PROFESIONAL EN LA R. D."/>
    <s v="60 - CREDITO EXTERNO"/>
    <n v="14120"/>
    <s v="99 - MULTIPROVINCIAL"/>
    <n v="2496060"/>
    <n v="0"/>
    <n v="2496060"/>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n v="14120"/>
    <s v="99 - MULTIPROVINCIAL"/>
    <n v="42289081"/>
    <n v="0"/>
    <n v="42289081"/>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n v="14120"/>
    <s v="99 - MULTIPROVINCIAL"/>
    <n v="257332315"/>
    <n v="0"/>
    <n v="257332315"/>
    <n v="0"/>
  </r>
  <r>
    <s v="2023"/>
    <x v="0"/>
    <x v="0"/>
    <x v="1"/>
    <x v="1"/>
    <s v="2 - Poder Ejecutivo"/>
    <s v="0206 - MINISTERIO DE EDUCACIÓN"/>
    <s v="0002 - OFICINA DE COOPERACIÓN INTERNACIONAL (OCI)"/>
    <x v="1"/>
    <x v="8"/>
    <x v="37"/>
    <s v="2.3 - MATERIALES Y SUMINISTROS"/>
    <s v="2.3.9 - PRODUCTOS Y ÚTILES VARIOS"/>
    <s v="S"/>
    <s v="01 - MEJORAMIENTO DE LA EDUCACIÓN PARA LA FORMACIÓN TÉCNICO PROFESIONAL EN LA R. D."/>
    <s v="60 - CREDITO EXTERNO"/>
    <n v="14120"/>
    <s v="99 - MULTIPROVINCIAL"/>
    <n v="3167976"/>
    <n v="0"/>
    <n v="3167976"/>
    <n v="0"/>
  </r>
  <r>
    <s v="2023"/>
    <x v="0"/>
    <x v="0"/>
    <x v="1"/>
    <x v="1"/>
    <s v="2 - Poder Ejecutivo"/>
    <s v="0206 - MINISTERIO DE EDUCACIÓN"/>
    <s v="0010 - INSTITUTO NACIONAL DE BIENESTAR ESTUDIANTIL (INABIE)"/>
    <x v="1"/>
    <x v="8"/>
    <x v="38"/>
    <s v="2.7 - OBRAS"/>
    <s v="2.7.3 - CONSTRUCCIONES EN BIENES CONCESIONADOS"/>
    <s v="N"/>
    <s v="00 - N/A"/>
    <s v="10 - FONDO GENERAL"/>
    <s v="(en blanco)"/>
    <s v="99 - MULTIPROVINCIAL"/>
    <n v="53249"/>
    <n v="0"/>
    <n v="53249"/>
    <n v="0"/>
  </r>
  <r>
    <s v="2023"/>
    <x v="0"/>
    <x v="0"/>
    <x v="1"/>
    <x v="1"/>
    <s v="2 - Poder Ejecutivo"/>
    <s v="0207 - MINISTERIO DE SALUD PÚBLICA Y ASISTENCIA SOCIAL"/>
    <s v="0001 - MINISTERIO DE SALUD PUBLICA Y ASISTENCIA SOCIAL"/>
    <x v="0"/>
    <x v="0"/>
    <x v="31"/>
    <s v="2.1 - REMUNERACIONES Y CONTRIBUCIONES"/>
    <s v="2.1.1 - REMUNERACIONE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70 - DONACION EXTERNA"/>
    <s v="(en blanco)"/>
    <s v="99 - MULTIPROVINCIAL"/>
    <n v="317539"/>
    <n v="0"/>
    <n v="317539"/>
    <n v="0"/>
  </r>
  <r>
    <s v="2023"/>
    <x v="0"/>
    <x v="0"/>
    <x v="1"/>
    <x v="1"/>
    <s v="2 - Poder Ejecutivo"/>
    <s v="0207 - MINISTERIO DE SALUD PÚBLICA Y ASISTENCIA SOCIAL"/>
    <s v="0001 - MINISTERIO DE SALUD PUBLICA Y ASISTENCIA SOCIAL"/>
    <x v="0"/>
    <x v="0"/>
    <x v="31"/>
    <s v="2.2 - CONTRATACIÓN DE SERVICIOS"/>
    <s v="2.2.5 - ALQUILERES Y RENTA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9 - OTRAS CONTRATACIONES DE SERVICIOS"/>
    <s v="S"/>
    <s v="00 - N/A"/>
    <s v="70 - DONACION EXTERNA"/>
    <s v="(en blanco)"/>
    <s v="99 - MULTIPROVINCIAL"/>
    <n v="105847"/>
    <n v="0"/>
    <n v="105847"/>
    <n v="0"/>
  </r>
  <r>
    <s v="2023"/>
    <x v="0"/>
    <x v="0"/>
    <x v="1"/>
    <x v="1"/>
    <s v="2 - Poder Ejecutivo"/>
    <s v="0207 - MINISTERIO DE SALUD PÚBLICA Y ASISTENCIA SOCIAL"/>
    <s v="0001 - MINISTERIO DE SALUD PUBLICA Y ASISTENCIA SOCIAL"/>
    <x v="0"/>
    <x v="0"/>
    <x v="31"/>
    <s v="2.3 - MATERIALES Y SUMINISTROS"/>
    <s v="2.3.7 - COMBUSTIBLES, LUBRICANTES, PRODUCTOS QUÍMICOS Y CONEXOS"/>
    <s v="S"/>
    <s v="00 - N/A"/>
    <s v="70 - DONACION EXTERNA"/>
    <s v="(en blanco)"/>
    <s v="99 - MULTIPROVINCIAL"/>
    <n v="52923"/>
    <n v="0"/>
    <n v="52923"/>
    <n v="0"/>
  </r>
  <r>
    <s v="2023"/>
    <x v="0"/>
    <x v="0"/>
    <x v="1"/>
    <x v="1"/>
    <s v="2 - Poder Ejecutivo"/>
    <s v="0207 - MINISTERIO DE SALUD PÚBLICA Y ASISTENCIA SOCIAL"/>
    <s v="0001 - MINISTERIO DE SALUD PUBLICA Y ASISTENCIA SOCIAL"/>
    <x v="0"/>
    <x v="0"/>
    <x v="31"/>
    <s v="2.3 - MATERIALES Y SUMINISTROS"/>
    <s v="2.3.9 - PRODUCTOS Y ÚTILES VARIOS"/>
    <s v="S"/>
    <s v="00 - N/A"/>
    <s v="70 - DONACION EXTERNA"/>
    <s v="(en blanco)"/>
    <s v="99 - MULTIPROVINCIAL"/>
    <n v="52923"/>
    <n v="0"/>
    <n v="52923"/>
    <n v="0"/>
  </r>
  <r>
    <s v="2023"/>
    <x v="0"/>
    <x v="0"/>
    <x v="1"/>
    <x v="1"/>
    <s v="2 - Poder Ejecutivo"/>
    <s v="0207 - MINISTERIO DE SALUD PÚBLICA Y ASISTENCIA SOCIAL"/>
    <s v="0001 - MINISTERIO DE SALUD PUBLICA Y ASISTENCIA SOCIAL"/>
    <x v="1"/>
    <x v="5"/>
    <x v="41"/>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n v="5650000"/>
    <n v="0"/>
  </r>
  <r>
    <s v="2023"/>
    <x v="0"/>
    <x v="0"/>
    <x v="1"/>
    <x v="1"/>
    <s v="2 - Poder Ejecutivo"/>
    <s v="0207 - MINISTERIO DE SALUD PÚBLICA Y ASISTENCIA SOCIAL"/>
    <s v="0001 - MINISTERIO DE SALUD PUBLICA Y ASISTENCIA SOCIAL"/>
    <x v="1"/>
    <x v="5"/>
    <x v="41"/>
    <s v="2.2 - CONTRATACIÓN DE SERVICIOS"/>
    <s v="2.2.8 - OTROS SERVICIOS NO INCLUIDOS EN CONCEPTOS ANTERIORES"/>
    <s v="S"/>
    <s v="01 - CONSTRUCCIÓN  DEL LABORATORIO REGIONAL DE SALUD PÚBLICA EN AZUA DE COMPOSTELA"/>
    <s v="70 - DONACION EXTERNA"/>
    <n v="14804"/>
    <s v="99 - MULTIPROVINCIAL"/>
    <n v="565000"/>
    <n v="0"/>
    <n v="565000"/>
    <n v="0"/>
  </r>
  <r>
    <s v="2023"/>
    <x v="0"/>
    <x v="0"/>
    <x v="1"/>
    <x v="1"/>
    <s v="2 - Poder Ejecutivo"/>
    <s v="0207 - MINISTERIO DE SALUD PÚBLICA Y ASISTENCIA SOCIAL"/>
    <s v="0001 - MINISTERIO DE SALUD PUBLICA Y ASISTENCIA SOCIAL"/>
    <x v="1"/>
    <x v="5"/>
    <x v="43"/>
    <s v="2.7 - OBRAS"/>
    <s v="2.7.2 - INFRAESTRUCTURA"/>
    <s v="N"/>
    <s v="00 - N/A"/>
    <s v="10 - FONDO GENERAL"/>
    <s v="(en blanco)"/>
    <s v="99 - MULTIPROVINCIAL"/>
    <n v="500000"/>
    <n v="0"/>
    <n v="0"/>
    <n v="0"/>
  </r>
  <r>
    <s v="2023"/>
    <x v="0"/>
    <x v="0"/>
    <x v="1"/>
    <x v="1"/>
    <s v="2 - Poder Ejecutivo"/>
    <s v="0207 - MINISTERIO DE SALUD PÚBLICA Y ASISTENCIA SOCIAL"/>
    <s v="0001 - MINISTERIO DE SALUD PUBLICA Y ASISTENCIA SOCIAL"/>
    <x v="1"/>
    <x v="13"/>
    <x v="39"/>
    <s v="2.1 - REMUNERACIONES Y CONTRIBUCIONES"/>
    <s v="2.1.1 - REMUNERACIONES"/>
    <s v="S"/>
    <s v="00 - N/A"/>
    <s v="10 - FONDO GENERAL"/>
    <s v="(en blanco)"/>
    <s v="99 - MULTIPROVINCIAL"/>
    <n v="383827"/>
    <n v="0"/>
    <n v="383827"/>
    <n v="0"/>
  </r>
  <r>
    <s v="2023"/>
    <x v="0"/>
    <x v="0"/>
    <x v="1"/>
    <x v="1"/>
    <s v="2 - Poder Ejecutivo"/>
    <s v="0207 - MINISTERIO DE SALUD PÚBLICA Y ASISTENCIA SOCIAL"/>
    <s v="0001 - MINISTERIO DE SALUD PUBLICA Y ASISTENCIA SOCIAL"/>
    <x v="1"/>
    <x v="13"/>
    <x v="39"/>
    <s v="2.2 - CONTRATACIÓN DE SERVICIOS"/>
    <s v="2.2.2 - PUBLICIDAD, IMPRESIÓN Y ENCUADERNACIÓN"/>
    <s v="S"/>
    <s v="00 - N/A"/>
    <s v="70 - DONACION EXTERNA"/>
    <s v="(en blanco)"/>
    <s v="99 - MULTIPROVINCIAL"/>
    <n v="154584"/>
    <n v="0"/>
    <n v="154584"/>
    <n v="0"/>
  </r>
  <r>
    <s v="2023"/>
    <x v="0"/>
    <x v="0"/>
    <x v="1"/>
    <x v="1"/>
    <s v="2 - Poder Ejecutivo"/>
    <s v="0207 - MINISTERIO DE SALUD PÚBLICA Y ASISTENCIA SOCIAL"/>
    <s v="0001 - MINISTERIO DE SALUD PUBLICA Y ASISTENCIA SOCIAL"/>
    <x v="1"/>
    <x v="13"/>
    <x v="39"/>
    <s v="2.2 - CONTRATACIÓN DE SERVICIOS"/>
    <s v="2.2.3 - VIÁTICOS"/>
    <s v="S"/>
    <s v="00 - N/A"/>
    <s v="70 - DONACION EXTERNA"/>
    <s v="(en blanco)"/>
    <s v="99 - MULTIPROVINCIAL"/>
    <n v="216278"/>
    <n v="0"/>
    <n v="216278"/>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836342"/>
    <n v="0"/>
    <n v="836342"/>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1782857"/>
    <n v="0"/>
    <n v="1782857"/>
    <n v="0"/>
  </r>
  <r>
    <s v="2023"/>
    <x v="0"/>
    <x v="0"/>
    <x v="1"/>
    <x v="1"/>
    <s v="2 - Poder Ejecutivo"/>
    <s v="0207 - MINISTERIO DE SALUD PÚBLICA Y ASISTENCIA SOCIAL"/>
    <s v="0001 - MINISTERIO DE SALUD PUBLICA Y ASISTENCIA SOCIAL"/>
    <x v="1"/>
    <x v="13"/>
    <x v="39"/>
    <s v="2.2 - CONTRATACIÓN DE SERVICIOS"/>
    <s v="2.2.9 - OTRAS CONTRATACIONES DE SERVICIOS"/>
    <s v="S"/>
    <s v="00 - N/A"/>
    <s v="70 - DONACION EXTERNA"/>
    <s v="(en blanco)"/>
    <s v="99 - MULTIPROVINCIAL"/>
    <n v="247195"/>
    <n v="0"/>
    <n v="247195"/>
    <n v="0"/>
  </r>
  <r>
    <s v="2023"/>
    <x v="0"/>
    <x v="0"/>
    <x v="1"/>
    <x v="1"/>
    <s v="2 - Poder Ejecutivo"/>
    <s v="0207 - MINISTERIO DE SALUD PÚBLICA Y ASISTENCIA SOCIAL"/>
    <s v="0001 - MINISTERIO DE SALUD PUBLICA Y ASISTENCIA SOCIAL"/>
    <x v="1"/>
    <x v="13"/>
    <x v="39"/>
    <s v="2.3 - MATERIALES Y SUMINISTROS"/>
    <s v="2.3.9 - PRODUCTOS Y ÚTILES VARIOS"/>
    <s v="S"/>
    <s v="00 - N/A"/>
    <s v="70 - DONACION EXTERNA"/>
    <s v="(en blanco)"/>
    <s v="99 - MULTIPROVINCIAL"/>
    <n v="558875"/>
    <n v="0"/>
    <n v="558875"/>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en blanco)"/>
    <s v="99 - MULTIPROVINCIAL"/>
    <n v="36418814"/>
    <n v="0"/>
    <n v="15501685.760000002"/>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en blanco)"/>
    <s v="99 - MULTIPROVINCIAL"/>
    <n v="1492387"/>
    <n v="0"/>
    <n v="1492387"/>
    <n v="0"/>
  </r>
  <r>
    <s v="2023"/>
    <x v="0"/>
    <x v="0"/>
    <x v="1"/>
    <x v="1"/>
    <s v="2 - Poder Ejecutivo"/>
    <s v="0207 - MINISTERIO DE SALUD PÚBLICA Y ASISTENCIA SOCIAL"/>
    <s v="0007 - CONSEJO NACIONAL PARA EL VIH SIDA"/>
    <x v="1"/>
    <x v="5"/>
    <x v="41"/>
    <s v="2.1 - REMUNERACIONES Y CONTRIBUCIONES"/>
    <s v="2.1.2 - SOBRESUELDOS"/>
    <s v="S"/>
    <s v="00 - N/A"/>
    <s v="70 - DONACION EXTERNA"/>
    <s v="(en blanco)"/>
    <s v="99 - MULTIPROVINCIAL"/>
    <n v="543765"/>
    <n v="0"/>
    <n v="0"/>
    <n v="0"/>
  </r>
  <r>
    <s v="2023"/>
    <x v="0"/>
    <x v="0"/>
    <x v="1"/>
    <x v="1"/>
    <s v="2 - Poder Ejecutivo"/>
    <s v="0207 - MINISTERIO DE SALUD PÚBLICA Y ASISTENCIA SOCIAL"/>
    <s v="0007 - CONSEJO NACIONAL PARA EL VIH SIDA"/>
    <x v="1"/>
    <x v="5"/>
    <x v="41"/>
    <s v="2.2 - CONTRATACIÓN DE SERVICIOS"/>
    <s v="2.2.1 - SERVICIOS BÁSICOS"/>
    <s v="S"/>
    <s v="00 - N/A"/>
    <s v="10 - FONDO GENERAL"/>
    <s v="(en blanco)"/>
    <s v="99 - MULTIPROVINCIAL"/>
    <n v="600000"/>
    <n v="0"/>
    <n v="60000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853603"/>
    <n v="0"/>
    <n v="853603"/>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704670"/>
    <n v="0"/>
    <n v="70467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201334"/>
    <n v="0"/>
    <n v="201334"/>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en blanco)"/>
    <s v="99 - MULTIPROVINCIAL"/>
    <n v="720000"/>
    <n v="0"/>
    <n v="720000"/>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en blanco)"/>
    <s v="99 - MULTIPROVINCIAL"/>
    <n v="7294582"/>
    <n v="283200"/>
    <n v="5033332"/>
    <n v="283200"/>
  </r>
  <r>
    <s v="2023"/>
    <x v="0"/>
    <x v="0"/>
    <x v="1"/>
    <x v="1"/>
    <s v="2 - Poder Ejecutivo"/>
    <s v="0207 - MINISTERIO DE SALUD PÚBLICA Y ASISTENCIA SOCIAL"/>
    <s v="0007 - CONSEJO NACIONAL PARA EL VIH SIDA"/>
    <x v="1"/>
    <x v="5"/>
    <x v="41"/>
    <s v="2.2 - CONTRATACIÓN DE SERVICIOS"/>
    <s v="2.2.2 - PUBLICIDAD, IMPRESIÓN Y ENCUADERNACIÓN"/>
    <s v="S"/>
    <s v="00 - N/A"/>
    <s v="70 - DONACION EXTERNA"/>
    <s v="(en blanco)"/>
    <s v="99 - MULTIPROVINCIAL"/>
    <n v="2351288"/>
    <n v="0"/>
    <n v="2351288"/>
    <n v="0"/>
  </r>
  <r>
    <s v="2023"/>
    <x v="0"/>
    <x v="0"/>
    <x v="1"/>
    <x v="1"/>
    <s v="2 - Poder Ejecutivo"/>
    <s v="0207 - MINISTERIO DE SALUD PÚBLICA Y ASISTENCIA SOCIAL"/>
    <s v="0007 - CONSEJO NACIONAL PARA EL VIH SIDA"/>
    <x v="1"/>
    <x v="5"/>
    <x v="41"/>
    <s v="2.2 - CONTRATACIÓN DE SERVICIOS"/>
    <s v="2.2.3 - VIÁTICOS"/>
    <s v="S"/>
    <s v="00 - N/A"/>
    <s v="10 - FONDO GENERAL"/>
    <s v="(en blanco)"/>
    <s v="99 - MULTIPROVINCIAL"/>
    <n v="1045500"/>
    <n v="0"/>
    <n v="2045500"/>
    <n v="0"/>
  </r>
  <r>
    <s v="2023"/>
    <x v="0"/>
    <x v="0"/>
    <x v="1"/>
    <x v="1"/>
    <s v="2 - Poder Ejecutivo"/>
    <s v="0207 - MINISTERIO DE SALUD PÚBLICA Y ASISTENCIA SOCIAL"/>
    <s v="0007 - CONSEJO NACIONAL PARA EL VIH SIDA"/>
    <x v="1"/>
    <x v="5"/>
    <x v="41"/>
    <s v="2.2 - CONTRATACIÓN DE SERVICIOS"/>
    <s v="2.2.3 - VIÁTICOS"/>
    <s v="S"/>
    <s v="00 - N/A"/>
    <s v="10 - FONDO GENERAL"/>
    <s v="(en blanco)"/>
    <s v="99 - MULTIPROVINCIAL"/>
    <n v="1584800"/>
    <n v="152079.6"/>
    <n v="1584800"/>
    <n v="152079.6"/>
  </r>
  <r>
    <s v="2023"/>
    <x v="0"/>
    <x v="0"/>
    <x v="1"/>
    <x v="1"/>
    <s v="2 - Poder Ejecutivo"/>
    <s v="0207 - MINISTERIO DE SALUD PÚBLICA Y ASISTENCIA SOCIAL"/>
    <s v="0007 - CONSEJO NACIONAL PARA EL VIH SIDA"/>
    <x v="1"/>
    <x v="5"/>
    <x v="41"/>
    <s v="2.2 - CONTRATACIÓN DE SERVICIOS"/>
    <s v="2.2.3 - VIÁTICOS"/>
    <s v="S"/>
    <s v="00 - N/A"/>
    <s v="70 - DONACION EXTERNA"/>
    <s v="(en blanco)"/>
    <s v="99 - MULTIPROVINCIAL"/>
    <n v="24884854"/>
    <n v="0"/>
    <n v="24884854"/>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1090000"/>
    <n v="92016"/>
    <n v="1090000"/>
    <n v="92016"/>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0"/>
    <n v="0"/>
    <n v="800000"/>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360000"/>
    <n v="0"/>
    <n v="60000"/>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0"/>
    <n v="0"/>
    <n v="58048.49"/>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1653794"/>
    <n v="0"/>
    <n v="1653794"/>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803243"/>
    <n v="0"/>
    <n v="803243"/>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0"/>
    <n v="0"/>
    <n v="769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586000"/>
    <n v="0"/>
    <n v="586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220000"/>
    <n v="0"/>
    <n v="220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218498"/>
    <n v="61000"/>
    <n v="218498"/>
    <n v="2900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3704000"/>
    <n v="1061275.6100000001"/>
    <n v="3704000"/>
    <n v="149532.54999999999"/>
  </r>
  <r>
    <s v="2023"/>
    <x v="0"/>
    <x v="0"/>
    <x v="1"/>
    <x v="1"/>
    <s v="2 - Poder Ejecutivo"/>
    <s v="0207 - MINISTERIO DE SALUD PÚBLICA Y ASISTENCIA SOCIAL"/>
    <s v="0007 - CONSEJO NACIONAL PARA EL VIH SIDA"/>
    <x v="1"/>
    <x v="5"/>
    <x v="41"/>
    <s v="2.2 - CONTRATACIÓN DE SERVICIOS"/>
    <s v="2.2.5 - ALQUILERES Y RENTAS"/>
    <s v="S"/>
    <s v="00 - N/A"/>
    <s v="70 - DONACION EXTERNA"/>
    <s v="(en blanco)"/>
    <s v="99 - MULTIPROVINCIAL"/>
    <n v="574905"/>
    <n v="0"/>
    <n v="574905"/>
    <n v="0"/>
  </r>
  <r>
    <s v="2023"/>
    <x v="0"/>
    <x v="0"/>
    <x v="1"/>
    <x v="1"/>
    <s v="2 - Poder Ejecutivo"/>
    <s v="0207 - MINISTERIO DE SALUD PÚBLICA Y ASISTENCIA SOCIAL"/>
    <s v="0007 - CONSEJO NACIONAL PARA EL VIH SIDA"/>
    <x v="1"/>
    <x v="5"/>
    <x v="41"/>
    <s v="2.2 - CONTRATACIÓN DE SERVICIOS"/>
    <s v="2.2.6 - SEGUROS"/>
    <s v="S"/>
    <s v="00 - N/A"/>
    <s v="10 - FONDO GENERAL"/>
    <s v="(en blanco)"/>
    <s v="99 - MULTIPROVINCIAL"/>
    <n v="600000"/>
    <n v="0"/>
    <n v="600000"/>
    <n v="0"/>
  </r>
  <r>
    <s v="2023"/>
    <x v="0"/>
    <x v="0"/>
    <x v="1"/>
    <x v="1"/>
    <s v="2 - Poder Ejecutivo"/>
    <s v="0207 - MINISTERIO DE SALUD PÚBLICA Y ASISTENCIA SOCIAL"/>
    <s v="0007 - CONSEJO NACIONAL PARA EL VIH SIDA"/>
    <x v="1"/>
    <x v="5"/>
    <x v="41"/>
    <s v="2.2 - CONTRATACIÓN DE SERVICIOS"/>
    <s v="2.2.6 - SEGUROS"/>
    <s v="S"/>
    <s v="00 - N/A"/>
    <s v="10 - FONDO GENERAL"/>
    <s v="(en blanco)"/>
    <s v="99 - MULTIPROVINCIAL"/>
    <n v="2100000"/>
    <n v="0"/>
    <n v="0"/>
    <n v="0"/>
  </r>
  <r>
    <s v="2023"/>
    <x v="0"/>
    <x v="0"/>
    <x v="1"/>
    <x v="1"/>
    <s v="2 - Poder Ejecutivo"/>
    <s v="0207 - MINISTERIO DE SALUD PÚBLICA Y ASISTENCIA SOCIAL"/>
    <s v="0007 - CONSEJO NACIONAL PARA EL VIH SIDA"/>
    <x v="1"/>
    <x v="5"/>
    <x v="41"/>
    <s v="2.2 - CONTRATACIÓN DE SERVICIOS"/>
    <s v="2.2.6 - SEGUROS"/>
    <s v="S"/>
    <s v="00 - N/A"/>
    <s v="70 - DONACION EXTERNA"/>
    <s v="(en blanco)"/>
    <s v="99 - MULTIPROVINCIAL"/>
    <n v="0"/>
    <n v="0"/>
    <n v="518171.96"/>
    <n v="0"/>
  </r>
  <r>
    <s v="2023"/>
    <x v="0"/>
    <x v="0"/>
    <x v="1"/>
    <x v="1"/>
    <s v="2 - Poder Ejecutivo"/>
    <s v="0207 - MINISTERIO DE SALUD PÚBLICA Y ASISTENCIA SOCIAL"/>
    <s v="0007 - CONSEJO NACIONAL PARA EL VIH SIDA"/>
    <x v="1"/>
    <x v="5"/>
    <x v="41"/>
    <s v="2.2 - CONTRATACIÓN DE SERVICIOS"/>
    <s v="2.2.6 - SEGUROS"/>
    <s v="S"/>
    <s v="00 - N/A"/>
    <s v="70 - DONACION EXTERNA"/>
    <s v="(en blanco)"/>
    <s v="99 - MULTIPROVINCIAL"/>
    <n v="0"/>
    <n v="0"/>
    <n v="510157.88"/>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6000000"/>
    <n v="0"/>
    <n v="300000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0"/>
    <n v="58908.41"/>
    <n v="60000"/>
    <n v="58908.41"/>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1800000"/>
    <n v="1391220"/>
    <n v="198500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900000"/>
    <n v="505984"/>
    <n v="900000"/>
    <n v="505984"/>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400000"/>
    <n v="342023"/>
    <n v="155000"/>
    <n v="342023"/>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en blanco)"/>
    <s v="99 - MULTIPROVINCIAL"/>
    <n v="0"/>
    <n v="0"/>
    <n v="24554.67"/>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en blanco)"/>
    <s v="99 - MULTIPROVINCIAL"/>
    <n v="553270"/>
    <n v="0"/>
    <n v="55327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20000"/>
    <n v="18317.580000000002"/>
    <n v="120000"/>
    <n v="18317.580000000002"/>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60000"/>
    <n v="0"/>
    <n v="16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40000"/>
    <n v="0"/>
    <n v="14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8943400"/>
    <n v="6188490.7200000007"/>
    <n v="8943400"/>
    <n v="1869023.52"/>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44310000"/>
    <n v="42095071.680000007"/>
    <n v="4451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750000"/>
    <n v="228756.63"/>
    <n v="750000"/>
    <n v="228756.63"/>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200000"/>
    <n v="0"/>
    <n v="120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3400000"/>
    <n v="2238965.75"/>
    <n v="3400000"/>
    <n v="171578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0"/>
    <n v="9625967.5800000001"/>
    <n v="20000000"/>
    <n v="9625967.5800000001"/>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85268.5"/>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4351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929847"/>
    <n v="0"/>
    <n v="929847"/>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96162.9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105430.2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493560.5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14073064"/>
    <n v="0"/>
    <n v="1407306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1481894.9"/>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782908"/>
    <n v="0"/>
    <n v="782908"/>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2939047"/>
    <n v="422457.82"/>
    <n v="2939047"/>
    <n v="352483.82"/>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125000"/>
    <n v="212164"/>
    <n v="125000"/>
    <n v="49088"/>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60233931"/>
    <n v="0"/>
    <n v="43090654.549999997"/>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0"/>
    <n v="0"/>
    <n v="1292695.32"/>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0"/>
    <n v="0"/>
    <n v="1036559.25"/>
    <n v="0"/>
  </r>
  <r>
    <s v="2023"/>
    <x v="0"/>
    <x v="0"/>
    <x v="1"/>
    <x v="1"/>
    <s v="2 - Poder Ejecutivo"/>
    <s v="0207 - MINISTERIO DE SALUD PÚBLICA Y ASISTENCIA SOCIAL"/>
    <s v="0007 - CONSEJO NACIONAL PARA EL VIH SIDA"/>
    <x v="1"/>
    <x v="5"/>
    <x v="41"/>
    <s v="2.3 - MATERIALES Y SUMINISTROS"/>
    <s v="2.3.1 - ALIMENTOS Y PRODUCTOS AGROFORESTALES"/>
    <s v="S"/>
    <s v="00 - N/A"/>
    <s v="10 - FONDO GENERAL"/>
    <s v="(en blanco)"/>
    <s v="99 - MULTIPROVINCIAL"/>
    <n v="1025000"/>
    <n v="40740.400000000001"/>
    <n v="1025000"/>
    <n v="40740.400000000001"/>
  </r>
  <r>
    <s v="2023"/>
    <x v="0"/>
    <x v="0"/>
    <x v="1"/>
    <x v="1"/>
    <s v="2 - Poder Ejecutivo"/>
    <s v="0207 - MINISTERIO DE SALUD PÚBLICA Y ASISTENCIA SOCIAL"/>
    <s v="0007 - CONSEJO NACIONAL PARA EL VIH SIDA"/>
    <x v="1"/>
    <x v="5"/>
    <x v="41"/>
    <s v="2.3 - MATERIALES Y SUMINISTROS"/>
    <s v="2.3.1 - ALIMENTOS Y PRODUCTOS AGROFORESTALES"/>
    <s v="S"/>
    <s v="00 - N/A"/>
    <s v="70 - DONACION EXTERNA"/>
    <s v="(en blanco)"/>
    <s v="99 - MULTIPROVINCIAL"/>
    <n v="3299296"/>
    <n v="0"/>
    <n v="3299296"/>
    <n v="0"/>
  </r>
  <r>
    <s v="2023"/>
    <x v="0"/>
    <x v="0"/>
    <x v="1"/>
    <x v="1"/>
    <s v="2 - Poder Ejecutivo"/>
    <s v="0207 - MINISTERIO DE SALUD PÚBLICA Y ASISTENCIA SOCIAL"/>
    <s v="0007 - CONSEJO NACIONAL PARA EL VIH SIDA"/>
    <x v="1"/>
    <x v="5"/>
    <x v="41"/>
    <s v="2.3 - MATERIALES Y SUMINISTROS"/>
    <s v="2.3.2 - TEXTILES Y VESTUARIOS"/>
    <s v="S"/>
    <s v="00 - N/A"/>
    <s v="10 - FONDO GENERAL"/>
    <s v="(en blanco)"/>
    <s v="99 - MULTIPROVINCIAL"/>
    <n v="67200"/>
    <n v="0"/>
    <n v="67200"/>
    <n v="0"/>
  </r>
  <r>
    <s v="2023"/>
    <x v="0"/>
    <x v="0"/>
    <x v="1"/>
    <x v="1"/>
    <s v="2 - Poder Ejecutivo"/>
    <s v="0207 - MINISTERIO DE SALUD PÚBLICA Y ASISTENCIA SOCIAL"/>
    <s v="0007 - CONSEJO NACIONAL PARA EL VIH SIDA"/>
    <x v="1"/>
    <x v="5"/>
    <x v="41"/>
    <s v="2.3 - MATERIALES Y SUMINISTROS"/>
    <s v="2.3.2 - TEXTILES Y VESTUARIOS"/>
    <s v="S"/>
    <s v="00 - N/A"/>
    <s v="10 - FONDO GENERAL"/>
    <s v="(en blanco)"/>
    <s v="99 - MULTIPROVINCIAL"/>
    <n v="335150"/>
    <n v="199444.31"/>
    <n v="335150"/>
    <n v="99999.81"/>
  </r>
  <r>
    <s v="2023"/>
    <x v="0"/>
    <x v="0"/>
    <x v="1"/>
    <x v="1"/>
    <s v="2 - Poder Ejecutivo"/>
    <s v="0207 - MINISTERIO DE SALUD PÚBLICA Y ASISTENCIA SOCIAL"/>
    <s v="0007 - CONSEJO NACIONAL PARA EL VIH SIDA"/>
    <x v="1"/>
    <x v="5"/>
    <x v="41"/>
    <s v="2.3 - MATERIALES Y SUMINISTROS"/>
    <s v="2.3.3 - PAPEL, CARTÓN E IMPRESOS"/>
    <s v="S"/>
    <s v="00 - N/A"/>
    <s v="10 - FONDO GENERAL"/>
    <s v="(en blanco)"/>
    <s v="99 - MULTIPROVINCIAL"/>
    <n v="200000"/>
    <n v="86553"/>
    <n v="200000"/>
    <n v="86553"/>
  </r>
  <r>
    <s v="2023"/>
    <x v="0"/>
    <x v="0"/>
    <x v="1"/>
    <x v="1"/>
    <s v="2 - Poder Ejecutivo"/>
    <s v="0207 - MINISTERIO DE SALUD PÚBLICA Y ASISTENCIA SOCIAL"/>
    <s v="0007 - CONSEJO NACIONAL PARA EL VIH SIDA"/>
    <x v="1"/>
    <x v="5"/>
    <x v="41"/>
    <s v="2.3 - MATERIALES Y SUMINISTROS"/>
    <s v="2.3.3 - PAPEL, CARTÓN E IMPRESOS"/>
    <s v="S"/>
    <s v="00 - N/A"/>
    <s v="10 - FONDO GENERAL"/>
    <s v="(en blanco)"/>
    <s v="99 - MULTIPROVINCIAL"/>
    <n v="50000"/>
    <n v="77408"/>
    <n v="50000"/>
    <n v="77408"/>
  </r>
  <r>
    <s v="2023"/>
    <x v="0"/>
    <x v="0"/>
    <x v="1"/>
    <x v="1"/>
    <s v="2 - Poder Ejecutivo"/>
    <s v="0207 - MINISTERIO DE SALUD PÚBLICA Y ASISTENCIA SOCIAL"/>
    <s v="0007 - CONSEJO NACIONAL PARA EL VIH SIDA"/>
    <x v="1"/>
    <x v="5"/>
    <x v="41"/>
    <s v="2.3 - MATERIALES Y SUMINISTROS"/>
    <s v="2.3.3 - PAPEL, CARTÓN E IMPRESOS"/>
    <s v="S"/>
    <s v="00 - N/A"/>
    <s v="70 - DONACION EXTERNA"/>
    <s v="(en blanco)"/>
    <s v="99 - MULTIPROVINCIAL"/>
    <n v="0"/>
    <n v="0"/>
    <n v="90582.5"/>
    <n v="0"/>
  </r>
  <r>
    <s v="2023"/>
    <x v="0"/>
    <x v="0"/>
    <x v="1"/>
    <x v="1"/>
    <s v="2 - Poder Ejecutivo"/>
    <s v="0207 - MINISTERIO DE SALUD PÚBLICA Y ASISTENCIA SOCIAL"/>
    <s v="0007 - CONSEJO NACIONAL PARA EL VIH SIDA"/>
    <x v="1"/>
    <x v="5"/>
    <x v="41"/>
    <s v="2.3 - MATERIALES Y SUMINISTROS"/>
    <s v="2.3.4 - PRODUCTOS FARMACÉUTICOS"/>
    <s v="S"/>
    <s v="00 - N/A"/>
    <s v="10 - FONDO GENERAL"/>
    <s v="(en blanco)"/>
    <s v="99 - MULTIPROVINCIAL"/>
    <n v="660000"/>
    <n v="236511.41999999998"/>
    <n v="660000"/>
    <n v="218115.53999999998"/>
  </r>
  <r>
    <s v="2023"/>
    <x v="0"/>
    <x v="0"/>
    <x v="1"/>
    <x v="1"/>
    <s v="2 - Poder Ejecutivo"/>
    <s v="0207 - MINISTERIO DE SALUD PÚBLICA Y ASISTENCIA SOCIAL"/>
    <s v="0007 - CONSEJO NACIONAL PARA EL VIH SIDA"/>
    <x v="1"/>
    <x v="5"/>
    <x v="41"/>
    <s v="2.3 - MATERIALES Y SUMINISTROS"/>
    <s v="2.3.4 - PRODUCTOS FARMACÉUTICOS"/>
    <s v="S"/>
    <s v="00 - N/A"/>
    <s v="70 - DONACION EXTERNA"/>
    <s v="(en blanco)"/>
    <s v="99 - MULTIPROVINCIAL"/>
    <n v="0"/>
    <n v="0"/>
    <n v="47583.5"/>
    <n v="0"/>
  </r>
  <r>
    <s v="2023"/>
    <x v="0"/>
    <x v="0"/>
    <x v="1"/>
    <x v="1"/>
    <s v="2 - Poder Ejecutivo"/>
    <s v="0207 - MINISTERIO DE SALUD PÚBLICA Y ASISTENCIA SOCIAL"/>
    <s v="0007 - CONSEJO NACIONAL PARA EL VIH SIDA"/>
    <x v="1"/>
    <x v="5"/>
    <x v="41"/>
    <s v="2.3 - MATERIALES Y SUMINISTROS"/>
    <s v="2.3.5 - CUERO, CAUCHO Y PLÁSTICO"/>
    <s v="S"/>
    <s v="00 - N/A"/>
    <s v="10 - FONDO GENERAL"/>
    <s v="(en blanco)"/>
    <s v="99 - MULTIPROVINCIAL"/>
    <n v="1000000"/>
    <n v="233200"/>
    <n v="1000000"/>
    <n v="233200"/>
  </r>
  <r>
    <s v="2023"/>
    <x v="0"/>
    <x v="0"/>
    <x v="1"/>
    <x v="1"/>
    <s v="2 - Poder Ejecutivo"/>
    <s v="0207 - MINISTERIO DE SALUD PÚBLICA Y ASISTENCIA SOCIAL"/>
    <s v="0007 - CONSEJO NACIONAL PARA EL VIH SIDA"/>
    <x v="1"/>
    <x v="5"/>
    <x v="41"/>
    <s v="2.3 - MATERIALES Y SUMINISTROS"/>
    <s v="2.3.5 - CUERO, CAUCHO Y PLÁSTICO"/>
    <s v="S"/>
    <s v="00 - N/A"/>
    <s v="10 - FONDO GENERAL"/>
    <s v="(en blanco)"/>
    <s v="99 - MULTIPROVINCIAL"/>
    <n v="22500"/>
    <n v="0"/>
    <n v="22500"/>
    <n v="0"/>
  </r>
  <r>
    <s v="2023"/>
    <x v="0"/>
    <x v="0"/>
    <x v="1"/>
    <x v="1"/>
    <s v="2 - Poder Ejecutivo"/>
    <s v="0207 - MINISTERIO DE SALUD PÚBLICA Y ASISTENCIA SOCIAL"/>
    <s v="0007 - CONSEJO NACIONAL PARA EL VIH SIDA"/>
    <x v="1"/>
    <x v="5"/>
    <x v="41"/>
    <s v="2.3 - MATERIALES Y SUMINISTROS"/>
    <s v="2.3.5 - CUERO, CAUCHO Y PLÁSTICO"/>
    <s v="S"/>
    <s v="00 - N/A"/>
    <s v="70 - DONACION EXTERNA"/>
    <s v="(en blanco)"/>
    <s v="99 - MULTIPROVINCIAL"/>
    <n v="0"/>
    <n v="0"/>
    <n v="55550.85"/>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10 - FONDO GENERAL"/>
    <s v="(en blanco)"/>
    <s v="99 - MULTIPROVINCIAL"/>
    <n v="6638750"/>
    <n v="0"/>
    <n v="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en blanco)"/>
    <s v="99 - MULTIPROVINCIAL"/>
    <n v="327300"/>
    <n v="0"/>
    <n v="32730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en blanco)"/>
    <s v="99 - MULTIPROVINCIAL"/>
    <n v="11025294"/>
    <n v="0"/>
    <n v="11025294"/>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600000"/>
    <n v="53828.7"/>
    <n v="600000"/>
    <n v="53828.7"/>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3435550"/>
    <n v="1676508.3299999998"/>
    <n v="3507550"/>
    <n v="1601507.5299999998"/>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500000"/>
    <n v="19593.900000000001"/>
    <n v="500000"/>
    <n v="19593.900000000001"/>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113000"/>
    <n v="0"/>
    <n v="4100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115000"/>
    <n v="0"/>
    <n v="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en blanco)"/>
    <s v="99 - MULTIPROVINCIAL"/>
    <n v="0"/>
    <n v="0"/>
    <n v="0"/>
    <n v="0"/>
  </r>
  <r>
    <s v="2023"/>
    <x v="0"/>
    <x v="0"/>
    <x v="1"/>
    <x v="1"/>
    <s v="2 - Poder Ejecutivo"/>
    <s v="0208 - MINISTERIO DE DEPORTES Y RECREACIÓN"/>
    <s v="0001 - MINISTERIO DE DEPORTES Y RECREACIÓN"/>
    <x v="1"/>
    <x v="6"/>
    <x v="45"/>
    <s v="2.7 - OBRAS"/>
    <s v="2.7.2 - INFRAESTRUCTURA"/>
    <s v="N"/>
    <s v="00 - N/A"/>
    <s v="10 - FONDO GENERAL"/>
    <s v="(en blanco)"/>
    <s v="99 - MULTIPROVINCIAL"/>
    <n v="0"/>
    <n v="0"/>
    <n v="300000"/>
    <n v="0"/>
  </r>
  <r>
    <s v="2023"/>
    <x v="0"/>
    <x v="0"/>
    <x v="1"/>
    <x v="1"/>
    <s v="2 - Poder Ejecutivo"/>
    <s v="0208 - MINISTERIO DE DEPORTES Y RECREACIÓN"/>
    <s v="0001 - MINISTERIO DE DEPORTES Y RECREACIÓN"/>
    <x v="1"/>
    <x v="6"/>
    <x v="45"/>
    <s v="2.7 - OBRAS"/>
    <s v="2.7.2 - INFRAESTRUCTURA"/>
    <s v="N"/>
    <s v="00 - N/A"/>
    <s v="10 - FONDO GENERAL"/>
    <s v="(en blanco)"/>
    <s v="99 - MULTIPROVINCIAL"/>
    <n v="175000000"/>
    <n v="298775514.18000001"/>
    <n v="300088865.25"/>
    <n v="271295067.76000005"/>
  </r>
  <r>
    <s v="2023"/>
    <x v="0"/>
    <x v="0"/>
    <x v="1"/>
    <x v="1"/>
    <s v="2 - Poder Ejecutivo"/>
    <s v="0209 - MINISTERIO DE TRABAJO"/>
    <s v="0001 - MINISTERIO DE TRABAJO"/>
    <x v="1"/>
    <x v="2"/>
    <x v="92"/>
    <s v="2.1 - REMUNERACIONES Y CONTRIBUCIONES"/>
    <s v="2.1.1 - REMUNERACIONES"/>
    <s v="S"/>
    <s v="00 - N/A"/>
    <s v="60 - CREDITO EXTERNO"/>
    <s v="(en blanco)"/>
    <s v="25 - SANTIAGO"/>
    <n v="11828474"/>
    <n v="0"/>
    <n v="0"/>
    <n v="0"/>
  </r>
  <r>
    <s v="2023"/>
    <x v="0"/>
    <x v="0"/>
    <x v="1"/>
    <x v="1"/>
    <s v="2 - Poder Ejecutivo"/>
    <s v="0209 - MINISTERIO DE TRABAJO"/>
    <s v="0001 - MINISTERIO DE TRABAJO"/>
    <x v="1"/>
    <x v="2"/>
    <x v="92"/>
    <s v="2.2 - CONTRATACIÓN DE SERVICIOS"/>
    <s v="2.2.8 - OTROS SERVICIOS NO INCLUIDOS EN CONCEPTOS ANTERIORES"/>
    <s v="S"/>
    <s v="00 - N/A"/>
    <s v="60 - CREDITO EXTERNO"/>
    <s v="(en blanco)"/>
    <s v="25 - SANTIAGO"/>
    <n v="48878933"/>
    <n v="0"/>
    <n v="2587694"/>
    <n v="0"/>
  </r>
  <r>
    <s v="2023"/>
    <x v="0"/>
    <x v="0"/>
    <x v="1"/>
    <x v="1"/>
    <s v="2 - Poder Ejecutivo"/>
    <s v="0209 - MINISTERIO DE TRABAJO"/>
    <s v="0001 - MINISTERIO DE TRABAJO"/>
    <x v="1"/>
    <x v="2"/>
    <x v="92"/>
    <s v="2.2 - CONTRATACIÓN DE SERVICIOS"/>
    <s v="2.2.8 - OTROS SERVICIOS NO INCLUIDOS EN CONCEPTOS ANTERIORES"/>
    <s v="S"/>
    <s v="00 - N/A"/>
    <s v="60 - CREDITO EXTERNO"/>
    <s v="(en blanco)"/>
    <s v="25 - SANTIAGO"/>
    <n v="25687198"/>
    <n v="0"/>
    <n v="8642306"/>
    <n v="0"/>
  </r>
  <r>
    <s v="2023"/>
    <x v="0"/>
    <x v="0"/>
    <x v="1"/>
    <x v="1"/>
    <s v="2 - Poder Ejecutivo"/>
    <s v="0209 - MINISTERIO DE TRABAJO"/>
    <s v="0001 - MINISTERIO DE TRABAJO"/>
    <x v="1"/>
    <x v="2"/>
    <x v="92"/>
    <s v="2.3 - MATERIALES Y SUMINISTROS"/>
    <s v="2.3.1 - ALIMENTOS Y PRODUCTOS AGROFORESTALES"/>
    <s v="S"/>
    <s v="00 - N/A"/>
    <s v="60 - CREDITO EXTERNO"/>
    <s v="(en blanco)"/>
    <s v="25 - SANTIAGO"/>
    <n v="5216453"/>
    <n v="0"/>
    <n v="0"/>
    <n v="0"/>
  </r>
  <r>
    <s v="2023"/>
    <x v="0"/>
    <x v="0"/>
    <x v="1"/>
    <x v="1"/>
    <s v="2 - Poder Ejecutivo"/>
    <s v="0210 - MINISTERIO DE AGRICULTURA"/>
    <s v="0001 - MINISTERIO DE AGRICULTURA"/>
    <x v="3"/>
    <x v="10"/>
    <x v="25"/>
    <s v="2.1 - REMUNERACIONES Y CONTRIBUCIONES"/>
    <s v="2.1.1 - REMUNERACIONES"/>
    <s v="S"/>
    <s v="01 - CONSTRUCCIÓN DE CAMARAS TERMICA PARA LA PRODUCCION DE MATERIAL DE SIEMBRA DE PLATANO DE ALTA CALIDAD EN LA REP. DOM"/>
    <s v="10 - FONDO GENERAL"/>
    <n v="14379"/>
    <s v="99 - MULTIPROVINCIAL"/>
    <n v="2500000"/>
    <n v="4870750"/>
    <n v="6600000"/>
    <n v="426695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15000000"/>
    <n v="15434450"/>
    <n v="18600000"/>
    <n v="139166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5000000"/>
    <n v="3500000"/>
    <n v="5000000"/>
    <n v="35000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500000"/>
    <n v="0"/>
    <n v="500000"/>
    <n v="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350000"/>
    <n v="248150"/>
    <n v="350000"/>
    <n v="24815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350000"/>
    <n v="248500"/>
    <n v="350000"/>
    <n v="24850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250000"/>
    <n v="41702.999999999993"/>
    <n v="250000"/>
    <n v="41703"/>
  </r>
  <r>
    <s v="2023"/>
    <x v="0"/>
    <x v="0"/>
    <x v="1"/>
    <x v="1"/>
    <s v="2 - Poder Ejecutivo"/>
    <s v="0210 - MINISTERIO DE AGRICULTURA"/>
    <s v="0001 - MINISTERIO DE AGRICULTURA"/>
    <x v="3"/>
    <x v="10"/>
    <x v="25"/>
    <s v="2.2 - CONTRATACIÓN DE SERVICIOS"/>
    <s v="2.2.2 - PUBLICIDAD, IMPRESIÓN Y ENCUADERNACIÓN"/>
    <s v="S"/>
    <s v="01 - CONSTRUCCIÓN DE CAMARAS TERMICA PARA LA PRODUCCION DE MATERIAL DE SIEMBRA DE PLATANO DE ALTA CALIDAD EN LA REP. DOM"/>
    <s v="10 - FONDO GENERAL"/>
    <n v="14379"/>
    <s v="99 - MULTIPROVINCIAL"/>
    <n v="100000"/>
    <n v="0"/>
    <n v="400000"/>
    <n v="0"/>
  </r>
  <r>
    <s v="2023"/>
    <x v="0"/>
    <x v="0"/>
    <x v="1"/>
    <x v="1"/>
    <s v="2 - Poder Ejecutivo"/>
    <s v="0210 - MINISTERIO DE AGRICULTURA"/>
    <s v="0001 - MINISTERIO DE AGRICULTURA"/>
    <x v="3"/>
    <x v="10"/>
    <x v="25"/>
    <s v="2.2 - CONTRATACIÓN DE SERVICIOS"/>
    <s v="2.2.3 - VIÁTICOS"/>
    <s v="S"/>
    <s v="01 - CONSTRUCCIÓN DE CAMARAS TERMICA PARA LA PRODUCCION DE MATERIAL DE SIEMBRA DE PLATANO DE ALTA CALIDAD EN LA REP. DOM"/>
    <s v="10 - FONDO GENERAL"/>
    <n v="14379"/>
    <s v="99 - MULTIPROVINCIAL"/>
    <n v="400000"/>
    <n v="0"/>
    <n v="400000"/>
    <n v="0"/>
  </r>
  <r>
    <s v="2023"/>
    <x v="0"/>
    <x v="0"/>
    <x v="1"/>
    <x v="1"/>
    <s v="2 - Poder Ejecutivo"/>
    <s v="0210 - MINISTERIO DE AGRICULTURA"/>
    <s v="0001 - MINISTERIO DE AGRICULTURA"/>
    <x v="3"/>
    <x v="10"/>
    <x v="25"/>
    <s v="2.2 - CONTRATACIÓN DE SERVICIOS"/>
    <s v="2.2.3 - VIÁTICOS"/>
    <s v="S"/>
    <s v="04 - RECUPERACION DE LOS RECURSOS NATURALES EN LAS  SUB CUENCAS JAMAO Y VERAGUA"/>
    <s v="10 - FONDO GENERAL"/>
    <n v="14131"/>
    <s v="09 - ESPAILLAT"/>
    <n v="500000"/>
    <n v="360350"/>
    <n v="500000"/>
    <n v="300100"/>
  </r>
  <r>
    <s v="2023"/>
    <x v="0"/>
    <x v="0"/>
    <x v="1"/>
    <x v="1"/>
    <s v="2 - Poder Ejecutivo"/>
    <s v="0210 - MINISTERIO DE AGRICULTURA"/>
    <s v="0001 - MINISTERIO DE AGRICULTURA"/>
    <x v="3"/>
    <x v="10"/>
    <x v="25"/>
    <s v="2.2 - CONTRATACIÓN DE SERVICIOS"/>
    <s v="2.2.5 - ALQUILERES Y RENTAS"/>
    <s v="S"/>
    <s v="01 - CONSTRUCCIÓN DE CAMARAS TERMICA PARA LA PRODUCCION DE MATERIAL DE SIEMBRA DE PLATANO DE ALTA CALIDAD EN LA REP. DOM"/>
    <s v="10 - FONDO GENERAL"/>
    <n v="14379"/>
    <s v="99 - MULTIPROVINCIAL"/>
    <n v="0"/>
    <n v="0"/>
    <n v="30000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n v="14131"/>
    <s v="09 - ESPAILLAT"/>
    <n v="0"/>
    <n v="345065.04000000004"/>
    <n v="700000"/>
    <n v="205603.20000000001"/>
  </r>
  <r>
    <s v="2023"/>
    <x v="0"/>
    <x v="0"/>
    <x v="1"/>
    <x v="1"/>
    <s v="2 - Poder Ejecutivo"/>
    <s v="0210 - MINISTERIO DE AGRICULTURA"/>
    <s v="0001 - MINISTERIO DE AGRICULTURA"/>
    <x v="3"/>
    <x v="10"/>
    <x v="25"/>
    <s v="2.2 - CONTRATACIÓN DE SERVICIOS"/>
    <s v="2.2.6 - SEGUROS"/>
    <s v="S"/>
    <s v="01 - MEJORAMIENTO DE LA SANIDAD E INOCUIDAD AGRO-ALIMENTARIA EN LA REPÚBLICA DOMINICANA"/>
    <s v="60 - CREDITO EXTERNO"/>
    <n v="14119"/>
    <s v="99 - MULTIPROVINCIAL"/>
    <n v="0"/>
    <n v="0"/>
    <n v="524663"/>
    <n v="0"/>
  </r>
  <r>
    <s v="2023"/>
    <x v="0"/>
    <x v="0"/>
    <x v="1"/>
    <x v="1"/>
    <s v="2 - Poder Ejecutivo"/>
    <s v="0210 - MINISTERIO DE AGRICULTURA"/>
    <s v="0001 - MINISTERIO DE AGRICULTURA"/>
    <x v="3"/>
    <x v="10"/>
    <x v="25"/>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200000"/>
    <n v="0"/>
    <n v="200000"/>
    <n v="0"/>
  </r>
  <r>
    <s v="2023"/>
    <x v="0"/>
    <x v="0"/>
    <x v="1"/>
    <x v="1"/>
    <s v="2 - Poder Ejecutivo"/>
    <s v="0210 - MINISTERIO DE AGRICULTURA"/>
    <s v="0001 - MINISTERIO DE AGRICULTURA"/>
    <x v="3"/>
    <x v="10"/>
    <x v="25"/>
    <s v="2.2 - CONTRATACIÓN DE SERVICIOS"/>
    <s v="2.2.7 - SERVICIOS DE CONSERVACIÓN, REPARACIONES MENORES E INSTALACIONES TEMPORALES"/>
    <s v="S"/>
    <s v="04 - RECUPERACION DE LOS RECURSOS NATURALES EN LAS  SUB CUENCAS JAMAO Y VERAGUA"/>
    <s v="10 - FONDO GENERAL"/>
    <n v="14131"/>
    <s v="09 - ESPAILLAT"/>
    <n v="500000"/>
    <n v="448086.62"/>
    <n v="500000"/>
    <n v="116406.45000000001"/>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400000"/>
    <n v="0"/>
    <n v="1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
    <n v="0"/>
    <n v="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00000"/>
    <n v="100000"/>
    <n v="1000000"/>
    <n v="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n v="14131"/>
    <s v="09 - ESPAILLAT"/>
    <n v="450000"/>
    <n v="0"/>
    <n v="150000"/>
    <n v="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n v="14131"/>
    <s v="09 - ESPAILLAT"/>
    <n v="1300000"/>
    <n v="1399999.99"/>
    <n v="1300000"/>
    <n v="899999.99"/>
  </r>
  <r>
    <s v="2023"/>
    <x v="0"/>
    <x v="0"/>
    <x v="1"/>
    <x v="1"/>
    <s v="2 - Poder Ejecutivo"/>
    <s v="0210 - MINISTERIO DE AGRICULTURA"/>
    <s v="0001 - MINISTERIO DE AGRICULTURA"/>
    <x v="3"/>
    <x v="10"/>
    <x v="25"/>
    <s v="2.2 - CONTRATACIÓN DE SERVICIOS"/>
    <s v="2.2.8 - OTROS SERVICIOS NO INCLUIDOS EN CONCEPTOS ANTERIORES"/>
    <s v="S"/>
    <s v="01 - MEJORAMIENTO DE LA SANIDAD E INOCUIDAD AGRO-ALIMENTARIA EN LA REPÚBLICA DOMINICANA"/>
    <s v="60 - CREDITO EXTERNO"/>
    <n v="14119"/>
    <s v="99 - MULTIPROVINCIAL"/>
    <n v="0"/>
    <n v="0"/>
    <n v="28832557"/>
    <n v="0"/>
  </r>
  <r>
    <s v="2023"/>
    <x v="0"/>
    <x v="0"/>
    <x v="1"/>
    <x v="1"/>
    <s v="2 - Poder Ejecutivo"/>
    <s v="0210 - MINISTERIO DE AGRICULTURA"/>
    <s v="0001 - MINISTERIO DE AGRICULTURA"/>
    <x v="3"/>
    <x v="10"/>
    <x v="25"/>
    <s v="2.2 - CONTRATACIÓN DE SERVICIOS"/>
    <s v="2.2.9 - OTRAS CONTRATACIONES DE SERVICIOS"/>
    <s v="S"/>
    <s v="01 - CONSTRUCCIÓN DE CAMARAS TERMICA PARA LA PRODUCCION DE MATERIAL DE SIEMBRA DE PLATANO DE ALTA CALIDAD EN LA REP. DOM"/>
    <s v="10 - FONDO GENERAL"/>
    <n v="14379"/>
    <s v="99 - MULTIPROVINCIAL"/>
    <n v="500000"/>
    <n v="289159"/>
    <n v="500000"/>
    <n v="289159"/>
  </r>
  <r>
    <s v="2023"/>
    <x v="0"/>
    <x v="0"/>
    <x v="1"/>
    <x v="1"/>
    <s v="2 - Poder Ejecutivo"/>
    <s v="0210 - MINISTERIO DE AGRICULTURA"/>
    <s v="0001 - MINISTERIO DE AGRICULTURA"/>
    <x v="3"/>
    <x v="10"/>
    <x v="25"/>
    <s v="2.2 - CONTRATACIÓN DE SERVICIOS"/>
    <s v="2.2.9 - OTRAS CONTRATACIONES DE SERVICIOS"/>
    <s v="S"/>
    <s v="04 - RECUPERACION DE LOS RECURSOS NATURALES EN LAS  SUB CUENCAS JAMAO Y VERAGUA"/>
    <s v="10 - FONDO GENERAL"/>
    <n v="14131"/>
    <s v="09 - ESPAILLAT"/>
    <n v="900000"/>
    <n v="755023"/>
    <n v="900000"/>
    <n v="549703"/>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n v="14379"/>
    <s v="99 - MULTIPROVINCIAL"/>
    <n v="2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5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700000"/>
    <n v="0"/>
    <n v="10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1800000"/>
    <n v="896477.04"/>
    <n v="1800000"/>
    <n v="590676.14"/>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n v="14379"/>
    <s v="99 - MULTIPROVINCIAL"/>
    <n v="200000"/>
    <n v="0"/>
    <n v="200000"/>
    <n v="0"/>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300000"/>
    <n v="0"/>
    <n v="5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200000"/>
    <n v="202370"/>
    <n v="200000"/>
    <n v="20237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200000"/>
    <n v="18000"/>
    <n v="0"/>
    <n v="18000"/>
  </r>
  <r>
    <s v="2023"/>
    <x v="0"/>
    <x v="0"/>
    <x v="1"/>
    <x v="1"/>
    <s v="2 - Poder Ejecutivo"/>
    <s v="0210 - MINISTERIO DE AGRICULTURA"/>
    <s v="0001 - MINISTERIO DE AGRICULTURA"/>
    <x v="3"/>
    <x v="10"/>
    <x v="25"/>
    <s v="2.3 - MATERIALES Y SUMINISTROS"/>
    <s v="2.3.2 - TEXTILES Y VESTUARIOS"/>
    <s v="S"/>
    <s v="01 - MEJORAMIENTO DE LA SANIDAD E INOCUIDAD AGRO-ALIMENTARIA EN LA REPÚBLICA DOMINICANA"/>
    <s v="60 - CREDITO EXTERNO"/>
    <n v="14119"/>
    <s v="99 - MULTIPROVINCIAL"/>
    <n v="0"/>
    <n v="0"/>
    <n v="10641132"/>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100000"/>
    <n v="107830.15999999999"/>
    <n v="100000"/>
    <n v="107830.15999999999"/>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n v="14379"/>
    <s v="99 - MULTIPROVINCIAL"/>
    <n v="150000"/>
    <n v="0"/>
    <n v="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n v="14379"/>
    <s v="99 - MULTIPROVINCIAL"/>
    <n v="300000"/>
    <n v="187385"/>
    <n v="200000"/>
    <n v="187385"/>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500000"/>
    <n v="454178.4"/>
    <n v="500000"/>
    <n v="249472"/>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2000000"/>
    <n v="462082.51"/>
    <n v="1300000"/>
    <n v="462082.51"/>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0"/>
    <n v="3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0"/>
    <n v="1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500000"/>
    <n v="0"/>
    <n v="2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250000"/>
    <n v="0"/>
    <n v="25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83780"/>
    <n v="150000"/>
    <n v="8378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189500"/>
    <n v="15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1500000"/>
    <n v="237955.26"/>
    <n v="1000000"/>
    <n v="207956.12"/>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0"/>
    <n v="95538.69"/>
    <n v="300000"/>
    <n v="4799.95"/>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900000"/>
    <n v="243575.6"/>
    <n v="500000"/>
    <n v="243575.6"/>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0"/>
    <n v="0"/>
    <n v="50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1000000"/>
    <n v="379215.18"/>
    <n v="500000"/>
    <n v="249216"/>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400000"/>
    <n v="300000"/>
    <n v="40000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285625"/>
    <n v="150000"/>
    <n v="4775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0"/>
    <n v="15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400000"/>
    <n v="600000"/>
    <n v="400000"/>
    <n v="60000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600000"/>
    <n v="0"/>
    <n v="6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500000"/>
    <n v="389110"/>
    <n v="200000"/>
    <n v="38911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500000"/>
    <n v="0"/>
    <n v="3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400000"/>
    <n v="186873.83"/>
    <n v="200000"/>
    <n v="186873.83"/>
  </r>
  <r>
    <s v="2023"/>
    <x v="0"/>
    <x v="0"/>
    <x v="1"/>
    <x v="1"/>
    <s v="2 - Poder Ejecutivo"/>
    <s v="0210 - MINISTERIO DE AGRICULTURA"/>
    <s v="0001 - MINISTERIO DE AGRICULTURA"/>
    <x v="3"/>
    <x v="10"/>
    <x v="25"/>
    <s v="2.3 - MATERIALES Y SUMINISTROS"/>
    <s v="2.3.9 - PRODUCTOS Y ÚTILES VARIOS"/>
    <s v="S"/>
    <s v="01 - CONSTRUCCIÓN DE CAMARAS TERMICA PARA LA PRODUCCION DE MATERIAL DE SIEMBRA DE PLATANO DE ALTA CALIDAD EN LA REP. DOM"/>
    <s v="10 - FONDO GENERAL"/>
    <n v="14379"/>
    <s v="99 - MULTIPROVINCIAL"/>
    <n v="50000"/>
    <n v="13310.4"/>
    <n v="50000"/>
    <n v="13310.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50000"/>
    <n v="8092.97"/>
    <n v="150000"/>
    <n v="8092.97"/>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50000"/>
    <n v="0"/>
    <n v="1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200000"/>
    <n v="119999.81"/>
    <n v="400000"/>
    <n v="119999.81"/>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300000"/>
    <n v="23680"/>
    <n v="200000"/>
    <n v="1360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200000"/>
    <n v="135499.4"/>
    <n v="200000"/>
    <n v="135499.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00000"/>
    <n v="107655.01000000001"/>
    <n v="100000"/>
    <n v="88594.02"/>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7 - OBRAS"/>
    <s v="2.7.2 - INFRAESTRUCTURA"/>
    <s v="N"/>
    <s v="00 - N/A"/>
    <s v="10 - FONDO GENERAL"/>
    <s v="(en blanco)"/>
    <s v="99 - MULTIPROVINCIAL"/>
    <n v="0"/>
    <n v="0"/>
    <n v="1200000"/>
    <n v="0"/>
  </r>
  <r>
    <s v="2023"/>
    <x v="0"/>
    <x v="0"/>
    <x v="1"/>
    <x v="1"/>
    <s v="2 - Poder Ejecutivo"/>
    <s v="0210 - MINISTERIO DE AGRICULTURA"/>
    <s v="0001 - MINISTERIO DE AGRICULTURA"/>
    <x v="3"/>
    <x v="10"/>
    <x v="25"/>
    <s v="2.7 - OBRAS"/>
    <s v="2.7.2 - INFRAESTRUCTURA"/>
    <s v="N"/>
    <s v="00 - N/A"/>
    <s v="10 - FONDO GENERAL"/>
    <s v="(en blanco)"/>
    <s v="99 - MULTIPROVINCIAL"/>
    <n v="100000"/>
    <n v="0"/>
    <n v="100000"/>
    <n v="0"/>
  </r>
  <r>
    <s v="2023"/>
    <x v="0"/>
    <x v="0"/>
    <x v="1"/>
    <x v="1"/>
    <s v="2 - Poder Ejecutivo"/>
    <s v="0210 - MINISTERIO DE AGRICULTURA"/>
    <s v="0001 - MINISTERIO DE AGRICULTURA"/>
    <x v="3"/>
    <x v="10"/>
    <x v="25"/>
    <s v="2.7 - OBRAS"/>
    <s v="2.7.2 - INFRAESTRUCTURA"/>
    <s v="N"/>
    <s v="00 - N/A"/>
    <s v="10 - FONDO GENERAL"/>
    <s v="(en blanco)"/>
    <s v="99 - MULTIPROVINCIAL"/>
    <n v="542274612"/>
    <n v="710784375.32000029"/>
    <n v="947290552.75"/>
    <n v="623705513.96000016"/>
  </r>
  <r>
    <s v="2023"/>
    <x v="0"/>
    <x v="0"/>
    <x v="1"/>
    <x v="1"/>
    <s v="2 - Poder Ejecutivo"/>
    <s v="0210 - MINISTERIO DE AGRICULTURA"/>
    <s v="0001 - MINISTERIO DE AGRICULTURA"/>
    <x v="3"/>
    <x v="10"/>
    <x v="25"/>
    <s v="2.7 - OBRAS"/>
    <s v="2.7.2 - INFRAESTRUCTURA"/>
    <s v="N"/>
    <s v="00 - N/A"/>
    <s v="10 - FONDO GENERAL"/>
    <s v="(en blanco)"/>
    <s v="99 - MULTIPROVINCIAL"/>
    <n v="2000000"/>
    <n v="0"/>
    <n v="800000"/>
    <n v="0"/>
  </r>
  <r>
    <s v="2023"/>
    <x v="0"/>
    <x v="0"/>
    <x v="1"/>
    <x v="1"/>
    <s v="2 - Poder Ejecutivo"/>
    <s v="0210 - MINISTERIO DE AGRICULTURA"/>
    <s v="0001 - MINISTERIO DE AGRICULTURA"/>
    <x v="3"/>
    <x v="10"/>
    <x v="25"/>
    <s v="2.7 - OBRAS"/>
    <s v="2.7.2 - INFRAESTRUCTURA"/>
    <s v="N"/>
    <s v="00 - N/A"/>
    <s v="10 - FONDO GENERAL"/>
    <s v="(en blanco)"/>
    <s v="99 - MULTIPROVINCIAL"/>
    <n v="304323584"/>
    <n v="188737846.61999997"/>
    <n v="268856751.39999998"/>
    <n v="73348446.620000005"/>
  </r>
  <r>
    <s v="2023"/>
    <x v="0"/>
    <x v="0"/>
    <x v="1"/>
    <x v="1"/>
    <s v="2 - Poder Ejecutivo"/>
    <s v="0210 - MINISTERIO DE AGRICULTURA"/>
    <s v="0001 - MINISTERIO DE AGRICULTURA"/>
    <x v="3"/>
    <x v="10"/>
    <x v="25"/>
    <s v="2.7 - OBRAS"/>
    <s v="2.7.2 - INFRAESTRUCTURA"/>
    <s v="S"/>
    <s v="01 - CONSTRUCCIÓN DE CAMARAS TERMICA PARA LA PRODUCCION DE MATERIAL DE SIEMBRA DE PLATANO DE ALTA CALIDAD EN LA REP. DOM"/>
    <s v="10 - FONDO GENERAL"/>
    <n v="14379"/>
    <s v="99 - MULTIPROVINCIAL"/>
    <n v="100000"/>
    <n v="0"/>
    <n v="0"/>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n v="14131"/>
    <s v="09 - ESPAILLAT"/>
    <n v="5000000"/>
    <n v="5999625.1100000003"/>
    <n v="6000000"/>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x v="3"/>
    <x v="10"/>
    <x v="47"/>
    <s v="2.7 - OBRAS"/>
    <s v="2.7.2 - INFRAESTRUCTURA"/>
    <s v="N"/>
    <s v="00 - N/A"/>
    <s v="50 - CRÉDITO INTERNO"/>
    <s v="(en blanco)"/>
    <s v="99 - MULTIPROVINCIAL"/>
    <n v="0"/>
    <n v="0"/>
    <n v="190000000"/>
    <n v="0"/>
  </r>
  <r>
    <s v="2023"/>
    <x v="0"/>
    <x v="0"/>
    <x v="1"/>
    <x v="1"/>
    <s v="2 - Poder Ejecutivo"/>
    <s v="0210 - MINISTERIO DE AGRICULTURA"/>
    <s v="0001 - MINISTERIO DE AGRICULTURA"/>
    <x v="3"/>
    <x v="10"/>
    <x v="47"/>
    <s v="2.7 - OBRAS"/>
    <s v="2.7.2 - INFRAESTRUCTURA"/>
    <s v="N"/>
    <s v="00 - N/A"/>
    <s v="60 - CREDITO EXTERNO"/>
    <s v="(en blanco)"/>
    <s v="99 - MULTIPROVINCIAL"/>
    <n v="0"/>
    <n v="0"/>
    <n v="169537157"/>
    <n v="0"/>
  </r>
  <r>
    <s v="2023"/>
    <x v="0"/>
    <x v="0"/>
    <x v="1"/>
    <x v="1"/>
    <s v="2 - Poder Ejecutivo"/>
    <s v="0210 - MINISTERIO DE AGRICULTURA"/>
    <s v="0001 - MINISTERIO DE AGRICULTURA"/>
    <x v="3"/>
    <x v="10"/>
    <x v="47"/>
    <s v="2.7 - OBRAS"/>
    <s v="2.7.2 - INFRAESTRUCTURA"/>
    <s v="N"/>
    <s v="00 - N/A"/>
    <s v="60 - CREDITO EXTERNO"/>
    <s v="(en blanco)"/>
    <s v="99 - MULTIPROVINCIAL"/>
    <n v="142375000"/>
    <n v="0"/>
    <n v="0"/>
    <n v="0"/>
  </r>
  <r>
    <s v="2023"/>
    <x v="0"/>
    <x v="0"/>
    <x v="1"/>
    <x v="1"/>
    <s v="2 - Poder Ejecutivo"/>
    <s v="0210 - MINISTERIO DE AGRICULTURA"/>
    <s v="0001 - MINISTERIO DE AGRICULTURA"/>
    <x v="3"/>
    <x v="9"/>
    <x v="19"/>
    <s v="2.2 - CONTRATACIÓN DE SERVICIOS"/>
    <s v="2.2.7 - SERVICIOS DE CONSERVACIÓN, REPARACIONES MENORES E INSTALACIONES TEMPORALES"/>
    <s v="S"/>
    <s v="01 - RECONSTRUCCIÓN DE 44 KM DE CAMINOS PRODUCTIVOS EN LA PROVINCIA PUERTO PLATA"/>
    <s v="10 - FONDO GENERAL"/>
    <n v="14129"/>
    <s v="18 - PUERTO PLATA"/>
    <n v="0"/>
    <n v="0"/>
    <n v="950000"/>
    <n v="0"/>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n v="14129"/>
    <s v="18 - PUERTO PLATA"/>
    <n v="15000000"/>
    <n v="20000000"/>
    <n v="20000000"/>
    <n v="9688754.9899999984"/>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n v="14129"/>
    <s v="18 - PUERTO PLATA"/>
    <n v="10100000"/>
    <n v="0"/>
    <n v="50000"/>
    <n v="0"/>
  </r>
  <r>
    <s v="2023"/>
    <x v="0"/>
    <x v="0"/>
    <x v="1"/>
    <x v="1"/>
    <s v="2 - Poder Ejecutivo"/>
    <s v="0210 - MINISTERIO DE AGRICULTURA"/>
    <s v="0001 - MINISTERIO DE AGRICULTURA"/>
    <x v="1"/>
    <x v="14"/>
    <x v="48"/>
    <s v="2.7 - OBRAS"/>
    <s v="2.7.2 - INFRAESTRUCTURA"/>
    <s v="N"/>
    <s v="00 - N/A"/>
    <s v="10 - FONDO GENERAL"/>
    <s v="(en blanco)"/>
    <s v="99 - MULTIPROVINCIAL"/>
    <n v="100000"/>
    <n v="0"/>
    <n v="100000"/>
    <n v="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n v="14199"/>
    <s v="99 - MULTIPROVINCIAL"/>
    <n v="1380000"/>
    <n v="917000"/>
    <n v="1380000"/>
    <n v="75500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n v="14199"/>
    <s v="99 - MULTIPROVINCIAL"/>
    <n v="115000"/>
    <n v="0"/>
    <n v="115000"/>
    <n v="0"/>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109020"/>
    <n v="65015.3"/>
    <n v="109020"/>
    <n v="53529.5"/>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97980"/>
    <n v="65107"/>
    <n v="97980"/>
    <n v="53605"/>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20562"/>
    <n v="11004"/>
    <n v="20562"/>
    <n v="9060"/>
  </r>
  <r>
    <s v="2023"/>
    <x v="0"/>
    <x v="0"/>
    <x v="1"/>
    <x v="1"/>
    <s v="2 - Poder Ejecutivo"/>
    <s v="0210 - MINISTERIO DE AGRICULTURA"/>
    <s v="0002 - DIRECCION GENERAL DE GANADERIA"/>
    <x v="3"/>
    <x v="10"/>
    <x v="25"/>
    <s v="2.2 - CONTRATACIÓN DE SERVICIOS"/>
    <s v="2.2.3 - VIÁTICOS"/>
    <s v="S"/>
    <s v="02 - FORTALECIMIENTO DE LA CRIANZA OVICAPRINA EN LA REGIÓN FRONTERIZA DE LA RD"/>
    <s v="10 - FONDO GENERAL"/>
    <n v="14199"/>
    <s v="99 - MULTIPROVINCIAL"/>
    <n v="378000"/>
    <n v="70770"/>
    <n v="378000"/>
    <n v="70770"/>
  </r>
  <r>
    <s v="2023"/>
    <x v="0"/>
    <x v="0"/>
    <x v="1"/>
    <x v="1"/>
    <s v="2 - Poder Ejecutivo"/>
    <s v="0210 - MINISTERIO DE AGRICULTURA"/>
    <s v="0002 - DIRECCION GENERAL DE GANADERIA"/>
    <x v="3"/>
    <x v="10"/>
    <x v="25"/>
    <s v="2.2 - CONTRATACIÓN DE SERVICIOS"/>
    <s v="2.2.6 - SEGUROS"/>
    <s v="S"/>
    <s v="02 - FORTALECIMIENTO DE LA CRIANZA OVICAPRINA EN LA REGIÓN FRONTERIZA DE LA RD"/>
    <s v="10 - FONDO GENERAL"/>
    <n v="14199"/>
    <s v="99 - MULTIPROVINCIAL"/>
    <n v="110000"/>
    <n v="0"/>
    <n v="110000"/>
    <n v="0"/>
  </r>
  <r>
    <s v="2023"/>
    <x v="0"/>
    <x v="0"/>
    <x v="1"/>
    <x v="1"/>
    <s v="2 - Poder Ejecutivo"/>
    <s v="0210 - MINISTERIO DE AGRICULTURA"/>
    <s v="0002 - DIRECCION GENERAL DE GANADERIA"/>
    <x v="3"/>
    <x v="10"/>
    <x v="25"/>
    <s v="2.2 - CONTRATACIÓN DE SERVICIOS"/>
    <s v="2.2.7 - SERVICIOS DE CONSERVACIÓN, REPARACIONES MENORES E INSTALACIONES TEMPORALES"/>
    <s v="S"/>
    <s v="02 - FORTALECIMIENTO DE LA CRIANZA OVICAPRINA EN LA REGIÓN FRONTERIZA DE LA RD"/>
    <s v="10 - FONDO GENERAL"/>
    <n v="14199"/>
    <s v="99 - MULTIPROVINCIAL"/>
    <n v="40000"/>
    <n v="0"/>
    <n v="4000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541665"/>
    <n v="509328"/>
    <n v="583200"/>
    <n v="509328"/>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0"/>
    <n v="0"/>
    <n v="283087"/>
    <n v="0"/>
  </r>
  <r>
    <s v="2023"/>
    <x v="0"/>
    <x v="0"/>
    <x v="1"/>
    <x v="1"/>
    <s v="2 - Poder Ejecutivo"/>
    <s v="0210 - MINISTERIO DE AGRICULTURA"/>
    <s v="0002 - DIRECCION GENERAL DE GANADERIA"/>
    <x v="3"/>
    <x v="10"/>
    <x v="25"/>
    <s v="2.3 - MATERIALES Y SUMINISTROS"/>
    <s v="2.3.4 - PRODUCTOS FARMACÉUTICOS"/>
    <s v="S"/>
    <s v="02 - FORTALECIMIENTO DE LA CRIANZA OVICAPRINA EN LA REGIÓN FRONTERIZA DE LA RD"/>
    <s v="10 - FONDO GENERAL"/>
    <n v="14199"/>
    <s v="99 - MULTIPROVINCIAL"/>
    <n v="99600"/>
    <n v="0"/>
    <n v="99600"/>
    <n v="0"/>
  </r>
  <r>
    <s v="2023"/>
    <x v="0"/>
    <x v="0"/>
    <x v="1"/>
    <x v="1"/>
    <s v="2 - Poder Ejecutivo"/>
    <s v="0210 - MINISTERIO DE AGRICULTURA"/>
    <s v="0002 - DIRECCION GENERAL DE GANADERIA"/>
    <x v="3"/>
    <x v="10"/>
    <x v="25"/>
    <s v="2.3 - MATERIALES Y SUMINISTROS"/>
    <s v="2.3.5 - CUERO, CAUCHO Y PLÁSTICO"/>
    <s v="S"/>
    <s v="02 - FORTALECIMIENTO DE LA CRIANZA OVICAPRINA EN LA REGIÓN FRONTERIZA DE LA RD"/>
    <s v="10 - FONDO GENERAL"/>
    <n v="14199"/>
    <s v="99 - MULTIPROVINCIAL"/>
    <n v="50000"/>
    <n v="0"/>
    <n v="50000"/>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n v="14199"/>
    <s v="99 - MULTIPROVINCIAL"/>
    <n v="70200"/>
    <n v="0"/>
    <n v="81562"/>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n v="14199"/>
    <s v="99 - MULTIPROVINCIAL"/>
    <n v="3069248"/>
    <n v="0"/>
    <n v="2733264"/>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398525"/>
    <n v="0"/>
    <n v="398525"/>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398500"/>
    <n v="398500"/>
    <n v="398500"/>
    <n v="132801.20000000001"/>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18200"/>
    <n v="0"/>
    <n v="18200"/>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10000"/>
    <n v="0"/>
    <n v="10000"/>
    <n v="0"/>
  </r>
  <r>
    <s v="2023"/>
    <x v="0"/>
    <x v="0"/>
    <x v="1"/>
    <x v="1"/>
    <s v="2 - Poder Ejecutivo"/>
    <s v="0210 - MINISTERIO DE AGRICULTURA"/>
    <s v="0002 - DIRECCION GENERAL DE GANADERIA"/>
    <x v="3"/>
    <x v="10"/>
    <x v="25"/>
    <s v="2.3 - MATERIALES Y SUMINISTROS"/>
    <s v="2.3.9 - PRODUCTOS Y ÚTILES VARIOS"/>
    <s v="S"/>
    <s v="02 - FORTALECIMIENTO DE LA CRIANZA OVICAPRINA EN LA REGIÓN FRONTERIZA DE LA RD"/>
    <s v="10 - FONDO GENERAL"/>
    <n v="14199"/>
    <s v="99 - MULTIPROVINCIAL"/>
    <n v="10000"/>
    <n v="0"/>
    <n v="10000"/>
    <n v="0"/>
  </r>
  <r>
    <s v="2023"/>
    <x v="0"/>
    <x v="0"/>
    <x v="1"/>
    <x v="1"/>
    <s v="2 - Poder Ejecutivo"/>
    <s v="0211 - MINISTERIO DE OBRAS PÚBLICAS Y COMUNICACIONES"/>
    <s v="0001 - MINISTERIO DE OBRAS PUBLICAS Y COMUNICACIONES"/>
    <x v="0"/>
    <x v="0"/>
    <x v="0"/>
    <s v="2.7 - OBRAS"/>
    <s v="2.7.2 - INFRAESTRUCTURA"/>
    <s v="S"/>
    <s v="70 - RECONSTRUCCIÓN CARRETERA ISABELA-EL ESTRECHO-BARRANCON, PROVINCIA PUERTO PLATA"/>
    <s v="10 - FONDO GENERAL"/>
    <n v="5603"/>
    <s v="18 - PUERTO PLATA"/>
    <n v="0"/>
    <n v="70000000"/>
    <n v="70259129"/>
    <n v="70000000"/>
  </r>
  <r>
    <s v="2023"/>
    <x v="0"/>
    <x v="0"/>
    <x v="1"/>
    <x v="1"/>
    <s v="2 - Poder Ejecutivo"/>
    <s v="0211 - MINISTERIO DE OBRAS PÚBLICAS Y COMUNICACIONES"/>
    <s v="0001 - MINISTERIO DE OBRAS PUBLICAS Y COMUNICACIONES"/>
    <x v="3"/>
    <x v="10"/>
    <x v="88"/>
    <s v="2.7 - OBRAS"/>
    <s v="2.7.2 - INFRAESTRUCTURA"/>
    <s v="S"/>
    <s v="02 - CONSTRUCCIÓN DE MUELLE PESQUERO EN EL DISTRITIO MUNICIPAL JUANCHO, PROVINCIA PEDERNALES"/>
    <s v="10 - FONDO GENERAL"/>
    <n v="14774"/>
    <s v="16 - PEDERNALES"/>
    <n v="2855017"/>
    <n v="0"/>
    <n v="0"/>
    <n v="0"/>
  </r>
  <r>
    <s v="2023"/>
    <x v="0"/>
    <x v="0"/>
    <x v="1"/>
    <x v="1"/>
    <s v="2 - Poder Ejecutivo"/>
    <s v="0211 - MINISTERIO DE OBRAS PÚBLICAS Y COMUNICACIONES"/>
    <s v="0001 - MINISTERIO DE OBRAS PUBLICAS Y COMUNICACIONES"/>
    <x v="3"/>
    <x v="10"/>
    <x v="88"/>
    <s v="2.7 - OBRAS"/>
    <s v="2.7.2 - INFRAESTRUCTURA"/>
    <s v="S"/>
    <s v="03 - CONSTRUCCIÓN DE MUELLE PESQUERO EN EL MUNICIPIO DE SANCHEZ, PROVINCIA SAMANA"/>
    <s v="10 - FONDO GENERAL"/>
    <n v="14775"/>
    <s v="20 - SAMANA"/>
    <n v="19253539"/>
    <n v="0"/>
    <n v="0"/>
    <n v="0"/>
  </r>
  <r>
    <s v="2023"/>
    <x v="0"/>
    <x v="0"/>
    <x v="1"/>
    <x v="1"/>
    <s v="2 - Poder Ejecutivo"/>
    <s v="0211 - MINISTERIO DE OBRAS PÚBLICAS Y COMUNICACIONES"/>
    <s v="0001 - MINISTERIO DE OBRAS PUBLICAS Y COMUNICACIONES"/>
    <x v="3"/>
    <x v="10"/>
    <x v="88"/>
    <s v="2.7 - OBRAS"/>
    <s v="2.7.2 - INFRAESTRUCTURA"/>
    <s v="S"/>
    <s v="04 - CONSTRUCCIÓN DE MUELLE PESQUERO EN EL MUNICIPIO DE MANZANILLO, PROVINCIA MONTE CRISTI"/>
    <s v="10 - FONDO GENERAL"/>
    <n v="14776"/>
    <s v="15 - MONTE CRISTI"/>
    <n v="21255924"/>
    <n v="0"/>
    <n v="0"/>
    <n v="0"/>
  </r>
  <r>
    <s v="2023"/>
    <x v="0"/>
    <x v="0"/>
    <x v="1"/>
    <x v="1"/>
    <s v="2 - Poder Ejecutivo"/>
    <s v="0211 - MINISTERIO DE OBRAS PÚBLICAS Y COMUNICACIONES"/>
    <s v="0001 - MINISTERIO DE OBRAS PUBLICAS Y COMUNICACIONES"/>
    <x v="3"/>
    <x v="10"/>
    <x v="88"/>
    <s v="2.7 - OBRAS"/>
    <s v="2.7.2 - INFRAESTRUCTURA"/>
    <s v="S"/>
    <s v="05 - CONSTRUCCIÓN DE MUELLE PESQUERO EN EL MUNICIPIO SANTA BÁRBARA PROVINCIA SAMANA"/>
    <s v="10 - FONDO GENERAL"/>
    <n v="14777"/>
    <s v="20 - SAMANA"/>
    <n v="2348246"/>
    <n v="0"/>
    <n v="0"/>
    <n v="0"/>
  </r>
  <r>
    <s v="2023"/>
    <x v="0"/>
    <x v="0"/>
    <x v="1"/>
    <x v="1"/>
    <s v="2 - Poder Ejecutivo"/>
    <s v="0211 - MINISTERIO DE OBRAS PÚBLICAS Y COMUNICACIONES"/>
    <s v="0001 - MINISTERIO DE OBRAS PUBLICAS Y COMUNICACIONES"/>
    <x v="3"/>
    <x v="10"/>
    <x v="88"/>
    <s v="2.7 - OBRAS"/>
    <s v="2.7.2 - INFRAESTRUCTURA"/>
    <s v="S"/>
    <s v="06 - CONSTRUCCIÓN DE MUELLE PESQUERO CAÑO DE YUTI, PROVINCIA MONTE CRISTI"/>
    <s v="10 - FONDO GENERAL"/>
    <n v="14778"/>
    <s v="20 - SAMANA"/>
    <n v="5678125"/>
    <n v="0"/>
    <n v="0"/>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4 - CONSTRUCCIÓN  NUEVO PUENTE FLOTANTE SOBRE EL RLO OZAMA, DISTRITO NACIONAL"/>
    <s v="10 - FONDO GENERAL"/>
    <n v="14574"/>
    <s v="32 - SANTO DOMINGO"/>
    <n v="25000000"/>
    <n v="21985752.039999999"/>
    <n v="21992877.039999999"/>
    <n v="21985752.039999999"/>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48 - CONSTRUCCIÓN DE PASO A DESNIVEL EN LA AVENIDA 27 DE FEBRERO CON AVENIDA ISABEL AGUIAR (PINTURA) EN SANTO DOMINGO"/>
    <s v="50 - CRÉDITO INTERNO"/>
    <n v="13829"/>
    <s v="32 - SANTO DOMINGO"/>
    <n v="500000000"/>
    <n v="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6 - REHABILITACIÓN DE LA INFRAESTRUCTURA VIAL URBANA DEL MUNICIPIO DE FUNDACION, PROVINCIA BARAHONA"/>
    <s v="10 - FONDO GENERAL"/>
    <n v="15072"/>
    <s v="04 - BARAHONA"/>
    <n v="1377350"/>
    <n v="1365143.04"/>
    <n v="1377350"/>
    <n v="1365143.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DE VICENTE NOBLE, PROVINCIA BARAHONA"/>
    <s v="10 - FONDO GENERAL"/>
    <n v="15073"/>
    <s v="04 - BARAHONA"/>
    <n v="1921801"/>
    <n v="15914870.689999999"/>
    <n v="15921801"/>
    <n v="15914870.68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 LA CIRCUNSCRIPCIÓN 2 DEL DISTRITO NACIONAL"/>
    <s v="10 - FONDO GENERAL"/>
    <n v="15074"/>
    <s v="01 - DISTRITO NACIONAL"/>
    <n v="95745701"/>
    <n v="160295873.62"/>
    <n v="194668254"/>
    <n v="160295873.61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9 - RECONSTRUCCIÓN DE INFRAESTRUCTURA VIAL URBANA DEL MUNICIPIO SANTA CRUZ DE BARAHONA, PROVINCIA BARAHONA"/>
    <s v="10 - FONDO GENERAL"/>
    <n v="15028"/>
    <s v="04 - BARAHONA"/>
    <n v="6504271"/>
    <n v="21447614.130000003"/>
    <n v="21504271"/>
    <n v="21447614.13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0 - RECONSTRUCCIÓN DE LA INFRAESTRUCTURA VIAL URBANA DEL MUNICIPIO DE SALCEDO, PROVINCIA HERMANAS MIRABAL"/>
    <s v="10 - FONDO GENERAL"/>
    <n v="15029"/>
    <s v="19 - HERMANAS MIRABAL"/>
    <n v="2296786"/>
    <n v="42364181.740000002"/>
    <n v="47881639"/>
    <n v="30982061.74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LOS HIDALGOS DE LA PROVINCIA PUERTO PLATA"/>
    <s v="10 - FONDO GENERAL"/>
    <n v="15030"/>
    <s v="18 - PUERTO PLATA"/>
    <n v="1296224"/>
    <n v="4294734.8099999996"/>
    <n v="4296224"/>
    <n v="4294734.810000000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DE MAO, PROVINCIA VALVERDE"/>
    <s v="10 - FONDO GENERAL"/>
    <n v="15031"/>
    <s v="27 - VALVERDE"/>
    <n v="2967434"/>
    <n v="9600259.7599999998"/>
    <n v="9769923.8399999999"/>
    <n v="9600259.759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DE POLO, PROVINCIA BARAHONA"/>
    <s v="10 - FONDO GENERAL"/>
    <n v="15032"/>
    <s v="04 - BARAHONA"/>
    <n v="1499942"/>
    <n v="3499646.4699999997"/>
    <n v="3499942"/>
    <n v="3499646.46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4 - RECONSTRUCCIÓN DE LA INFRAESTRUCTURA VIAL URBANA DEL MUNICIPIO DE ENRIQUILLO, PROVINCIA BARAHONA"/>
    <s v="10 - FONDO GENERAL"/>
    <n v="15033"/>
    <s v="04 - BARAHONA"/>
    <n v="1535998"/>
    <n v="2522383.1900000004"/>
    <n v="2535998"/>
    <n v="2522383.1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5 - RECONSTRUCCIÓN DE INFRAESTRUCTURA VIAL URBANA DEL MUNICIPIO JIMANI, PROVINCIA INDEPENDENCIA"/>
    <s v="10 - FONDO GENERAL"/>
    <n v="15034"/>
    <s v="10 - INDEPENDENCIA"/>
    <n v="1519774"/>
    <n v="10121005.129999999"/>
    <n v="10135545"/>
    <n v="10121005.13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6 - RECONSTRUCCIÓN DE LA INFRAESTRUCTURA VIAL URBANA DEL MUNICIPIO VILLA ISABELA DE LA PROVINCIA PUERTO PLATA"/>
    <s v="10 - FONDO GENERAL"/>
    <n v="15035"/>
    <s v="18 - PUERTO PLATA"/>
    <n v="1406196"/>
    <n v="7389708.9100000001"/>
    <n v="7406196"/>
    <n v="7389708.91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DE MONTE PLATA, PROVINCIA MONTE PLATA"/>
    <s v="10 - FONDO GENERAL"/>
    <n v="15036"/>
    <s v="29 - MONTE PLATA"/>
    <n v="7427598"/>
    <n v="21364754.510000002"/>
    <n v="21427598"/>
    <n v="21364754.51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8 - RECONSTRUCCIÓN DE LA INFRAESTRUCTURA VIAL URBANA DEL MUNICIPIO GUANANICO, PROVINCIA PUERTO PLATA"/>
    <s v="10 - FONDO GENERAL"/>
    <n v="15039"/>
    <s v="18 - PUERTO PLATA"/>
    <n v="1144788"/>
    <n v="15133700.509999998"/>
    <n v="15144788"/>
    <n v="15133700.5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9 - RECONSTRUCCIÓN DE LA INFRAESTRUCTURA VIAL URBANA DEL MUNICIPIO DE SAN CRISTÓBAL, PROVINCIA SAN CRISTÓBAL"/>
    <s v="10 - FONDO GENERAL"/>
    <n v="15053"/>
    <s v="21 - SAN CRISTOBAL"/>
    <n v="5622980"/>
    <n v="10573139.219999999"/>
    <n v="10622980"/>
    <n v="10573139.22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ALTAMIRA, PROVINCIA PUERTO PLATA"/>
    <s v="10 - FONDO GENERAL"/>
    <n v="15054"/>
    <s v="18 - PUERTO PLATA"/>
    <n v="1447660"/>
    <n v="8425323.4299999997"/>
    <n v="8447660"/>
    <n v="8425323.42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DE HIGUEY, PROVINCIA LA ALTAGRACIA"/>
    <s v="10 - FONDO GENERAL"/>
    <n v="15055"/>
    <s v="11 - LA ALTAGRACIA"/>
    <n v="6436055"/>
    <n v="23436054.790000003"/>
    <n v="24436055"/>
    <n v="23436054.79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082698"/>
    <n v="11024030.549999999"/>
    <n v="11082698"/>
    <n v="11024030.54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3 - RECONSTRUCCIÓN DE LA INFRAESTRUCTURA VIAL URBANA DEL MUNICIPIO DE CABRAL, PROVINCIA BARAHONA"/>
    <s v="10 - FONDO GENERAL"/>
    <n v="15057"/>
    <s v="04 - BARAHONA"/>
    <n v="2437406"/>
    <n v="4417800.84"/>
    <n v="4437406"/>
    <n v="4417800.8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4 - RECONSTRUCCIÓN DE LA INFRAESTRUCTURA VIAL URBANA DE SAN JUAN DE LA MAGUANA, PROVINCIA SAN JUAN"/>
    <s v="10 - FONDO GENERAL"/>
    <n v="15058"/>
    <s v="22 - SAN JUAN"/>
    <n v="6681232"/>
    <n v="35605002.089999989"/>
    <n v="35681232"/>
    <n v="35605002.08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LAGUNA SALADA, PROVINCIA VALVERDE."/>
    <s v="10 - FONDO GENERAL"/>
    <n v="15059"/>
    <s v="27 - VALVERDE"/>
    <n v="0"/>
    <n v="6994330.1999999993"/>
    <n v="7000000"/>
    <n v="6994330.199999999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6 - RECONSTRUCCIÓN DE LA INFRAESTRUCTURA VIAL URBANA DEL MUNICIPIO CONSUELO, PROVINCIA SAN PEDRO DE MACORIS"/>
    <s v="10 - FONDO GENERAL"/>
    <n v="15060"/>
    <s v="23 - SAN PEDRO DE MACORIS"/>
    <n v="0"/>
    <n v="10995788.699999999"/>
    <n v="11000000"/>
    <n v="10995788.6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DE MOCA, PROVINCIA ESPAILLAT"/>
    <s v="10 - FONDO GENERAL"/>
    <n v="15061"/>
    <s v="09 - ESPAILLAT"/>
    <n v="5125403"/>
    <n v="10083972.49"/>
    <n v="10125403"/>
    <n v="10083972.4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8 - RECONSTRUCCIÓN DE INFRAESTRUCTURA VIAL URBANA DEL MUNICIPIO DE PARAISO, PROVINCIA BARAHONA"/>
    <s v="10 - FONDO GENERAL"/>
    <n v="15062"/>
    <s v="04 - BARAHONA"/>
    <n v="1622533"/>
    <n v="13602443.329999998"/>
    <n v="13622533"/>
    <n v="13602443.32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LAS CHARCAS, PROVINCIA AZUA"/>
    <s v="10 - FONDO GENERAL"/>
    <n v="15063"/>
    <s v="02 - AZUA"/>
    <n v="6760557"/>
    <n v="19699586.239999998"/>
    <n v="19760557"/>
    <n v="19699586.24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INFRAESTRUCTURA VIAL URBANA DEL MUNICIPIO SAN FRANCISCO DE MACORIS, PROVINCIA DUARTE"/>
    <s v="10 - FONDO GENERAL"/>
    <n v="15064"/>
    <s v="06 - DUARTE"/>
    <n v="5641008"/>
    <n v="18590961.419999998"/>
    <n v="18641008"/>
    <n v="18590961.42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1 - RECONSTRUCCIÓN  DE INFRAESTRUCTURA VIAL URBANA DEL MUNICIPIO DE BANÍ, PROVINCIA PERAVIA"/>
    <s v="10 - FONDO GENERAL"/>
    <n v="15065"/>
    <s v="17 - PERAVIA"/>
    <n v="35643457"/>
    <n v="59948704.539999992"/>
    <n v="60247284"/>
    <n v="59948704.53999999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INFRAESTRUCTURA VIAL URBANA EN LA CIRCUNSCRIPCIÓN 1 DEL DISTRITO NACIONAL"/>
    <s v="10 - FONDO GENERAL"/>
    <n v="15066"/>
    <s v="01 - DISTRITO NACIONAL"/>
    <n v="51560504"/>
    <n v="76471269.909999982"/>
    <n v="76618876"/>
    <n v="76471269.90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4 - RECONSTRUCCIÓN DE INFRAESTRUCTURA VIAL URBANA DEL MUNICIPIO ESPERANZA, PROVINCIA VALVERDE"/>
    <s v="10 - FONDO GENERAL"/>
    <n v="15068"/>
    <s v="27 - VALVERDE"/>
    <n v="9234019"/>
    <n v="42887968.329999998"/>
    <n v="42967247.159999996"/>
    <n v="42887968.32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INFRAESTRUCTURA VIAL URBANA DEL MUNICIPIO LA VEGA, PROVINCIA LA VEGA"/>
    <s v="10 - FONDO GENERAL"/>
    <n v="15069"/>
    <s v="13 - LA VEGA"/>
    <n v="8799543"/>
    <n v="31713182.849999998"/>
    <n v="31799543"/>
    <n v="31713182.84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6 - RECONSTRUCCIÓN DE INFRAESTRUCTURA VIAL URBANA DEL MUNICIPIO DE SAN FELIPE DE PUERTO PLATA, PROVINCIA PUERTO PLATA"/>
    <s v="10 - FONDO GENERAL"/>
    <n v="15070"/>
    <s v="18 - PUERTO PLATA"/>
    <n v="5421066"/>
    <n v="20376574.619999997"/>
    <n v="20421066"/>
    <n v="20376574.61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INFRAESTRUCTURA VIAL URBANA DEL MUNICIPIO AZUA DE COMPOSTELA, PROVINCIA AZUA"/>
    <s v="10 - FONDO GENERAL"/>
    <n v="15071"/>
    <s v="02 - AZUA"/>
    <n v="8990640"/>
    <n v="15990639.979999999"/>
    <n v="18990640"/>
    <n v="15990639.97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OS ALCARRIZOS, PROVINCIA SANTO DOMINGO"/>
    <s v="10 - FONDO GENERAL"/>
    <n v="15336"/>
    <s v="32 - SANTO DOMINGO"/>
    <n v="0"/>
    <n v="31300830"/>
    <n v="4115488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7 - RECONSTRUCCIÓN DE LA INFRAESTRUCTURA VIAL URBANA DEL MUNICIPIO MATANZAS, PROVINCIA PERAVIA"/>
    <s v="10 - FONDO GENERAL"/>
    <n v="15327"/>
    <s v="99 - MULTIPROVINCIAL"/>
    <n v="0"/>
    <n v="7967484"/>
    <n v="11908416"/>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RAMÓN SANTANA, PROVINCIA SAN PEDRO DE MACORÍS."/>
    <s v="10 - FONDO GENERAL"/>
    <n v="15937"/>
    <s v="23 - SAN PEDRO DE MACORIS"/>
    <n v="0"/>
    <n v="0"/>
    <n v="3150663.6"/>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LA INFRAESTRUCTURA VIAL URBANA DEL MUNICIPIO VILLA HERMOSA, PROVINCIA LA ROMANA"/>
    <s v="10 - FONDO GENERAL"/>
    <n v="16082"/>
    <s v="12 - LA ROMANA"/>
    <n v="0"/>
    <n v="0"/>
    <n v="3960627.33"/>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2 - RECONSTRUCCIÓN DE LA INFRAESTRUCTURA VIAL URBANA DEL MUNICIPIO LUPERÓN, PROVINCIA PUERTO PLATA"/>
    <s v="10 - FONDO GENERAL"/>
    <n v="16099"/>
    <s v="18 - PUERTO PLATA"/>
    <n v="0"/>
    <n v="50081328"/>
    <n v="59473735.590000004"/>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LA INFRAESTRUCTURA VIAL URBANA DEL MUNICIPIO EL SEIBO, PROVINCIA EL SEIBO"/>
    <s v="10 - FONDO GENERAL"/>
    <n v="16084"/>
    <s v="08 - EL SEIBO"/>
    <n v="0"/>
    <n v="22764240"/>
    <n v="23906020.760000002"/>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6 - RECONSTRUCCIÓN DE LA INFRAESTRUCTURA VIAL URBANA DEL MUNICIPIO DE GALVAN, PROVINCIA BAHORUCO"/>
    <s v="10 - FONDO GENERAL"/>
    <n v="15389"/>
    <s v="03 - BAHORUCO"/>
    <n v="0"/>
    <n v="11382120"/>
    <n v="13635034.98"/>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PUEBLO VIEJO, PROVINCIA AZUA"/>
    <s v="10 - FONDO GENERAL"/>
    <n v="15819"/>
    <s v="02 - AZUA"/>
    <n v="0"/>
    <n v="27317088"/>
    <n v="27402981.050000001"/>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8 - RECONSTRUCCIÓN DE LA INFRAESTRUCTURA VIAL URBANA DEL MUNICIPIO MICHES, PROVINCIA EL SEIBO"/>
    <s v="10 - FONDO GENERAL"/>
    <n v="16085"/>
    <s v="08 - EL SEIBO"/>
    <n v="0"/>
    <n v="34146360"/>
    <n v="44851122.48999999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1 - RECONSTRUCCIÓN DE INFRAESTRUCTURA VIAL URBANA DEL MUNICIPIO CEVICOS, PROVINCIA SÁNCHEZ RAMÍREZ."/>
    <s v="10 - FONDO GENERAL"/>
    <n v="16088"/>
    <s v="24 - SANCHEZ RAMIREZ"/>
    <n v="0"/>
    <n v="0"/>
    <n v="31684399.2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YAMASÁ, PROVINCIA MONTE PLATA"/>
    <s v="10 - FONDO GENERAL"/>
    <n v="15941"/>
    <s v="29 - MONTE PLATA"/>
    <n v="0"/>
    <n v="5691060"/>
    <n v="7559166.7199999997"/>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7 - RECONSTRUCCIÓN DE LA INFRAESTRUCTURA VIAL URBANA DEL MUNICIPIO OVIEDO, PROVINCIA PEDERNALES"/>
    <s v="10 - FONDO GENERAL"/>
    <n v="15815"/>
    <s v="16 - PEDERNALES"/>
    <n v="0"/>
    <n v="0"/>
    <n v="1173690.42"/>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AS TERRENAS, PROVINCIA SAMANÁ"/>
    <s v="10 - FONDO GENERAL"/>
    <n v="16163"/>
    <s v="20 - SAMANA"/>
    <n v="0"/>
    <n v="0"/>
    <n v="5622502.2199999997"/>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7 - RECONSTRUCCIÓN DE LA INFRAESTRUCTURA VIAL URBANA DEL MUNICIPIO LAS MATAS DE SANTA CRUZ, PROVINCIA MONTE CRISTI"/>
    <s v="10 - FONDO GENERAL"/>
    <n v="15402"/>
    <s v="15 - MONTE CRISTI"/>
    <n v="0"/>
    <n v="19918710"/>
    <n v="19926456.489999998"/>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4 - RECONSTRUCCIÓN DE LA INFRAESTRUCTURA VIAL URBANA DEL MUNICIPIO LA CIENAGA, PROVINCIA BARAHONA"/>
    <s v="10 - FONDO GENERAL"/>
    <n v="15387"/>
    <s v="04 - BARAHONA"/>
    <n v="0"/>
    <n v="5691060"/>
    <n v="6795456.7800000003"/>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8 - RECONSTRUCCIÓN DE LA INFRAESTRUCTURA VIAL URBANA DEL MUNICIPIO VALLEJUELO, PROVINCIA SAN JUAN"/>
    <s v="10 - FONDO GENERAL"/>
    <n v="15403"/>
    <s v="22 - SAN JUAN"/>
    <n v="0"/>
    <n v="5691060"/>
    <n v="6066830.7999999998"/>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9 - RECONSTRUCCIÓN DE LA INFRAESTRUCTURA VIAL URBANA DEL MUNICIPIO LAS MATAS DE FARFÁN, PROVINCIA SAN JUAN."/>
    <s v="10 - FONDO GENERAL"/>
    <n v="15404"/>
    <s v="22 - SAN JUAN"/>
    <n v="0"/>
    <n v="17073180"/>
    <n v="23631948.059999999"/>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NIZAO, PROVINCIA PERAVIA"/>
    <s v="10 - FONDO GENERAL"/>
    <n v="15943"/>
    <s v="17 - PERAVIA"/>
    <n v="0"/>
    <n v="7398378"/>
    <n v="7569780.1200000001"/>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9 - RECONSTRUCCIÓN DE LA INFRAESTRUCTURA VIAL URBANA DEL MUNICIPIO GUAYUBIN, PROVINCIA MONTE CRISTI"/>
    <s v="10 - FONDO GENERAL"/>
    <n v="16096"/>
    <s v="15 - MONTE CRISTI"/>
    <n v="0"/>
    <n v="17073180"/>
    <n v="43058108.939999998"/>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6 - RECONSTRUCCIÓN DE LA INFRAESTRUCTURA VIAL URBANA DEL MUNICIPIO DE SABANA LA MAR, PROVINCIA HATO MAYOR"/>
    <s v="10 - FONDO GENERAL"/>
    <n v="15401"/>
    <s v="30 - HATO MAYOR"/>
    <n v="0"/>
    <n v="9674802"/>
    <n v="9894721.1999999993"/>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1 - RECONSTRUCCIÓN DE LA INFRAESTRUCTURA VIAL URBANA DEL MUNICIPIO LOMA DE CABRERA, PROVINCIA DAJABÓN"/>
    <s v="10 - FONDO GENERAL"/>
    <n v="15394"/>
    <s v="05 - DAJABON"/>
    <n v="0"/>
    <n v="36991890"/>
    <n v="37104241.119999997"/>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9 - RECONSTRUCCIÓN DE LA INFRAESTRUCTURA VIAL URBANA DEL MUNICIPIO EL PINO, PROVINCIA DAJABÓN"/>
    <s v="10 - FONDO GENERAL"/>
    <n v="15392"/>
    <s v="05 - DAJABON"/>
    <n v="0"/>
    <n v="31300830"/>
    <n v="42142324.140000001"/>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JIMA ABAJO, PROVINCIA LA VEGA"/>
    <s v="10 - FONDO GENERAL"/>
    <n v="15936"/>
    <s v="13 - LA VEGA"/>
    <n v="0"/>
    <n v="22764240"/>
    <n v="32860712.640000001"/>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8 - RECONSTRUCCIÓN DE LA INFRAESTRUCTURA VIAL URBANA DEL MUNICIPIO SAN JOSÉ DE LAS MATAS, PROVINCIA SANTIAGO"/>
    <s v="10 - FONDO GENERAL"/>
    <n v="16105"/>
    <s v="25 - SANTIAGO"/>
    <n v="0"/>
    <n v="56910600"/>
    <n v="66330870.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5 - RECONSTRUCCIÓN DE LA INFRAESTRUCTURA VIAL URBANA DEL MUNICIPIO DE VILLA JARAGUA, PROVINCIA BAHORUCO"/>
    <s v="10 - FONDO GENERAL"/>
    <n v="15388"/>
    <s v="03 - BAHORUCO"/>
    <n v="0"/>
    <n v="5691060"/>
    <n v="14392025.02"/>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7 - RECONSTRUCCIÓN DE LA INFRAESTRUCTURA VIAL URBANA DEL MUNICIPIO EL FACTOR, PROVINCIA MARÍA TRINIDAD SÁNCHEZ"/>
    <s v="10 - FONDO GENERAL"/>
    <n v="16162"/>
    <s v="14 - MARIA TRINIDAD SANCHEZ"/>
    <n v="0"/>
    <n v="17073180"/>
    <n v="34758385.82"/>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1 - RECONSTRUCCIÓN DE LA INFRAESTRUCTURA VIAL URBANA DEL MUNICIPIO CASTILLO, PROVINCIA DUARTE"/>
    <s v="10 - FONDO GENERAL"/>
    <n v="16098"/>
    <s v="06 - DUARTE"/>
    <n v="0"/>
    <n v="11382120"/>
    <n v="16080755.07"/>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5 - RECONSTRUCCIÓN DE LA INFRAESTRUCTURA VIAL URBANA DEL MUNICIPIO GASPAR HERNANDEZ, PROVINCIA ESPAILLAT"/>
    <s v="10 - FONDO GENERAL"/>
    <n v="15803"/>
    <s v="09 - ESPAILLAT"/>
    <n v="0"/>
    <n v="28455300"/>
    <n v="49016859.140000001"/>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LA INFRAESTRUCTURA VIAL URBANA DEL MUNICIPIO VILLA ALTAGRACIA, PROVINCIA SAN CRISTÓBAL"/>
    <s v="10 - FONDO GENERAL"/>
    <n v="15948"/>
    <s v="21 - SAN CRISTOBAL"/>
    <n v="0"/>
    <n v="34146360"/>
    <n v="45690916.329999998"/>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PERALTA, PROVINCIA AZUA"/>
    <s v="10 - FONDO GENERAL"/>
    <n v="15820"/>
    <s v="02 - AZUA"/>
    <n v="0"/>
    <n v="39837420"/>
    <n v="41540906.520000003"/>
    <n v="0"/>
  </r>
  <r>
    <s v="2023"/>
    <x v="0"/>
    <x v="0"/>
    <x v="1"/>
    <x v="1"/>
    <s v="2 - Poder Ejecutivo"/>
    <s v="0211 - MINISTERIO DE OBRAS PÚBLICAS Y COMUNICACIONES"/>
    <s v="0001 - MINISTERIO DE OBRAS PUBLICAS Y COMUNICACIONES"/>
    <x v="3"/>
    <x v="9"/>
    <x v="19"/>
    <s v="2.7 - OBRAS"/>
    <s v="2.7.2 - INFRAESTRUCTURA"/>
    <s v="N"/>
    <s v="00 - N/A"/>
    <s v="20 - FONDOS CON DESTINO ESPECÍFICO"/>
    <s v="(en blanco)"/>
    <s v="99 - MULTIPROVINCIAL"/>
    <n v="1500000000"/>
    <n v="0"/>
    <n v="0"/>
    <n v="0"/>
  </r>
  <r>
    <s v="2023"/>
    <x v="0"/>
    <x v="0"/>
    <x v="1"/>
    <x v="1"/>
    <s v="2 - Poder Ejecutivo"/>
    <s v="0211 - MINISTERIO DE OBRAS PÚBLICAS Y COMUNICACIONES"/>
    <s v="0001 - MINISTERIO DE OBRAS PUBLICAS Y COMUNICACIONES"/>
    <x v="3"/>
    <x v="9"/>
    <x v="19"/>
    <s v="2.7 - OBRAS"/>
    <s v="2.7.2 - INFRAESTRUCTURA"/>
    <s v="N"/>
    <s v="00 - N/A"/>
    <s v="50 - CRÉDITO INTERNO"/>
    <s v="(en blanco)"/>
    <s v="99 - MULTIPROVINCIAL"/>
    <n v="0"/>
    <n v="0"/>
    <n v="90000000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10 - FONDO GENERAL"/>
    <n v="14546"/>
    <s v="15 - MONTE CRISTI"/>
    <n v="184339491"/>
    <n v="0"/>
    <n v="1430000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60 - CREDITO EXTERNO"/>
    <n v="14546"/>
    <s v="15 - MONTE CRISTI"/>
    <n v="2619699999"/>
    <n v="192090391.70000002"/>
    <n v="1941262714.27"/>
    <n v="192090391.70000002"/>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n v="12720"/>
    <s v="30 - HATO MAYOR"/>
    <n v="99999999"/>
    <n v="71149131.939999998"/>
    <n v="71149131.939999998"/>
    <n v="71149131.939999998"/>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n v="12720"/>
    <s v="30 - HATO MAYOR"/>
    <n v="0"/>
    <n v="6495048.3099999996"/>
    <n v="10000000"/>
    <n v="6495048.3099999996"/>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90000000"/>
    <n v="0"/>
    <n v="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70000000"/>
    <n v="0"/>
    <n v="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420000000"/>
    <n v="0"/>
    <n v="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90000000"/>
    <n v="0"/>
    <n v="0"/>
    <n v="0"/>
  </r>
  <r>
    <s v="2023"/>
    <x v="0"/>
    <x v="0"/>
    <x v="1"/>
    <x v="1"/>
    <s v="2 - Poder Ejecutivo"/>
    <s v="0211 - MINISTERIO DE OBRAS PÚBLICAS Y COMUNICACIONES"/>
    <s v="0001 - MINISTERIO DE OBRAS PUBLICAS Y COMUNICACIONES"/>
    <x v="3"/>
    <x v="9"/>
    <x v="19"/>
    <s v="2.7 - OBRAS"/>
    <s v="2.7.2 - INFRAESTRUCTURA"/>
    <s v="S"/>
    <s v="09 - CONSTRUCCIÓN PUENTE CAMBITA, PROVINCIA SAN CRISTOBAL"/>
    <s v="10 - FONDO GENERAL"/>
    <n v="14296"/>
    <s v="21 - SAN CRISTOBAL"/>
    <n v="25000000"/>
    <n v="0"/>
    <n v="0"/>
    <n v="0"/>
  </r>
  <r>
    <s v="2023"/>
    <x v="0"/>
    <x v="0"/>
    <x v="1"/>
    <x v="1"/>
    <s v="2 - Poder Ejecutivo"/>
    <s v="0211 - MINISTERIO DE OBRAS PÚBLICAS Y COMUNICACIONES"/>
    <s v="0001 - MINISTERIO DE OBRAS PUBLICAS Y COMUNICACIONES"/>
    <x v="3"/>
    <x v="9"/>
    <x v="19"/>
    <s v="2.7 - OBRAS"/>
    <s v="2.7.2 - INFRAESTRUCTURA"/>
    <s v="S"/>
    <s v="10 - CONSTRUCCIÓN DE LA INTERCONEXION CARRETERA ZONA FRANCA GUERRA Y NUEVA AUTOPISTA DEL NORDESTE"/>
    <s v="10 - FONDO GENERAL"/>
    <n v="12089"/>
    <s v="32 - SANTO DOMINGO"/>
    <n v="105000000"/>
    <n v="56040730.49000001"/>
    <n v="4048040730.98"/>
    <n v="6040730.4900000002"/>
  </r>
  <r>
    <s v="2023"/>
    <x v="0"/>
    <x v="0"/>
    <x v="1"/>
    <x v="1"/>
    <s v="2 - Poder Ejecutivo"/>
    <s v="0211 - MINISTERIO DE OBRAS PÚBLICAS Y COMUNICACIONES"/>
    <s v="0001 - MINISTERIO DE OBRAS PUBLICAS Y COMUNICACIONES"/>
    <x v="3"/>
    <x v="9"/>
    <x v="19"/>
    <s v="2.7 - OBRAS"/>
    <s v="2.7.2 - INFRAESTRUCTURA"/>
    <s v="S"/>
    <s v="10 - CONSTRUCCIÓN PUENTE METALICO SOBRE EL RIO JACUBA EN LA PROVINCIA PUERTO PLATA"/>
    <s v="10 - FONDO GENERAL"/>
    <n v="14300"/>
    <s v="18 - PUERTO PLATA"/>
    <n v="35000000"/>
    <n v="0"/>
    <n v="0"/>
    <n v="0"/>
  </r>
  <r>
    <s v="2023"/>
    <x v="0"/>
    <x v="0"/>
    <x v="1"/>
    <x v="1"/>
    <s v="2 - Poder Ejecutivo"/>
    <s v="0211 - MINISTERIO DE OBRAS PÚBLICAS Y COMUNICACIONES"/>
    <s v="0001 - MINISTERIO DE OBRAS PUBLICAS Y COMUNICACIONES"/>
    <x v="3"/>
    <x v="9"/>
    <x v="19"/>
    <s v="2.7 - OBRAS"/>
    <s v="2.7.2 - INFRAESTRUCTURA"/>
    <s v="S"/>
    <s v="10 - RECONSTRUCCIÓN DEL CAMINO VECINAL MONTELLANO-LOS LIRIOS-LOS ARACENA-LOS ABANICOS, SALCEDO , PROVINCIA HERMANAS MIRABAL"/>
    <s v="10 - FONDO GENERAL"/>
    <n v="15013"/>
    <s v="19 - HERMANAS MIRABAL"/>
    <n v="150000000"/>
    <n v="0"/>
    <n v="0"/>
    <n v="0"/>
  </r>
  <r>
    <s v="2023"/>
    <x v="0"/>
    <x v="0"/>
    <x v="1"/>
    <x v="1"/>
    <s v="2 - Poder Ejecutivo"/>
    <s v="0211 - MINISTERIO DE OBRAS PÚBLICAS Y COMUNICACIONES"/>
    <s v="0001 - MINISTERIO DE OBRAS PUBLICAS Y COMUNICACIONES"/>
    <x v="3"/>
    <x v="9"/>
    <x v="19"/>
    <s v="2.7 - OBRAS"/>
    <s v="2.7.2 - INFRAESTRUCTURA"/>
    <s v="S"/>
    <s v="11 - REHABILITACIÓN  Y MANTENIMIENTO DE CARRETERAS  (117 KM) Y CAMINOS VECINALES (884 KM) A NIVEL NACIONAL"/>
    <s v="60 - CREDITO EXTERNO"/>
    <n v="15015"/>
    <s v="99 - MULTIPROVINCIAL"/>
    <n v="284750000"/>
    <n v="0"/>
    <n v="16151170.600000024"/>
    <n v="0"/>
  </r>
  <r>
    <s v="2023"/>
    <x v="0"/>
    <x v="0"/>
    <x v="1"/>
    <x v="1"/>
    <s v="2 - Poder Ejecutivo"/>
    <s v="0211 - MINISTERIO DE OBRAS PÚBLICAS Y COMUNICACIONES"/>
    <s v="0001 - MINISTERIO DE OBRAS PUBLICAS Y COMUNICACIONES"/>
    <x v="3"/>
    <x v="9"/>
    <x v="19"/>
    <s v="2.7 - OBRAS"/>
    <s v="2.7.2 - INFRAESTRUCTURA"/>
    <s v="S"/>
    <s v="13 - CONSTRUCCIÓN PUENTE SOBRE EL RIO CAMU, COMUNIDAD SABANETA, PROVINCIA LA VEGA"/>
    <s v="10 - FONDO GENERAL"/>
    <n v="14441"/>
    <s v="13 - LA VEGA"/>
    <n v="40000000"/>
    <n v="63431532.130000003"/>
    <n v="533592932"/>
    <n v="63431532.130000003"/>
  </r>
  <r>
    <s v="2023"/>
    <x v="0"/>
    <x v="0"/>
    <x v="1"/>
    <x v="1"/>
    <s v="2 - Poder Ejecutivo"/>
    <s v="0211 - MINISTERIO DE OBRAS PÚBLICAS Y COMUNICACIONES"/>
    <s v="0001 - MINISTERIO DE OBRAS PUBLICAS Y COMUNICACIONES"/>
    <x v="3"/>
    <x v="9"/>
    <x v="19"/>
    <s v="2.7 - OBRAS"/>
    <s v="2.7.2 - INFRAESTRUCTURA"/>
    <s v="S"/>
    <s v="13 - RECONSTRUCCIÓN ENTRADA DE ACCESO A LA PROVINCIA SAMANÁ"/>
    <s v="10 - FONDO GENERAL"/>
    <n v="13946"/>
    <s v="20 - SAMANA"/>
    <n v="75000000"/>
    <n v="77881783.689999998"/>
    <n v="77881783.689999998"/>
    <n v="77881783.689999998"/>
  </r>
  <r>
    <s v="2023"/>
    <x v="0"/>
    <x v="0"/>
    <x v="1"/>
    <x v="1"/>
    <s v="2 - Poder Ejecutivo"/>
    <s v="0211 - MINISTERIO DE OBRAS PÚBLICAS Y COMUNICACIONES"/>
    <s v="0001 - MINISTERIO DE OBRAS PUBLICAS Y COMUNICACIONES"/>
    <x v="3"/>
    <x v="9"/>
    <x v="19"/>
    <s v="2.7 - OBRAS"/>
    <s v="2.7.2 - INFRAESTRUCTURA"/>
    <s v="S"/>
    <s v="23 - CONSTRUCCIÓN DE LA AVENIDA DE CIRCUNVALACION DE BANI EN LA PROVINCIA PERAVIA"/>
    <s v="10 - FONDO GENERAL"/>
    <n v="12630"/>
    <s v="17 - PERAVIA"/>
    <n v="583800000"/>
    <n v="20000000"/>
    <n v="261272693.34000015"/>
    <n v="0"/>
  </r>
  <r>
    <s v="2023"/>
    <x v="0"/>
    <x v="0"/>
    <x v="1"/>
    <x v="1"/>
    <s v="2 - Poder Ejecutivo"/>
    <s v="0211 - MINISTERIO DE OBRAS PÚBLICAS Y COMUNICACIONES"/>
    <s v="0001 - MINISTERIO DE OBRAS PUBLICAS Y COMUNICACIONES"/>
    <x v="3"/>
    <x v="9"/>
    <x v="19"/>
    <s v="2.7 - OBRAS"/>
    <s v="2.7.2 - INFRAESTRUCTURA"/>
    <s v="S"/>
    <s v="23 - RECONSTRUCCIÓN CARRETERA DE LOS LLANOS-AL PUERTO, PROVINCIA SAN PEDRO DE MACORIS"/>
    <s v="10 - FONDO GENERAL"/>
    <n v="12723"/>
    <s v="23 - SAN PEDRO DE MACORIS"/>
    <n v="127760000"/>
    <n v="0"/>
    <n v="0"/>
    <n v="0"/>
  </r>
  <r>
    <s v="2023"/>
    <x v="0"/>
    <x v="0"/>
    <x v="1"/>
    <x v="1"/>
    <s v="2 - Poder Ejecutivo"/>
    <s v="0211 - MINISTERIO DE OBRAS PÚBLICAS Y COMUNICACIONES"/>
    <s v="0001 - MINISTERIO DE OBRAS PUBLICAS Y COMUNICACIONES"/>
    <x v="3"/>
    <x v="9"/>
    <x v="19"/>
    <s v="2.7 - OBRAS"/>
    <s v="2.7.2 - INFRAESTRUCTURA"/>
    <s v="S"/>
    <s v="26 - RECONSTRUCCIÓN DE LA CAPA DE RODADURA DE LA AUTOPISTA JUAN PABLO DUARTE"/>
    <s v="50 - CRÉDITO INTERNO"/>
    <n v="13836"/>
    <s v="99 - MULTIPROVINCIAL"/>
    <n v="1212640000"/>
    <n v="368600118.39999998"/>
    <n v="379605026.29999995"/>
    <n v="368600118.39999998"/>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n v="15072"/>
    <s v="04 - BARAHONA"/>
    <n v="17019503"/>
    <n v="47044640.82"/>
    <n v="47102714.780000001"/>
    <n v="47044640.82"/>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n v="15072"/>
    <s v="04 - BARAHONA"/>
    <n v="851706"/>
    <n v="0"/>
    <n v="0"/>
    <n v="0"/>
  </r>
  <r>
    <s v="2023"/>
    <x v="0"/>
    <x v="0"/>
    <x v="1"/>
    <x v="1"/>
    <s v="2 - Poder Ejecutivo"/>
    <s v="0211 - MINISTERIO DE OBRAS PÚBLICAS Y COMUNICACIONES"/>
    <s v="0001 - MINISTERIO DE OBRAS PUBLICAS Y COMUNICACIONES"/>
    <x v="3"/>
    <x v="9"/>
    <x v="19"/>
    <s v="2.7 - OBRAS"/>
    <s v="2.7.2 - INFRAESTRUCTURA"/>
    <s v="S"/>
    <s v="27 - RECONSTRUCCIÓN DE LA CARRETERA ENRIQUILLO - PEDERNALES EN LAS PROVINCIAS BARAHONA Y PEDERNALES"/>
    <s v="10 - FONDO GENERAL"/>
    <n v="12631"/>
    <s v="16 - PEDERNALES"/>
    <n v="350000000"/>
    <n v="0"/>
    <n v="0"/>
    <n v="0"/>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n v="15073"/>
    <s v="04 - BARAHONA"/>
    <n v="26492214"/>
    <n v="17309007.149999999"/>
    <n v="17492214"/>
    <n v="17309007.149999999"/>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n v="15073"/>
    <s v="04 - BARAHONA"/>
    <n v="1315463"/>
    <n v="0"/>
    <n v="0"/>
    <n v="0"/>
  </r>
  <r>
    <s v="2023"/>
    <x v="0"/>
    <x v="0"/>
    <x v="1"/>
    <x v="1"/>
    <s v="2 - Poder Ejecutivo"/>
    <s v="0211 - MINISTERIO DE OBRAS PÚBLICAS Y COMUNICACIONES"/>
    <s v="0001 - MINISTERIO DE OBRAS PUBLICAS Y COMUNICACIONES"/>
    <x v="3"/>
    <x v="9"/>
    <x v="19"/>
    <s v="2.7 - OBRAS"/>
    <s v="2.7.2 - INFRAESTRUCTURA"/>
    <s v="S"/>
    <s v="29 - RECONSTRUCCIÓN CARRETERA HATO MAYOR - SABANA DE LA MAR, PROV., HATO MAYOR"/>
    <s v="10 - FONDO GENERAL"/>
    <n v="1729"/>
    <s v="30 - HATO MAYOR"/>
    <n v="358000000"/>
    <n v="443847375.33999997"/>
    <n v="589904290"/>
    <n v="443847375.34000003"/>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0"/>
    <n v="3275152.36"/>
    <n v="3300000"/>
    <n v="0"/>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583520672"/>
    <n v="416387266.71000004"/>
    <n v="1520780085.1400003"/>
    <n v="415206651.39999998"/>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27584879"/>
    <n v="0"/>
    <n v="1230631"/>
    <n v="0"/>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n v="15028"/>
    <s v="04 - BARAHONA"/>
    <n v="189774677"/>
    <n v="183812329.64999998"/>
    <n v="179774677"/>
    <n v="183812329.64999998"/>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n v="15028"/>
    <s v="04 - BARAHONA"/>
    <n v="7851152"/>
    <n v="0"/>
    <n v="4092369"/>
    <n v="0"/>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n v="15029"/>
    <s v="19 - HERMANAS MIRABAL"/>
    <n v="78561292"/>
    <n v="61902222.619999997"/>
    <n v="62786208"/>
    <n v="61902222.619999997"/>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n v="15029"/>
    <s v="19 - HERMANAS MIRABAL"/>
    <n v="3208653"/>
    <n v="0"/>
    <n v="0"/>
    <n v="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n v="15030"/>
    <s v="18 - PUERTO PLATA"/>
    <n v="31303866"/>
    <n v="28000000"/>
    <n v="28803866"/>
    <n v="2800000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n v="15030"/>
    <s v="18 - PUERTO PLATA"/>
    <n v="1509264"/>
    <n v="0"/>
    <n v="0"/>
    <n v="0"/>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n v="15031"/>
    <s v="27 - VALVERDE"/>
    <n v="88286969"/>
    <n v="72862660.989999995"/>
    <n v="73484479.159999996"/>
    <n v="72862660.989999995"/>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n v="15031"/>
    <s v="27 - VALVERDE"/>
    <n v="3621207"/>
    <n v="0"/>
    <n v="0"/>
    <n v="0"/>
  </r>
  <r>
    <s v="2023"/>
    <x v="0"/>
    <x v="0"/>
    <x v="1"/>
    <x v="1"/>
    <s v="2 - Poder Ejecutivo"/>
    <s v="0211 - MINISTERIO DE OBRAS PÚBLICAS Y COMUNICACIONES"/>
    <s v="0001 - MINISTERIO DE OBRAS PUBLICAS Y COMUNICACIONES"/>
    <x v="3"/>
    <x v="9"/>
    <x v="19"/>
    <s v="2.7 - OBRAS"/>
    <s v="2.7.2 - INFRAESTRUCTURA"/>
    <s v="S"/>
    <s v="43 - RECONSTRUCCIÓN DE LA CARRETERA ENRIQUILLO - BARAHONA EN LA PROVINCIA BARAHONA"/>
    <s v="10 - FONDO GENERAL"/>
    <n v="12635"/>
    <s v="04 - BARAHONA"/>
    <n v="450000000"/>
    <n v="0"/>
    <n v="0"/>
    <n v="0"/>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n v="15032"/>
    <s v="04 - BARAHONA"/>
    <n v="19381428"/>
    <n v="19348158"/>
    <n v="19381428"/>
    <n v="19348158"/>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n v="15032"/>
    <s v="04 - BARAHONA"/>
    <n v="966730"/>
    <n v="0"/>
    <n v="966730"/>
    <n v="0"/>
  </r>
  <r>
    <s v="2023"/>
    <x v="0"/>
    <x v="0"/>
    <x v="1"/>
    <x v="1"/>
    <s v="2 - Poder Ejecutivo"/>
    <s v="0211 - MINISTERIO DE OBRAS PÚBLICAS Y COMUNICACIONES"/>
    <s v="0001 - MINISTERIO DE OBRAS PUBLICAS Y COMUNICACIONES"/>
    <x v="3"/>
    <x v="9"/>
    <x v="19"/>
    <s v="2.7 - OBRAS"/>
    <s v="2.7.2 - INFRAESTRUCTURA"/>
    <s v="S"/>
    <s v="44 - RECONSTRUCCIÓN CARRETERA COMENDADOR - GUAROA, PROV. ELIAS PIÑA"/>
    <s v="10 - FONDO GENERAL"/>
    <n v="12080"/>
    <s v="07 - ELIAS PINA"/>
    <n v="216427931"/>
    <n v="77900668.25"/>
    <n v="77900668.5"/>
    <n v="77900668.25"/>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n v="15033"/>
    <s v="04 - BARAHONA"/>
    <n v="22956038"/>
    <n v="23956038"/>
    <n v="22956038"/>
    <n v="23956038"/>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n v="15033"/>
    <s v="04 - BARAHONA"/>
    <n v="1133890"/>
    <n v="0"/>
    <n v="1000000"/>
    <n v="0"/>
  </r>
  <r>
    <s v="2023"/>
    <x v="0"/>
    <x v="0"/>
    <x v="1"/>
    <x v="1"/>
    <s v="2 - Poder Ejecutivo"/>
    <s v="0211 - MINISTERIO DE OBRAS PÚBLICAS Y COMUNICACIONES"/>
    <s v="0001 - MINISTERIO DE OBRAS PUBLICAS Y COMUNICACIONES"/>
    <x v="3"/>
    <x v="9"/>
    <x v="19"/>
    <s v="2.7 - OBRAS"/>
    <s v="2.7.2 - INFRAESTRUCTURA"/>
    <s v="S"/>
    <s v="45 - RECONSTRUCCIÓN CARRETERA MACASIAS GUAROA, CONSTRUCCION CALLES DE MACASIAS Y HELIPUERTO, PROV. ELIAS PIÑA"/>
    <s v="10 - FONDO GENERAL"/>
    <n v="12092"/>
    <s v="07 - ELIAS PINA"/>
    <n v="52800000"/>
    <n v="0"/>
    <n v="0"/>
    <n v="0"/>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n v="15034"/>
    <s v="10 - INDEPENDENCIA"/>
    <n v="81681604"/>
    <n v="103876566.18000001"/>
    <n v="104825016.68000001"/>
    <n v="103876566.17999999"/>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n v="15034"/>
    <s v="10 - INDEPENDENCIA"/>
    <n v="3771796"/>
    <n v="0"/>
    <n v="1498241"/>
    <n v="0"/>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n v="15035"/>
    <s v="18 - PUERTO PLATA"/>
    <n v="51046783"/>
    <n v="39348491.019999996"/>
    <n v="30046783"/>
    <n v="39348491.019999996"/>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n v="15035"/>
    <s v="18 - PUERTO PLATA"/>
    <n v="2081468"/>
    <n v="0"/>
    <n v="10848491.02"/>
    <n v="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10 - FONDO GENERAL"/>
    <n v="14745"/>
    <s v="25 - SANTIAGO"/>
    <n v="600000000"/>
    <n v="500000000"/>
    <n v="500000000"/>
    <n v="50000000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50 - CRÉDITO INTERNO"/>
    <n v="14745"/>
    <s v="25 - SANTIAGO"/>
    <n v="0"/>
    <n v="100000000"/>
    <n v="100000000"/>
    <n v="100000000"/>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n v="15036"/>
    <s v="29 - MONTE PLATA"/>
    <n v="185750966"/>
    <n v="226543914.56999999"/>
    <n v="226183692.83000001"/>
    <n v="226543914.56999999"/>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n v="15036"/>
    <s v="29 - MONTE PLATA"/>
    <n v="7665817"/>
    <n v="0"/>
    <n v="4665841"/>
    <n v="0"/>
  </r>
  <r>
    <s v="2023"/>
    <x v="0"/>
    <x v="0"/>
    <x v="1"/>
    <x v="1"/>
    <s v="2 - Poder Ejecutivo"/>
    <s v="0211 - MINISTERIO DE OBRAS PÚBLICAS Y COMUNICACIONES"/>
    <s v="0001 - MINISTERIO DE OBRAS PUBLICAS Y COMUNICACIONES"/>
    <x v="3"/>
    <x v="9"/>
    <x v="19"/>
    <s v="2.7 - OBRAS"/>
    <s v="2.7.2 - INFRAESTRUCTURA"/>
    <s v="S"/>
    <s v="47 - RECUPERACION PROGRAMA DE RESILENCIA"/>
    <s v="10 - FONDO GENERAL"/>
    <n v="14328"/>
    <s v="99 - MULTIPROVINCIAL"/>
    <n v="310000000"/>
    <n v="1059343171.5600001"/>
    <n v="1168397860.99"/>
    <n v="900471202.22000015"/>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n v="15039"/>
    <s v="18 - PUERTO PLATA"/>
    <n v="26713086"/>
    <n v="10915336.729999997"/>
    <n v="12713086"/>
    <n v="10915336.73"/>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n v="15039"/>
    <s v="18 - PUERTO PLATA"/>
    <n v="1289716"/>
    <n v="0"/>
    <n v="0"/>
    <n v="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n v="15053"/>
    <s v="21 - SAN CRISTOBAL"/>
    <n v="128118104"/>
    <n v="158393959.77999997"/>
    <n v="156137896.93000001"/>
    <n v="158393959.78"/>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n v="15053"/>
    <s v="21 - SAN CRISTOBAL"/>
    <n v="6191716"/>
    <n v="0"/>
    <n v="2481595"/>
    <n v="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n v="15054"/>
    <s v="18 - PUERTO PLATA"/>
    <n v="32867222"/>
    <n v="9000000"/>
    <n v="9867222"/>
    <n v="900000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n v="15054"/>
    <s v="18 - PUERTO PLATA"/>
    <n v="1588652"/>
    <n v="0"/>
    <n v="0"/>
    <n v="0"/>
  </r>
  <r>
    <s v="2023"/>
    <x v="0"/>
    <x v="0"/>
    <x v="1"/>
    <x v="1"/>
    <s v="2 - Poder Ejecutivo"/>
    <s v="0211 - MINISTERIO DE OBRAS PÚBLICAS Y COMUNICACIONES"/>
    <s v="0001 - MINISTERIO DE OBRAS PUBLICAS Y COMUNICACIONES"/>
    <x v="3"/>
    <x v="9"/>
    <x v="19"/>
    <s v="2.7 - OBRAS"/>
    <s v="2.7.2 - INFRAESTRUCTURA"/>
    <s v="S"/>
    <s v="51 - RECONSTRUCCIÓN AVENIDA ECOLÓGICA HASTA LA CIUDAD JUAN BOSCH, SANTO DOMINGO"/>
    <s v="50 - CRÉDITO INTERNO"/>
    <n v="13633"/>
    <s v="32 - SANTO DOMINGO"/>
    <n v="650000000"/>
    <n v="0"/>
    <n v="0"/>
    <n v="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n v="15055"/>
    <s v="11 - LA ALTAGRACIA"/>
    <n v="193122947"/>
    <n v="206961057.92000002"/>
    <n v="207684293.15000001"/>
    <n v="206961057.92000002"/>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n v="15055"/>
    <s v="11 - LA ALTAGRACIA"/>
    <n v="7919009"/>
    <n v="0"/>
    <n v="101371"/>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n v="15056"/>
    <s v="23 - SAN PEDRO DE MACORIS"/>
    <n v="206536700"/>
    <n v="338504645.56999999"/>
    <n v="353767872.58999997"/>
    <n v="338504645.56999999"/>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n v="15056"/>
    <s v="23 - SAN PEDRO DE MACORIS"/>
    <n v="8437281"/>
    <n v="16494648.68"/>
    <n v="2375642"/>
    <n v="16494648.6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n v="15057"/>
    <s v="04 - BARAHONA"/>
    <n v="40250494"/>
    <n v="41551150.009999998"/>
    <n v="40250494"/>
    <n v="41551150.00999999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n v="15057"/>
    <s v="04 - BARAHONA"/>
    <n v="1976291"/>
    <n v="0"/>
    <n v="1300657"/>
    <n v="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n v="15058"/>
    <s v="22 - SAN JUAN"/>
    <n v="169229808"/>
    <n v="105820997.94"/>
    <n v="106910975.95"/>
    <n v="105820997.94"/>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n v="15058"/>
    <s v="22 - SAN JUAN"/>
    <n v="8144032"/>
    <n v="0"/>
    <n v="1300689"/>
    <n v="0"/>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LAGUNA SALADA, PROVINCIA VALVERDE."/>
    <s v="10 - FONDO GENERAL"/>
    <n v="15059"/>
    <s v="27 - VALVERDE"/>
    <n v="90165822"/>
    <n v="88663703.590000018"/>
    <n v="109761191.78"/>
    <n v="88663703.590000004"/>
  </r>
  <r>
    <s v="2023"/>
    <x v="0"/>
    <x v="0"/>
    <x v="1"/>
    <x v="1"/>
    <s v="2 - Poder Ejecutivo"/>
    <s v="0211 - MINISTERIO DE OBRAS PÚBLICAS Y COMUNICACIONES"/>
    <s v="0001 - MINISTERIO DE OBRAS PUBLICAS Y COMUNICACIONES"/>
    <x v="3"/>
    <x v="9"/>
    <x v="19"/>
    <s v="2.7 - OBRAS"/>
    <s v="2.7.2 - INFRAESTRUCTURA"/>
    <s v="S"/>
    <s v="56 - CONSTRUCCIÓN DE AV. CIRCUNVALACIÓN NORTE EN EL MUNICIPIO VILLA BISONÓ (NAVARRETE), PROVINCIA SANTIAGO"/>
    <s v="50 - CRÉDITO INTERNO"/>
    <n v="14807"/>
    <s v="25 - SANTIAGO"/>
    <n v="300000000"/>
    <n v="0"/>
    <n v="0"/>
    <n v="0"/>
  </r>
  <r>
    <s v="2023"/>
    <x v="0"/>
    <x v="0"/>
    <x v="1"/>
    <x v="1"/>
    <s v="2 - Poder Ejecutivo"/>
    <s v="0211 - MINISTERIO DE OBRAS PÚBLICAS Y COMUNICACIONES"/>
    <s v="0001 - MINISTERIO DE OBRAS PUBLICAS Y COMUNICACIONES"/>
    <x v="3"/>
    <x v="9"/>
    <x v="19"/>
    <s v="2.7 - OBRAS"/>
    <s v="2.7.2 - INFRAESTRUCTURA"/>
    <s v="S"/>
    <s v="56 - RECONSTRUCCIÓN DE LA INFRAESTRUCTURA VIAL URBANA DEL MUNICIPIO CONSUELO, PROVINCIA SAN PEDRO DE MACORIS"/>
    <s v="10 - FONDO GENERAL"/>
    <n v="15060"/>
    <s v="23 - SAN PEDRO DE MACORIS"/>
    <n v="65053424"/>
    <n v="48518976.140000001"/>
    <n v="49053424"/>
    <n v="48518976.140000001"/>
  </r>
  <r>
    <s v="2023"/>
    <x v="0"/>
    <x v="0"/>
    <x v="1"/>
    <x v="1"/>
    <s v="2 - Poder Ejecutivo"/>
    <s v="0211 - MINISTERIO DE OBRAS PÚBLICAS Y COMUNICACIONES"/>
    <s v="0001 - MINISTERIO DE OBRAS PUBLICAS Y COMUNICACIONES"/>
    <x v="3"/>
    <x v="9"/>
    <x v="19"/>
    <s v="2.7 - OBRAS"/>
    <s v="2.7.2 - INFRAESTRUCTURA"/>
    <s v="S"/>
    <s v="56 - REHABILITACIÓN DE 28KM DEL TRAMO CARRETERO CONSTANZA - PADRE LAS CASAS, PROVINCIAS LA VEGA Y AZUA"/>
    <s v="10 - FONDO GENERAL"/>
    <n v="14945"/>
    <s v="13 - LA VEGA"/>
    <n v="405227030"/>
    <n v="0"/>
    <n v="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n v="15061"/>
    <s v="09 - ESPAILLAT"/>
    <n v="118343959"/>
    <n v="237729070.57000002"/>
    <n v="237928414.72"/>
    <n v="237729070.56999999"/>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n v="15061"/>
    <s v="09 - ESPAILLAT"/>
    <n v="5716173"/>
    <n v="0"/>
    <n v="2573585"/>
    <n v="0"/>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n v="15062"/>
    <s v="04 - BARAHONA"/>
    <n v="23690561"/>
    <n v="16960879"/>
    <n v="17690561"/>
    <n v="16960879"/>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n v="15062"/>
    <s v="04 - BARAHONA"/>
    <n v="1171903"/>
    <n v="0"/>
    <n v="0"/>
    <n v="0"/>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n v="15063"/>
    <s v="02 - AZUA"/>
    <n v="130197474"/>
    <n v="104050472.38999999"/>
    <n v="104050573"/>
    <n v="104050472.39"/>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n v="15063"/>
    <s v="02 - AZUA"/>
    <n v="6340650"/>
    <n v="0"/>
    <n v="0"/>
    <n v="0"/>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n v="15064"/>
    <s v="06 - DUARTE"/>
    <n v="167664795"/>
    <n v="296628451.12"/>
    <n v="299454252.88"/>
    <n v="296628451.12"/>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n v="15064"/>
    <s v="06 - DUARTE"/>
    <n v="7702480"/>
    <n v="0"/>
    <n v="0"/>
    <n v="0"/>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n v="15065"/>
    <s v="17 - PERAVIA"/>
    <n v="821374835"/>
    <n v="276583277.88"/>
    <n v="348297248"/>
    <n v="276583277.88"/>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n v="15065"/>
    <s v="17 - PERAVIA"/>
    <n v="34008662"/>
    <n v="0"/>
    <n v="0"/>
    <n v="0"/>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n v="15066"/>
    <s v="01 - DISTRITO NACIONAL"/>
    <n v="253404756"/>
    <n v="262095544.92999998"/>
    <n v="445183844.14999998"/>
    <n v="260171080.38999999"/>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n v="15066"/>
    <s v="01 - DISTRITO NACIONAL"/>
    <n v="14118761"/>
    <n v="0"/>
    <n v="132832"/>
    <n v="0"/>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n v="15068"/>
    <s v="27 - VALVERDE"/>
    <n v="203711699"/>
    <n v="74991911.310000002"/>
    <n v="75978470.840000004"/>
    <n v="71604943.349999994"/>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n v="15068"/>
    <s v="27 - VALVERDE"/>
    <n v="9858599"/>
    <n v="0"/>
    <n v="0"/>
    <n v="0"/>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n v="15069"/>
    <s v="13 - LA VEGA"/>
    <n v="235813689"/>
    <n v="305065540.56999999"/>
    <n v="305181991.36000001"/>
    <n v="305065540.56999999"/>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n v="15069"/>
    <s v="13 - LA VEGA"/>
    <n v="11324684"/>
    <n v="0"/>
    <n v="0"/>
    <n v="0"/>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n v="15070"/>
    <s v="18 - PUERTO PLATA"/>
    <n v="257999499"/>
    <n v="108504771.11000001"/>
    <n v="118784768.88"/>
    <n v="108504771.11"/>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n v="15070"/>
    <s v="18 - PUERTO PLATA"/>
    <n v="10760645"/>
    <n v="0"/>
    <n v="1613918"/>
    <n v="0"/>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n v="15071"/>
    <s v="02 - AZUA"/>
    <n v="175345000"/>
    <n v="155387280.90000001"/>
    <n v="161805294"/>
    <n v="155387280.90000001"/>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n v="15071"/>
    <s v="02 - AZUA"/>
    <n v="8534060"/>
    <n v="0"/>
    <n v="853406"/>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10 - FONDO GENERAL"/>
    <n v="14921"/>
    <s v="25 - SANTIAGO"/>
    <n v="4784138"/>
    <n v="0"/>
    <n v="0"/>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50 - CRÉDITO INTERNO"/>
    <n v="14921"/>
    <s v="25 - SANTIAGO"/>
    <n v="175124488"/>
    <n v="0"/>
    <n v="0"/>
    <n v="0"/>
  </r>
  <r>
    <s v="2023"/>
    <x v="0"/>
    <x v="0"/>
    <x v="1"/>
    <x v="1"/>
    <s v="2 - Poder Ejecutivo"/>
    <s v="0211 - MINISTERIO DE OBRAS PÚBLICAS Y COMUNICACIONES"/>
    <s v="0001 - MINISTERIO DE OBRAS PUBLICAS Y COMUNICACIONES"/>
    <x v="3"/>
    <x v="9"/>
    <x v="19"/>
    <s v="2.7 - OBRAS"/>
    <s v="2.7.2 - INFRAESTRUCTURA"/>
    <s v="S"/>
    <s v="78 - AMPLIACIÓN AVENIDA ARROYO HONDO DESDE LA AVENIDA YAPUR DUMIT HASTA LA CIRCUNVALACION NORTE, SANTIAGO DE LOS CABALLEROS"/>
    <s v="50 - CRÉDITO INTERNO"/>
    <n v="14933"/>
    <s v="25 - SANTIAGO"/>
    <n v="282744397"/>
    <n v="0"/>
    <n v="0"/>
    <n v="0"/>
  </r>
  <r>
    <s v="2023"/>
    <x v="0"/>
    <x v="0"/>
    <x v="1"/>
    <x v="1"/>
    <s v="2 - Poder Ejecutivo"/>
    <s v="0211 - MINISTERIO DE OBRAS PÚBLICAS Y COMUNICACIONES"/>
    <s v="0001 - MINISTERIO DE OBRAS PUBLICAS Y COMUNICACIONES"/>
    <x v="3"/>
    <x v="9"/>
    <x v="19"/>
    <s v="2.7 - OBRAS"/>
    <s v="2.7.2 - INFRAESTRUCTURA"/>
    <s v="S"/>
    <s v="83 - RECONSTRUCCIÓN DEL ELEVADO ENTRADA AVENIDA HIPÓDROMO DESDE LA AUTOPISTA LAS AMÉRICAS, SANTO DOMINGO ESTE."/>
    <s v="10 - FONDO GENERAL"/>
    <n v="14994"/>
    <s v="32 - SANTO DOMINGO"/>
    <n v="24722138"/>
    <n v="0"/>
    <n v="0"/>
    <n v="0"/>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10 - FONDO GENERAL"/>
    <n v="14948"/>
    <s v="07 - ELIAS PINA"/>
    <n v="0"/>
    <n v="47501734.259999998"/>
    <n v="63335646"/>
    <n v="47501734.259999998"/>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50 - CRÉDITO INTERNO"/>
    <n v="14948"/>
    <s v="07 - ELIAS PINA"/>
    <n v="379491115"/>
    <n v="496298977.44"/>
    <n v="506595329.98000002"/>
    <n v="496298977.44"/>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n v="15111"/>
    <s v="14 - MARIA TRINIDAD SANCHEZ"/>
    <n v="0"/>
    <n v="56444554.450000003"/>
    <n v="56444626.749999993"/>
    <n v="56444554.450000003"/>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n v="15111"/>
    <s v="14 - MARIA TRINIDAD SANCHEZ"/>
    <n v="0"/>
    <n v="0"/>
    <n v="2989558.8"/>
    <n v="0"/>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n v="15112"/>
    <s v="09 - ESPAILLAT"/>
    <n v="0"/>
    <n v="268984012"/>
    <n v="318984015.44"/>
    <n v="268984012"/>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n v="15112"/>
    <s v="09 - ESPAILLAT"/>
    <n v="0"/>
    <n v="8429309"/>
    <n v="8429309.5999999996"/>
    <n v="8429309"/>
  </r>
  <r>
    <s v="2023"/>
    <x v="0"/>
    <x v="0"/>
    <x v="1"/>
    <x v="1"/>
    <s v="2 - Poder Ejecutivo"/>
    <s v="0211 - MINISTERIO DE OBRAS PÚBLICAS Y COMUNICACIONES"/>
    <s v="0001 - MINISTERIO DE OBRAS PUBLICAS Y COMUNICACIONES"/>
    <x v="3"/>
    <x v="9"/>
    <x v="19"/>
    <s v="2.7 - OBRAS"/>
    <s v="2.7.2 - INFRAESTRUCTURA"/>
    <s v="S"/>
    <s v="44 - RECONSTRUCCIÓN CAMINO CARRETERO LA PIÑA - NARANJO - DULCE - LA EXPLANACION - RIO BOBA EN LA PROVINCIA DUARTE"/>
    <s v="10 - FONDO GENERAL"/>
    <n v="6233"/>
    <s v="06 - DUARTE"/>
    <n v="0"/>
    <n v="105803303.40000001"/>
    <n v="105803304"/>
    <n v="105803303.40000001"/>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n v="15109"/>
    <s v="14 - MARIA TRINIDAD SANCHEZ"/>
    <n v="0"/>
    <n v="52350437.25"/>
    <n v="52350439.5"/>
    <n v="52350437.25"/>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n v="15109"/>
    <s v="14 - MARIA TRINIDAD SANCHEZ"/>
    <n v="0"/>
    <n v="0"/>
    <n v="4653194.25"/>
    <n v="0"/>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n v="15106"/>
    <s v="14 - MARIA TRINIDAD SANCHEZ"/>
    <n v="0"/>
    <n v="2062623"/>
    <n v="2062716.2"/>
    <n v="2062623"/>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n v="15106"/>
    <s v="14 - MARIA TRINIDAD SANCHEZ"/>
    <n v="0"/>
    <n v="0"/>
    <n v="103517.4"/>
    <n v="0"/>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n v="15102"/>
    <s v="14 - MARIA TRINIDAD SANCHEZ"/>
    <n v="0"/>
    <n v="76044103"/>
    <n v="76044184"/>
    <n v="76044103"/>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n v="15102"/>
    <s v="14 - MARIA TRINIDAD SANCHEZ"/>
    <n v="0"/>
    <n v="0"/>
    <n v="4061843"/>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n v="12628"/>
    <s v="02 - AZUA"/>
    <n v="0"/>
    <n v="0"/>
    <n v="5165615.6899999976"/>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n v="12628"/>
    <s v="02 - AZUA"/>
    <n v="0"/>
    <n v="34051652.469999999"/>
    <n v="34051653.100000001"/>
    <n v="34051652.469999999"/>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DE CABRERA, PROVINCIA MARÍA TRINIDAD SÁNCHEZ"/>
    <s v="10 - FONDO GENERAL"/>
    <n v="15108"/>
    <s v="14 - MARIA TRINIDAD SANCHEZ"/>
    <n v="0"/>
    <n v="0"/>
    <n v="-9.3132257461547852E-10"/>
    <n v="0"/>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10 - FONDO GENERAL"/>
    <n v="14110"/>
    <s v="99 - MULTIPROVINCIAL"/>
    <n v="0"/>
    <n v="0"/>
    <n v="27082858.579999998"/>
    <n v="0"/>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50 - CRÉDITO INTERNO"/>
    <n v="14110"/>
    <s v="99 - MULTIPROVINCIAL"/>
    <n v="0"/>
    <n v="68498491.709999993"/>
    <n v="72917141.420000002"/>
    <n v="68498491.709999993"/>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n v="15105"/>
    <s v="14 - MARIA TRINIDAD SANCHEZ"/>
    <n v="0"/>
    <n v="9701820.25"/>
    <n v="9701951"/>
    <n v="9701820.25"/>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n v="15105"/>
    <s v="14 - MARIA TRINIDAD SANCHEZ"/>
    <n v="0"/>
    <n v="0"/>
    <n v="0"/>
    <n v="0"/>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n v="15104"/>
    <s v="14 - MARIA TRINIDAD SANCHEZ"/>
    <n v="0"/>
    <n v="12471844.24"/>
    <n v="12471939.76"/>
    <n v="12471844.24"/>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n v="15104"/>
    <s v="14 - MARIA TRINIDAD SANCHEZ"/>
    <n v="0"/>
    <n v="0"/>
    <n v="2276436.6"/>
    <n v="0"/>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n v="15107"/>
    <s v="14 - MARIA TRINIDAD SANCHEZ"/>
    <n v="0"/>
    <n v="7614628.2000000002"/>
    <n v="7614630"/>
    <n v="7614628.2000000002"/>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n v="15107"/>
    <s v="14 - MARIA TRINIDAD SANCHEZ"/>
    <n v="0"/>
    <n v="0"/>
    <n v="0"/>
    <n v="0"/>
  </r>
  <r>
    <s v="2023"/>
    <x v="0"/>
    <x v="0"/>
    <x v="1"/>
    <x v="1"/>
    <s v="2 - Poder Ejecutivo"/>
    <s v="0211 - MINISTERIO DE OBRAS PÚBLICAS Y COMUNICACIONES"/>
    <s v="0001 - MINISTERIO DE OBRAS PUBLICAS Y COMUNICACIONES"/>
    <x v="3"/>
    <x v="9"/>
    <x v="19"/>
    <s v="2.7 - OBRAS"/>
    <s v="2.7.2 - INFRAESTRUCTURA"/>
    <s v="S"/>
    <s v="34 - RECONSTRUCCIÓN CAMINO VECINAL SAN RAFAEL- COPEYITO, PROVINCIA MARIA TRINIDAD SANCHEZ"/>
    <s v="10 - FONDO GENERAL"/>
    <n v="15113"/>
    <s v="99 - MULTIPROVINCIAL"/>
    <n v="0"/>
    <n v="176888892"/>
    <n v="176888892.63999999"/>
    <n v="176888892"/>
  </r>
  <r>
    <s v="2023"/>
    <x v="0"/>
    <x v="0"/>
    <x v="1"/>
    <x v="1"/>
    <s v="2 - Poder Ejecutivo"/>
    <s v="0211 - MINISTERIO DE OBRAS PÚBLICAS Y COMUNICACIONES"/>
    <s v="0001 - MINISTERIO DE OBRAS PUBLICAS Y COMUNICACIONES"/>
    <x v="3"/>
    <x v="9"/>
    <x v="19"/>
    <s v="2.7 - OBRAS"/>
    <s v="2.7.2 - INFRAESTRUCTURA"/>
    <s v="S"/>
    <s v="09 - RECONSTRUCCIÓN CARRETERA BAYAGUANA - EL PUERTO, PROVINCIA MONTE PLATA"/>
    <s v="10 - FONDO GENERAL"/>
    <n v="13641"/>
    <s v="29 - MONTE PLATA"/>
    <n v="0"/>
    <n v="125748410.3"/>
    <n v="142209755.75999999"/>
    <n v="125748410.3"/>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n v="15101"/>
    <s v="14 - MARIA TRINIDAD SANCHEZ"/>
    <n v="0"/>
    <n v="90596766"/>
    <n v="90596766"/>
    <n v="90596766"/>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n v="15101"/>
    <s v="14 - MARIA TRINIDAD SANCHEZ"/>
    <n v="0"/>
    <n v="0"/>
    <n v="4546597"/>
    <n v="0"/>
  </r>
  <r>
    <s v="2023"/>
    <x v="0"/>
    <x v="0"/>
    <x v="1"/>
    <x v="1"/>
    <s v="2 - Poder Ejecutivo"/>
    <s v="0211 - MINISTERIO DE OBRAS PÚBLICAS Y COMUNICACIONES"/>
    <s v="0001 - MINISTERIO DE OBRAS PUBLICAS Y COMUNICACIONES"/>
    <x v="3"/>
    <x v="9"/>
    <x v="19"/>
    <s v="2.7 - OBRAS"/>
    <s v="2.7.2 - INFRAESTRUCTURA"/>
    <s v="S"/>
    <s v="12 - RECONSTRUCCIÓN DE LA CARRETERA CABRAL - PEÑON EN LA PROVINCIA BARAHONA"/>
    <s v="10 - FONDO GENERAL"/>
    <n v="6070"/>
    <s v="04 - BARAHONA"/>
    <n v="0"/>
    <n v="16784488.120000001"/>
    <n v="16784488.640000001"/>
    <n v="16784488.120000001"/>
  </r>
  <r>
    <s v="2023"/>
    <x v="0"/>
    <x v="0"/>
    <x v="1"/>
    <x v="1"/>
    <s v="2 - Poder Ejecutivo"/>
    <s v="0211 - MINISTERIO DE OBRAS PÚBLICAS Y COMUNICACIONES"/>
    <s v="0001 - MINISTERIO DE OBRAS PUBLICAS Y COMUNICACIONES"/>
    <x v="3"/>
    <x v="9"/>
    <x v="19"/>
    <s v="2.7 - OBRAS"/>
    <s v="2.7.2 - INFRAESTRUCTURA"/>
    <s v="S"/>
    <s v="65 - RECONSTRUCCIÓN DEL TRAMO CARRETERO NAGUA-CABRERA EN EL MUNICIPIO DE NAGUA, PROVINCIA MARÍA TRINIDAD SÁNCHEZ"/>
    <s v="10 - FONDO GENERAL"/>
    <n v="15119"/>
    <s v="14 - MARIA TRINIDAD SANCHEZ"/>
    <n v="0"/>
    <n v="316416358.39999998"/>
    <n v="320679185.40000004"/>
    <n v="316416358.39999998"/>
  </r>
  <r>
    <s v="2023"/>
    <x v="0"/>
    <x v="0"/>
    <x v="1"/>
    <x v="1"/>
    <s v="2 - Poder Ejecutivo"/>
    <s v="0211 - MINISTERIO DE OBRAS PÚBLICAS Y COMUNICACIONES"/>
    <s v="0001 - MINISTERIO DE OBRAS PUBLICAS Y COMUNICACIONES"/>
    <x v="3"/>
    <x v="9"/>
    <x v="19"/>
    <s v="2.7 - OBRAS"/>
    <s v="2.7.2 - INFRAESTRUCTURA"/>
    <s v="S"/>
    <s v="33 - RECONSTRUCCIÓN DE LA INFRAESTRUCTURA VIAL EN LOS SECTORES BUENOS AIRES Y ACAPULCO, MUNICIPIO RÍO SAN JUAN, PROVINCIA MARÍA TRINIDAD SÁNCHEZ"/>
    <s v="10 - FONDO GENERAL"/>
    <n v="15110"/>
    <s v="14 - MARIA TRINIDAD SANCHEZ"/>
    <n v="0"/>
    <n v="835542"/>
    <n v="835542.96"/>
    <n v="835542"/>
  </r>
  <r>
    <s v="2023"/>
    <x v="0"/>
    <x v="0"/>
    <x v="1"/>
    <x v="1"/>
    <s v="2 - Poder Ejecutivo"/>
    <s v="0211 - MINISTERIO DE OBRAS PÚBLICAS Y COMUNICACIONES"/>
    <s v="0001 - MINISTERIO DE OBRAS PUBLICAS Y COMUNICACIONES"/>
    <x v="3"/>
    <x v="9"/>
    <x v="19"/>
    <s v="2.7 - OBRAS"/>
    <s v="2.7.2 - INFRAESTRUCTURA"/>
    <s v="S"/>
    <s v="35 - CONSTRUCCIÓN CIRCUNVALACION LA OTRA BANDA (ENTRE LAS CARRETERAS HIGUEY - LA OTRA BANDA -VERON), PROVINCIA LA ALTAGRACIA"/>
    <s v="10 - FONDO GENERAL"/>
    <n v="14305"/>
    <s v="11 - LA ALTAGRACIA"/>
    <n v="0"/>
    <n v="25693992.030000001"/>
    <n v="25693992.030000001"/>
    <n v="25693992.030000001"/>
  </r>
  <r>
    <s v="2023"/>
    <x v="0"/>
    <x v="0"/>
    <x v="1"/>
    <x v="1"/>
    <s v="2 - Poder Ejecutivo"/>
    <s v="0211 - MINISTERIO DE OBRAS PÚBLICAS Y COMUNICACIONES"/>
    <s v="0001 - MINISTERIO DE OBRAS PUBLICAS Y COMUNICACIONES"/>
    <x v="3"/>
    <x v="9"/>
    <x v="19"/>
    <s v="2.7 - OBRAS"/>
    <s v="2.7.2 - INFRAESTRUCTURA"/>
    <s v="S"/>
    <s v="20 - RECONSTRUCCIÓN DE LA CARRETERA ANTIGUA ANGELITA INTERSECCION LA CIENEGA - CABALLONA - LOS RIELES EN SANTO DOMINGO OESTE"/>
    <s v="50 - CRÉDITO INTERNO"/>
    <n v="6504"/>
    <s v="32 - SANTO DOMINGO"/>
    <n v="0"/>
    <n v="76420851.799999997"/>
    <n v="76420851.800000012"/>
    <n v="76420851.799999997"/>
  </r>
  <r>
    <s v="2023"/>
    <x v="0"/>
    <x v="0"/>
    <x v="1"/>
    <x v="1"/>
    <s v="2 - Poder Ejecutivo"/>
    <s v="0211 - MINISTERIO DE OBRAS PÚBLICAS Y COMUNICACIONES"/>
    <s v="0001 - MINISTERIO DE OBRAS PUBLICAS Y COMUNICACIONES"/>
    <x v="3"/>
    <x v="9"/>
    <x v="19"/>
    <s v="2.7 - OBRAS"/>
    <s v="2.7.2 - INFRAESTRUCTURA"/>
    <s v="S"/>
    <s v="04 - CONSTRUCCIÓN DE CAPACIDADES Y RESILIENCIA A LOS DESASTRES NATURALES EN EL ÁMBITO DE INFRAESTRUCTURAS VIALES EN LA PROVINCIA DE BAHORUCO."/>
    <s v="10 - FONDO GENERAL"/>
    <n v="13198"/>
    <s v="03 - BAHORUCO"/>
    <n v="0"/>
    <n v="100000000"/>
    <n v="118000000"/>
    <n v="100000000"/>
  </r>
  <r>
    <s v="2023"/>
    <x v="0"/>
    <x v="0"/>
    <x v="1"/>
    <x v="1"/>
    <s v="2 - Poder Ejecutivo"/>
    <s v="0211 - MINISTERIO DE OBRAS PÚBLICAS Y COMUNICACIONES"/>
    <s v="0001 - MINISTERIO DE OBRAS PUBLICAS Y COMUNICACIONES"/>
    <x v="3"/>
    <x v="9"/>
    <x v="19"/>
    <s v="2.7 - OBRAS"/>
    <s v="2.7.2 - INFRAESTRUCTURA"/>
    <s v="S"/>
    <s v="09 - RECONSTRUCCIÓN CAMINO VECINAL CRUCE LOS LANOS-RINCON HONDO-LA JAGUA-EL FIRME-LOMA VIEJA-LOS GUAYUYOS-MUNICIPIO DE CASTILLO, PROV. DUARTE"/>
    <s v="10 - FONDO GENERAL"/>
    <n v="2451"/>
    <s v="06 - DUARTE"/>
    <n v="0"/>
    <n v="25476126.949999999"/>
    <n v="81168086.950000003"/>
    <n v="25476126.949999999"/>
  </r>
  <r>
    <s v="2023"/>
    <x v="0"/>
    <x v="0"/>
    <x v="1"/>
    <x v="1"/>
    <s v="2 - Poder Ejecutivo"/>
    <s v="0211 - MINISTERIO DE OBRAS PÚBLICAS Y COMUNICACIONES"/>
    <s v="0001 - MINISTERIO DE OBRAS PUBLICAS Y COMUNICACIONES"/>
    <x v="3"/>
    <x v="9"/>
    <x v="19"/>
    <s v="2.7 - OBRAS"/>
    <s v="2.7.2 - INFRAESTRUCTURA"/>
    <s v="S"/>
    <s v="39 - RECONSTRUCCIÓN CAMINO VECINAL MIRABEL ADENTRO-HATILLO Y RAMAL I, SAN FRANCISCO DE MACORIS, PROV. DUARTE"/>
    <s v="10 - FONDO GENERAL"/>
    <n v="4795"/>
    <s v="06 - DUARTE"/>
    <n v="0"/>
    <n v="21548926.329999998"/>
    <n v="21548927"/>
    <n v="21548926.329999998"/>
  </r>
  <r>
    <s v="2023"/>
    <x v="0"/>
    <x v="0"/>
    <x v="1"/>
    <x v="1"/>
    <s v="2 - Poder Ejecutivo"/>
    <s v="0211 - MINISTERIO DE OBRAS PÚBLICAS Y COMUNICACIONES"/>
    <s v="0001 - MINISTERIO DE OBRAS PUBLICAS Y COMUNICACIONES"/>
    <x v="3"/>
    <x v="9"/>
    <x v="19"/>
    <s v="2.7 - OBRAS"/>
    <s v="2.7.2 - INFRAESTRUCTURA"/>
    <s v="S"/>
    <s v="03 - CONSTRUCCIÓN PUENTE SOBRE RIO INAJE Y CRUCE LAS LANAS - MANUEL BUENO, PROVINCIA DAJABON"/>
    <s v="50 - CRÉDITO INTERNO"/>
    <n v="6131"/>
    <s v="05 - DAJABON"/>
    <n v="0"/>
    <n v="66725159.170000002"/>
    <n v="182902386.69"/>
    <n v="66725159.170000002"/>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n v="15103"/>
    <s v="14 - MARIA TRINIDAD SANCHEZ"/>
    <n v="0"/>
    <n v="13699110"/>
    <n v="13699120.799999999"/>
    <n v="13699110"/>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n v="15103"/>
    <s v="14 - MARIA TRINIDAD SANCHEZ"/>
    <n v="0"/>
    <n v="0"/>
    <n v="687490.2"/>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n v="13839"/>
    <s v="06 - DUARTE"/>
    <n v="0"/>
    <n v="0"/>
    <n v="0.21000000089406967"/>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n v="13839"/>
    <s v="06 - DUARTE"/>
    <n v="0"/>
    <n v="0"/>
    <n v="5000000"/>
    <n v="0"/>
  </r>
  <r>
    <s v="2023"/>
    <x v="0"/>
    <x v="0"/>
    <x v="1"/>
    <x v="1"/>
    <s v="2 - Poder Ejecutivo"/>
    <s v="0211 - MINISTERIO DE OBRAS PÚBLICAS Y COMUNICACIONES"/>
    <s v="0001 - MINISTERIO DE OBRAS PUBLICAS Y COMUNICACIONES"/>
    <x v="3"/>
    <x v="9"/>
    <x v="19"/>
    <s v="2.7 - OBRAS"/>
    <s v="2.7.2 - INFRAESTRUCTURA"/>
    <s v="S"/>
    <s v="08 - CONSTRUCCIÓN PUENTE  SOBRE EL RIO TABARA ARRIBA, PROVINCIA AZUA"/>
    <s v="10 - FONDO GENERAL"/>
    <n v="14293"/>
    <s v="02 - AZUA"/>
    <n v="0"/>
    <n v="0"/>
    <n v="0"/>
    <n v="0"/>
  </r>
  <r>
    <s v="2023"/>
    <x v="0"/>
    <x v="0"/>
    <x v="1"/>
    <x v="1"/>
    <s v="2 - Poder Ejecutivo"/>
    <s v="0211 - MINISTERIO DE OBRAS PÚBLICAS Y COMUNICACIONES"/>
    <s v="0001 - MINISTERIO DE OBRAS PUBLICAS Y COMUNICACIONES"/>
    <x v="3"/>
    <x v="9"/>
    <x v="19"/>
    <s v="2.7 - OBRAS"/>
    <s v="2.7.2 - INFRAESTRUCTURA"/>
    <s v="S"/>
    <s v="54 - CONSTRUCCIÓN AVENIDA DEL NUEVO CAMINO"/>
    <s v="10 - FONDO GENERAL"/>
    <n v="14109"/>
    <s v="32 - SANTO DOMINGO"/>
    <n v="0"/>
    <n v="144017215.53999999"/>
    <n v="144017215.53999999"/>
    <n v="144017215.53999999"/>
  </r>
  <r>
    <s v="2023"/>
    <x v="0"/>
    <x v="0"/>
    <x v="1"/>
    <x v="1"/>
    <s v="2 - Poder Ejecutivo"/>
    <s v="0211 - MINISTERIO DE OBRAS PÚBLICAS Y COMUNICACIONES"/>
    <s v="0001 - MINISTERIO DE OBRAS PUBLICAS Y COMUNICACIONES"/>
    <x v="3"/>
    <x v="9"/>
    <x v="19"/>
    <s v="2.7 - OBRAS"/>
    <s v="2.7.2 - INFRAESTRUCTURA"/>
    <s v="S"/>
    <s v="54 - CONSTRUCCIÓN AVENIDA DEL NUEVO CAMINO"/>
    <s v="50 - CRÉDITO INTERNO"/>
    <n v="14109"/>
    <s v="32 - SANTO DOMINGO"/>
    <n v="0"/>
    <n v="401789104.23000002"/>
    <n v="401789104.23000002"/>
    <n v="401789104.23000002"/>
  </r>
  <r>
    <s v="2023"/>
    <x v="0"/>
    <x v="0"/>
    <x v="1"/>
    <x v="1"/>
    <s v="2 - Poder Ejecutivo"/>
    <s v="0211 - MINISTERIO DE OBRAS PÚBLICAS Y COMUNICACIONES"/>
    <s v="0001 - MINISTERIO DE OBRAS PUBLICAS Y COMUNICACIONES"/>
    <x v="3"/>
    <x v="9"/>
    <x v="19"/>
    <s v="2.7 - OBRAS"/>
    <s v="2.7.2 - INFRAESTRUCTURA"/>
    <s v="S"/>
    <s v="30 - RECONSTRUCCIÓN CARRETERA SANTIAGO RODRIGUEZ  MARTIN GARCIA  GUAYUBIN, PROVINCIA  MONTECRISTI"/>
    <s v="50 - CRÉDITO INTERNO"/>
    <n v="1002"/>
    <s v="26 - SANTIAGO RODRIGUEZ"/>
    <n v="0"/>
    <n v="380050640.40999997"/>
    <n v="385000000"/>
    <n v="380050640.40999997"/>
  </r>
  <r>
    <s v="2023"/>
    <x v="0"/>
    <x v="0"/>
    <x v="1"/>
    <x v="1"/>
    <s v="2 - Poder Ejecutivo"/>
    <s v="0211 - MINISTERIO DE OBRAS PÚBLICAS Y COMUNICACIONES"/>
    <s v="0001 - MINISTERIO DE OBRAS PUBLICAS Y COMUNICACIONES"/>
    <x v="3"/>
    <x v="9"/>
    <x v="19"/>
    <s v="2.7 - OBRAS"/>
    <s v="2.7.2 - INFRAESTRUCTURA"/>
    <s v="S"/>
    <s v="14 - RECONSTRUCCIÓN CARRETERA GUERRA-BAYAGUANA, PROV. MONTE PLATA"/>
    <s v="10 - FONDO GENERAL"/>
    <n v="4178"/>
    <s v="29 - MONTE PLATA"/>
    <n v="0"/>
    <n v="91122069.639999986"/>
    <n v="127349243"/>
    <n v="91122069.640000001"/>
  </r>
  <r>
    <s v="2023"/>
    <x v="0"/>
    <x v="0"/>
    <x v="1"/>
    <x v="1"/>
    <s v="2 - Poder Ejecutivo"/>
    <s v="0211 - MINISTERIO DE OBRAS PÚBLICAS Y COMUNICACIONES"/>
    <s v="0001 - MINISTERIO DE OBRAS PUBLICAS Y COMUNICACIONES"/>
    <x v="3"/>
    <x v="9"/>
    <x v="19"/>
    <s v="2.7 - OBRAS"/>
    <s v="2.7.2 - INFRAESTRUCTURA"/>
    <s v="S"/>
    <s v="40 - RECONSTRUCCIÓN CAMINO VECINAL AGUAS AMARGAS - EL JOBO - LA BASTIDA , AZUA"/>
    <s v="10 - FONDO GENERAL"/>
    <n v="6037"/>
    <s v="02 - AZUA"/>
    <n v="0"/>
    <n v="125000000"/>
    <n v="125719719.23999999"/>
    <n v="125000000"/>
  </r>
  <r>
    <s v="2023"/>
    <x v="0"/>
    <x v="0"/>
    <x v="1"/>
    <x v="1"/>
    <s v="2 - Poder Ejecutivo"/>
    <s v="0211 - MINISTERIO DE OBRAS PÚBLICAS Y COMUNICACIONES"/>
    <s v="0001 - MINISTERIO DE OBRAS PUBLICAS Y COMUNICACIONES"/>
    <x v="3"/>
    <x v="9"/>
    <x v="19"/>
    <s v="2.7 - OBRAS"/>
    <s v="2.7.2 - INFRAESTRUCTURA"/>
    <s v="S"/>
    <s v="25 - RECONSTRUCCIÓN DE LA CARRETERA LA YAGUIZA - LOS ZACONES - LOS CACAOS - SAN FRANCISCO DE MACORÍS"/>
    <s v="10 - FONDO GENERAL"/>
    <n v="13837"/>
    <s v="06 - DUARTE"/>
    <n v="0"/>
    <n v="150546914.15000001"/>
    <n v="150546914.15000001"/>
    <n v="150546914.15000001"/>
  </r>
  <r>
    <s v="2023"/>
    <x v="0"/>
    <x v="0"/>
    <x v="1"/>
    <x v="1"/>
    <s v="2 - Poder Ejecutivo"/>
    <s v="0211 - MINISTERIO DE OBRAS PÚBLICAS Y COMUNICACIONES"/>
    <s v="0001 - MINISTERIO DE OBRAS PUBLICAS Y COMUNICACIONES"/>
    <x v="3"/>
    <x v="9"/>
    <x v="19"/>
    <s v="2.7 - OBRAS"/>
    <s v="2.7.2 - INFRAESTRUCTURA"/>
    <s v="S"/>
    <s v="47 - CONSTRUCCIÓN DEL TRAMO III DE LA AVENIDA CIRCUNVALACIÓN SANTO DOMINGO (PROF. JUAN BOSCH)"/>
    <s v="10 - FONDO GENERAL"/>
    <n v="13835"/>
    <s v="32 - SANTO DOMINGO"/>
    <n v="0"/>
    <n v="99420705.689999998"/>
    <n v="99420705.689999998"/>
    <n v="99420705.689999998"/>
  </r>
  <r>
    <s v="2023"/>
    <x v="0"/>
    <x v="0"/>
    <x v="1"/>
    <x v="1"/>
    <s v="2 - Poder Ejecutivo"/>
    <s v="0211 - MINISTERIO DE OBRAS PÚBLICAS Y COMUNICACIONES"/>
    <s v="0001 - MINISTERIO DE OBRAS PUBLICAS Y COMUNICACIONES"/>
    <x v="3"/>
    <x v="9"/>
    <x v="19"/>
    <s v="2.7 - OBRAS"/>
    <s v="2.7.2 - INFRAESTRUCTURA"/>
    <s v="S"/>
    <s v="38 - RECONSTRUCCIÓN CARRETERA HACIENDA ESTRELLA - HATILLO - EL PRADO Y PUENTE SOBRE RIO SAVITA, PROVINCIA  MONTE PLATA"/>
    <s v="50 - CRÉDITO INTERNO"/>
    <n v="14309"/>
    <s v="29 - MONTE PLATA"/>
    <n v="0"/>
    <n v="126060609.58"/>
    <n v="126060609.58"/>
    <n v="126060609.58"/>
  </r>
  <r>
    <s v="2023"/>
    <x v="0"/>
    <x v="0"/>
    <x v="1"/>
    <x v="1"/>
    <s v="2 - Poder Ejecutivo"/>
    <s v="0211 - MINISTERIO DE OBRAS PÚBLICAS Y COMUNICACIONES"/>
    <s v="0001 - MINISTERIO DE OBRAS PUBLICAS Y COMUNICACIONES"/>
    <x v="3"/>
    <x v="9"/>
    <x v="19"/>
    <s v="2.7 - OBRAS"/>
    <s v="2.7.2 - INFRAESTRUCTURA"/>
    <s v="S"/>
    <s v="42 - RECONSTRUCCIÓN CAMINO VECINAL LOS ALGARROBOS-PRINGAMOSALA FUENTEMATA GALLINA-GUACHUPITA-HOYONCITO-EL PUERTO, PROV. HATO MAYOR"/>
    <s v="10 - FONDO GENERAL"/>
    <n v="12183"/>
    <s v="30 - HATO MAYOR"/>
    <n v="0"/>
    <n v="82309357.329999998"/>
    <n v="82309357.329999998"/>
    <n v="82309357.329999998"/>
  </r>
  <r>
    <s v="2023"/>
    <x v="0"/>
    <x v="0"/>
    <x v="1"/>
    <x v="1"/>
    <s v="2 - Poder Ejecutivo"/>
    <s v="0211 - MINISTERIO DE OBRAS PÚBLICAS Y COMUNICACIONES"/>
    <s v="0001 - MINISTERIO DE OBRAS PUBLICAS Y COMUNICACIONES"/>
    <x v="3"/>
    <x v="9"/>
    <x v="19"/>
    <s v="2.7 - OBRAS"/>
    <s v="2.7.2 - INFRAESTRUCTURA"/>
    <s v="S"/>
    <s v="43 - RECONSTRUCCIÓN  DE LAS VÍAS DEL VERTEDERO DE DUQUESA, SANTO DOMINGO NORTE, PROVINCIA SANTO DOMINGO&quot;"/>
    <s v="10 - FONDO GENERAL"/>
    <n v="15169"/>
    <s v="32 - SANTO DOMINGO"/>
    <n v="0"/>
    <n v="0"/>
    <n v="156000000"/>
    <n v="0"/>
  </r>
  <r>
    <s v="2023"/>
    <x v="0"/>
    <x v="0"/>
    <x v="1"/>
    <x v="1"/>
    <s v="2 - Poder Ejecutivo"/>
    <s v="0211 - MINISTERIO DE OBRAS PÚBLICAS Y COMUNICACIONES"/>
    <s v="0001 - MINISTERIO DE OBRAS PUBLICAS Y COMUNICACIONES"/>
    <x v="3"/>
    <x v="9"/>
    <x v="19"/>
    <s v="2.7 - OBRAS"/>
    <s v="2.7.2 - INFRAESTRUCTURA"/>
    <s v="S"/>
    <s v="41 - CONSTRUCCIÓN DEL CAMINO VECINAL CRUCE AVILA - LAS MERCEDES TRAMO I Y II EN LA PROVINCIA PEDERNALES"/>
    <s v="10 - FONDO GENERAL"/>
    <n v="6527"/>
    <s v="16 - PEDERNALES"/>
    <n v="0"/>
    <n v="15503493.18"/>
    <n v="15503494"/>
    <n v="15503493.18"/>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10 - FONDO GENERAL"/>
    <n v="15328"/>
    <s v="24 - SANCHEZ RAMIREZ"/>
    <n v="0"/>
    <n v="86267199.030000001"/>
    <n v="86467199.030000001"/>
    <n v="86267199.030000001"/>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20 - FONDOS CON DESTINO ESPECÍFICO"/>
    <n v="15328"/>
    <s v="24 - SANCHEZ RAMIREZ"/>
    <n v="0"/>
    <n v="68742056.870000005"/>
    <n v="80000000"/>
    <n v="68742056.870000005"/>
  </r>
  <r>
    <s v="2023"/>
    <x v="0"/>
    <x v="0"/>
    <x v="1"/>
    <x v="1"/>
    <s v="2 - Poder Ejecutivo"/>
    <s v="0211 - MINISTERIO DE OBRAS PÚBLICAS Y COMUNICACIONES"/>
    <s v="0001 - MINISTERIO DE OBRAS PUBLICAS Y COMUNICACIONES"/>
    <x v="3"/>
    <x v="9"/>
    <x v="19"/>
    <s v="2.7 - OBRAS"/>
    <s v="2.7.2 - INFRAESTRUCTURA"/>
    <s v="S"/>
    <s v="71 - RECONSTRUCCIÓN DE LA INFRAESTRUCTURA VIAL URBANA DEL MUNICIPIO BOHECHIO, PROVINCIA SAN JUAN"/>
    <s v="50 - CRÉDITO INTERNO"/>
    <n v="15311"/>
    <s v="22 - SAN JUAN"/>
    <n v="0"/>
    <n v="5000000"/>
    <n v="5000000"/>
    <n v="5000000"/>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10 - FONDO GENERAL"/>
    <n v="15326"/>
    <s v="28 - MONSENOR NOUEL"/>
    <n v="0"/>
    <n v="27095234.57"/>
    <n v="57615312"/>
    <n v="27095234.57"/>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50 - CRÉDITO INTERNO"/>
    <n v="15326"/>
    <s v="28 - MONSENOR NOUEL"/>
    <n v="0"/>
    <n v="14999999.809999999"/>
    <n v="15000000"/>
    <n v="14999999.809999999"/>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10 - FONDO GENERAL"/>
    <n v="15347"/>
    <s v="32 - SANTO DOMINGO"/>
    <n v="0"/>
    <n v="122522262.31999999"/>
    <n v="322474194.50999999"/>
    <n v="122522262.31999999"/>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20 - FONDOS CON DESTINO ESPECÍFICO"/>
    <n v="15347"/>
    <s v="32 - SANTO DOMINGO"/>
    <n v="0"/>
    <n v="821264744.32999992"/>
    <n v="821753400.34000003"/>
    <n v="821264744.32999992"/>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10 - FONDO GENERAL"/>
    <n v="15324"/>
    <s v="30 - HATO MAYOR"/>
    <n v="0"/>
    <n v="3254206.27"/>
    <n v="3254206.27"/>
    <n v="3254206.27"/>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20 - FONDOS CON DESTINO ESPECÍFICO"/>
    <n v="15324"/>
    <s v="30 - HATO MAYOR"/>
    <n v="0"/>
    <n v="43000000"/>
    <n v="43246599.659999996"/>
    <n v="43000000"/>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10 - FONDO GENERAL"/>
    <n v="15336"/>
    <s v="32 - SANTO DOMINGO"/>
    <n v="0"/>
    <n v="3022627.05"/>
    <n v="64297960"/>
    <n v="3022627.05"/>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20 - FONDOS CON DESTINO ESPECÍFICO"/>
    <n v="15336"/>
    <s v="32 - SANTO DOMINGO"/>
    <n v="0"/>
    <n v="0"/>
    <n v="0"/>
    <n v="0"/>
  </r>
  <r>
    <s v="2023"/>
    <x v="0"/>
    <x v="0"/>
    <x v="1"/>
    <x v="1"/>
    <s v="2 - Poder Ejecutivo"/>
    <s v="0211 - MINISTERIO DE OBRAS PÚBLICAS Y COMUNICACIONES"/>
    <s v="0001 - MINISTERIO DE OBRAS PUBLICAS Y COMUNICACIONES"/>
    <x v="3"/>
    <x v="9"/>
    <x v="19"/>
    <s v="2.7 - OBRAS"/>
    <s v="2.7.2 - INFRAESTRUCTURA"/>
    <s v="S"/>
    <s v="95 - RECONSTRUCCIÓN DE LA INFRAESTRUCTURA VIAL URBANA DEL MUNICIPIO JARABACOA, PROVINCIA LA VEGA"/>
    <s v="50 - CRÉDITO INTERNO"/>
    <n v="15335"/>
    <s v="13 - LA VEGA"/>
    <n v="0"/>
    <n v="608557.36"/>
    <n v="15000000"/>
    <n v="608557.36"/>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10 - FONDO GENERAL"/>
    <n v="15323"/>
    <s v="32 - SANTO DOMINGO"/>
    <n v="0"/>
    <n v="12699525.630000001"/>
    <n v="75767106.74000001"/>
    <n v="12699525.630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20 - FONDOS CON DESTINO ESPECÍFICO"/>
    <n v="15323"/>
    <s v="32 - SANTO DOMINGO"/>
    <n v="0"/>
    <n v="10000000"/>
    <n v="10000000"/>
    <n v="10000000"/>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DUVERGÉ, PROVINCIA INDEPENDENCIA"/>
    <s v="50 - CRÉDITO INTERNO"/>
    <n v="15329"/>
    <s v="10 - INDEPENDENCIA"/>
    <n v="0"/>
    <n v="5000000"/>
    <n v="5000000"/>
    <n v="5000000"/>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10 - FONDO GENERAL"/>
    <n v="15338"/>
    <s v="06 - DUARTE"/>
    <n v="0"/>
    <n v="45852020.619999997"/>
    <n v="45861864.149999999"/>
    <n v="45852020.619999997"/>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50 - CRÉDITO INTERNO"/>
    <n v="15338"/>
    <s v="06 - DUARTE"/>
    <n v="0"/>
    <n v="5000000"/>
    <n v="5000000"/>
    <n v="5000000"/>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10 - FONDO GENERAL"/>
    <n v="15331"/>
    <s v="14 - MARIA TRINIDAD SANCHEZ"/>
    <n v="0"/>
    <n v="34081159.210000001"/>
    <n v="34081160.109999999"/>
    <n v="34081159.210000001"/>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50 - CRÉDITO INTERNO"/>
    <n v="15331"/>
    <s v="14 - MARIA TRINIDAD SANCHEZ"/>
    <n v="0"/>
    <n v="10000000"/>
    <n v="10000000"/>
    <n v="10000000"/>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DAJABON, PROVINCIA DAJABON"/>
    <s v="10 - FONDO GENERAL"/>
    <n v="15320"/>
    <s v="05 - DAJABON"/>
    <n v="0"/>
    <n v="25533171"/>
    <n v="31695105.759999998"/>
    <n v="25533171"/>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IMBERT, PROVINCIA PUERTO PLATA"/>
    <s v="50 - CRÉDITO INTERNO"/>
    <n v="15322"/>
    <s v="18 - PUERTO PLATA"/>
    <n v="0"/>
    <n v="0"/>
    <n v="5500000"/>
    <n v="0"/>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SAN IGNACIO DE SABANETA, PROVINCIA SANTIAGO RODRÍGUEZ"/>
    <s v="10 - FONDO GENERAL"/>
    <n v="15313"/>
    <s v="26 - SANTIAGO RODRIGUEZ"/>
    <n v="0"/>
    <n v="26750122.189999998"/>
    <n v="95000000"/>
    <n v="26750122.189999998"/>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10 - FONDO GENERAL"/>
    <n v="15317"/>
    <s v="25 - SANTIAGO"/>
    <n v="0"/>
    <n v="120768606.85000001"/>
    <n v="130358978.95"/>
    <n v="120768606.85000001"/>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20 - FONDOS CON DESTINO ESPECÍFICO"/>
    <n v="15317"/>
    <s v="25 - SANTIAGO"/>
    <n v="0"/>
    <n v="59999999.129999995"/>
    <n v="60000000"/>
    <n v="59999999.129999995"/>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DE LA ROMANA, PROVINCIA LA ROMANA"/>
    <s v="10 - FONDO GENERAL"/>
    <n v="15067"/>
    <s v="12 - LA ROMANA"/>
    <n v="0"/>
    <n v="208252177.16"/>
    <n v="208300257"/>
    <n v="208252177.16"/>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EL PEÑON, PROVINCIA BARAHONA"/>
    <s v="50 - CRÉDITO INTERNO"/>
    <n v="15308"/>
    <s v="04 - BARAHONA"/>
    <n v="0"/>
    <n v="6809505.4900000002"/>
    <n v="10000000"/>
    <n v="6809505.4900000002"/>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10 - FONDO GENERAL"/>
    <n v="15316"/>
    <s v="21 - SAN CRISTOBAL"/>
    <n v="0"/>
    <n v="40288156.109999999"/>
    <n v="40288156.109999999"/>
    <n v="40288156.109999999"/>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50 - CRÉDITO INTERNO"/>
    <n v="15316"/>
    <s v="21 - SAN CRISTOBAL"/>
    <n v="0"/>
    <n v="9999999.6500000004"/>
    <n v="10000000"/>
    <n v="9999999.6500000004"/>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10 - FONDO GENERAL"/>
    <n v="15327"/>
    <s v="99 - MULTIPROVINCIAL"/>
    <n v="0"/>
    <n v="1775164.22"/>
    <n v="2366886"/>
    <n v="1775164.22"/>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50 - CRÉDITO INTERNO"/>
    <n v="15327"/>
    <s v="99 - MULTIPROVINCIAL"/>
    <n v="0"/>
    <n v="5000000"/>
    <n v="5000000"/>
    <n v="5000000"/>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10 - FONDO GENERAL"/>
    <n v="15318"/>
    <s v="15 - MONTE CRISTI"/>
    <n v="0"/>
    <n v="14199665.539999999"/>
    <n v="14716229"/>
    <n v="14199665.539999999"/>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20 - FONDOS CON DESTINO ESPECÍFICO"/>
    <n v="15318"/>
    <s v="15 - MONTE CRISTI"/>
    <n v="0"/>
    <n v="29000000"/>
    <n v="30000000"/>
    <n v="29000000"/>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10 - FONDO GENERAL"/>
    <n v="15310"/>
    <s v="09 - ESPAILLAT"/>
    <n v="0"/>
    <n v="63994823.719999999"/>
    <n v="63994823.719999999"/>
    <n v="63994823.719999999"/>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20 - FONDOS CON DESTINO ESPECÍFICO"/>
    <n v="15310"/>
    <s v="09 - ESPAILLAT"/>
    <n v="0"/>
    <n v="20000000"/>
    <n v="20000000"/>
    <n v="20000000"/>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10 - FONDO GENERAL"/>
    <n v="15339"/>
    <s v="32 - SANTO DOMINGO"/>
    <n v="0"/>
    <n v="2624882.62"/>
    <n v="63481757"/>
    <n v="2624882.62"/>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20 - FONDOS CON DESTINO ESPECÍFICO"/>
    <n v="15339"/>
    <s v="32 - SANTO DOMINGO"/>
    <n v="0"/>
    <n v="15000000"/>
    <n v="15000000"/>
    <n v="15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10 - FONDO GENERAL"/>
    <n v="15314"/>
    <s v="23 - SAN PEDRO DE MACORIS"/>
    <n v="0"/>
    <n v="20000000"/>
    <n v="20000000"/>
    <n v="20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50 - CRÉDITO INTERNO"/>
    <n v="15314"/>
    <s v="23 - SAN PEDRO DE MACORIS"/>
    <n v="0"/>
    <n v="5000000"/>
    <n v="5000000"/>
    <n v="5000000"/>
  </r>
  <r>
    <s v="2023"/>
    <x v="0"/>
    <x v="0"/>
    <x v="1"/>
    <x v="1"/>
    <s v="2 - Poder Ejecutivo"/>
    <s v="0211 - MINISTERIO DE OBRAS PÚBLICAS Y COMUNICACIONES"/>
    <s v="0001 - MINISTERIO DE OBRAS PUBLICAS Y COMUNICACIONES"/>
    <x v="3"/>
    <x v="9"/>
    <x v="19"/>
    <s v="2.7 - OBRAS"/>
    <s v="2.7.2 - INFRAESTRUCTURA"/>
    <s v="S"/>
    <s v="85 - RECONSTRUCCIÓN DE LA INFRAESTRUCTURA VIAL URBANA DEL MUNICIPIO TENARES, PROVINCIA HERMANAS MIRABAL"/>
    <s v="10 - FONDO GENERAL"/>
    <n v="15325"/>
    <s v="19 - HERMANAS MIRABAL"/>
    <n v="0"/>
    <n v="63319791.100000001"/>
    <n v="71535834.599999994"/>
    <n v="63319791.100000001"/>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10 - FONDO GENERAL"/>
    <n v="15330"/>
    <s v="32 - SANTO DOMINGO"/>
    <n v="0"/>
    <n v="0"/>
    <n v="60000000"/>
    <n v="0"/>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20 - FONDOS CON DESTINO ESPECÍFICO"/>
    <n v="15330"/>
    <s v="32 - SANTO DOMINGO"/>
    <n v="0"/>
    <n v="0"/>
    <n v="0"/>
    <n v="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10 - FONDO GENERAL"/>
    <n v="15332"/>
    <s v="03 - BAHORUCO"/>
    <n v="0"/>
    <n v="36463183.5"/>
    <n v="48796920"/>
    <n v="36463183.5"/>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50 - CRÉDITO INTERNO"/>
    <n v="15332"/>
    <s v="03 - BAHORUCO"/>
    <n v="0"/>
    <n v="14999998.5"/>
    <n v="15000000"/>
    <n v="14999998.5"/>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10 - FONDO GENERAL"/>
    <n v="15321"/>
    <s v="01 - DISTRITO NACIONAL"/>
    <n v="0"/>
    <n v="6228620"/>
    <n v="6228620"/>
    <n v="6228620"/>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20 - FONDOS CON DESTINO ESPECÍFICO"/>
    <n v="15321"/>
    <s v="01 - DISTRITO NACIONAL"/>
    <n v="0"/>
    <n v="49999892.07"/>
    <n v="50000000"/>
    <n v="49999892.07"/>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10 - FONDO GENERAL"/>
    <n v="15337"/>
    <s v="02 - AZUA"/>
    <n v="0"/>
    <n v="9000000"/>
    <n v="9328022.0199999996"/>
    <n v="9000000"/>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50 - CRÉDITO INTERNO"/>
    <n v="15337"/>
    <s v="02 - AZUA"/>
    <n v="0"/>
    <n v="3169864.87"/>
    <n v="5000000"/>
    <n v="3169864.87"/>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10 - FONDO GENERAL"/>
    <n v="15333"/>
    <s v="16 - PEDERNALES"/>
    <n v="0"/>
    <n v="10000000"/>
    <n v="10000000"/>
    <n v="10000000"/>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50 - CRÉDITO INTERNO"/>
    <n v="15333"/>
    <s v="16 - PEDERNALES"/>
    <n v="0"/>
    <n v="9036253.0199999996"/>
    <n v="10000000"/>
    <n v="9036253.0199999996"/>
  </r>
  <r>
    <s v="2023"/>
    <x v="0"/>
    <x v="0"/>
    <x v="1"/>
    <x v="1"/>
    <s v="2 - Poder Ejecutivo"/>
    <s v="0211 - MINISTERIO DE OBRAS PÚBLICAS Y COMUNICACIONES"/>
    <s v="0001 - MINISTERIO DE OBRAS PUBLICAS Y COMUNICACIONES"/>
    <x v="3"/>
    <x v="9"/>
    <x v="19"/>
    <s v="2.7 - OBRAS"/>
    <s v="2.7.2 - INFRAESTRUCTURA"/>
    <s v="S"/>
    <s v="42 - REHABILITACIÓN CARRETERA RANCHO ARRIBA - SABANA LARGA"/>
    <s v="10 - FONDO GENERAL"/>
    <n v="14113"/>
    <s v="31 - SAN JOSE DE OCOA"/>
    <n v="0"/>
    <n v="1058645191.9299999"/>
    <n v="1060513690"/>
    <n v="1058645191.9299999"/>
  </r>
  <r>
    <s v="2023"/>
    <x v="0"/>
    <x v="0"/>
    <x v="1"/>
    <x v="1"/>
    <s v="2 - Poder Ejecutivo"/>
    <s v="0211 - MINISTERIO DE OBRAS PÚBLICAS Y COMUNICACIONES"/>
    <s v="0001 - MINISTERIO DE OBRAS PUBLICAS Y COMUNICACIONES"/>
    <x v="3"/>
    <x v="9"/>
    <x v="19"/>
    <s v="2.7 - OBRAS"/>
    <s v="2.7.2 - INFRAESTRUCTURA"/>
    <s v="S"/>
    <s v="94 - RECONSTRUCCIÓN DE LA INFRAESTRUCTURA VIAL URBANA DEL MUNICIPIO DE COMENDADOR, PROVINCIA ELIAS PIÑA"/>
    <s v="50 - CRÉDITO INTERNO"/>
    <n v="15334"/>
    <s v="07 - ELIAS PINA"/>
    <n v="0"/>
    <n v="9999999.370000001"/>
    <n v="10000000"/>
    <n v="9999999.370000001"/>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10 - FONDO GENERAL"/>
    <n v="15319"/>
    <s v="32 - SANTO DOMINGO"/>
    <n v="0"/>
    <n v="93207001.269999981"/>
    <n v="143571049"/>
    <n v="93207001.269999981"/>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20 - FONDOS CON DESTINO ESPECÍFICO"/>
    <n v="15319"/>
    <s v="32 - SANTO DOMINGO"/>
    <n v="0"/>
    <n v="99999999.529999971"/>
    <n v="100000000"/>
    <n v="99999999.52999997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10 - FONDO GENERAL"/>
    <n v="15340"/>
    <s v="20 - SAMANA"/>
    <n v="0"/>
    <n v="82619370.890000001"/>
    <n v="82619371.609999999"/>
    <n v="82619370.89000000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50 - CRÉDITO INTERNO"/>
    <n v="15340"/>
    <s v="20 - SAMANA"/>
    <n v="0"/>
    <n v="15000000"/>
    <n v="15000000"/>
    <n v="15000000"/>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BAYAGUANA, PROVINCIA MONTE PLATA"/>
    <s v="20 - FONDOS CON DESTINO ESPECÍFICO"/>
    <n v="15315"/>
    <s v="29 - MONTE PLATA"/>
    <n v="0"/>
    <n v="19988739.530000001"/>
    <n v="20000000"/>
    <n v="19988739.530000001"/>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10 - FONDO GENERAL"/>
    <n v="15312"/>
    <s v="32 - SANTO DOMINGO"/>
    <n v="0"/>
    <n v="533389952.56"/>
    <n v="788648296.85000002"/>
    <n v="533389952.56"/>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20 - FONDOS CON DESTINO ESPECÍFICO"/>
    <n v="15312"/>
    <s v="32 - SANTO DOMINGO"/>
    <n v="0"/>
    <n v="249999516.79000002"/>
    <n v="250000000"/>
    <n v="249999516.79000002"/>
  </r>
  <r>
    <s v="2023"/>
    <x v="0"/>
    <x v="0"/>
    <x v="1"/>
    <x v="1"/>
    <s v="2 - Poder Ejecutivo"/>
    <s v="0211 - MINISTERIO DE OBRAS PÚBLICAS Y COMUNICACIONES"/>
    <s v="0001 - MINISTERIO DE OBRAS PUBLICAS Y COMUNICACIONES"/>
    <x v="3"/>
    <x v="9"/>
    <x v="19"/>
    <s v="2.7 - OBRAS"/>
    <s v="2.7.2 - INFRAESTRUCTURA"/>
    <s v="S"/>
    <s v="69 - RECONSTRUCCIÓN DE LA INFRAESTRUCTURA VIAL URBANA DEL MUNICIPIO DE SABANA LARGA, PROVINCIA SAN JOSÉ DE OCOA"/>
    <s v="10 - FONDO GENERAL"/>
    <n v="15309"/>
    <s v="31 - SAN JOSE DE OCOA"/>
    <n v="0"/>
    <n v="29000000"/>
    <n v="69000000"/>
    <n v="29000000"/>
  </r>
  <r>
    <s v="2023"/>
    <x v="0"/>
    <x v="0"/>
    <x v="1"/>
    <x v="1"/>
    <s v="2 - Poder Ejecutivo"/>
    <s v="0211 - MINISTERIO DE OBRAS PÚBLICAS Y COMUNICACIONES"/>
    <s v="0001 - MINISTERIO DE OBRAS PUBLICAS Y COMUNICACIONES"/>
    <x v="3"/>
    <x v="9"/>
    <x v="19"/>
    <s v="2.7 - OBRAS"/>
    <s v="2.7.2 - INFRAESTRUCTURA"/>
    <s v="S"/>
    <s v="23 - RECONSTRUCCIÓN DEL PUENTE SABANETA DE CANGREJO SOBRE EL RIO CAMU, MUNICIPIOS VILLA MONTELLANO Y SOSUA, PROVINCIA PUERTO PLATA"/>
    <s v="10 - FONDO GENERAL"/>
    <n v="15798"/>
    <s v="18 - PUERTO PLATA"/>
    <n v="0"/>
    <n v="92845918.439999998"/>
    <n v="93000000"/>
    <n v="92724863.780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10 - FONDO GENERAL"/>
    <n v="15950"/>
    <s v="15 - MONTE CRISTI"/>
    <n v="0"/>
    <n v="330735025.55000001"/>
    <n v="590500000"/>
    <n v="330735025.55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50 - CRÉDITO INTERNO"/>
    <n v="15950"/>
    <s v="15 - MONTE CRISTI"/>
    <n v="0"/>
    <n v="509500000"/>
    <n v="509500000"/>
    <n v="50950000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RAMÓN SANTANA, PROVINCIA SAN PEDRO DE MACORÍS."/>
    <s v="10 - FONDO GENERAL"/>
    <n v="15937"/>
    <s v="23 - SAN PEDRO DE MACORIS"/>
    <n v="0"/>
    <n v="11754474.16"/>
    <n v="45372912.130000003"/>
    <n v="11754474.16"/>
  </r>
  <r>
    <s v="2023"/>
    <x v="0"/>
    <x v="0"/>
    <x v="1"/>
    <x v="1"/>
    <s v="2 - Poder Ejecutivo"/>
    <s v="0211 - MINISTERIO DE OBRAS PÚBLICAS Y COMUNICACIONES"/>
    <s v="0001 - MINISTERIO DE OBRAS PUBLICAS Y COMUNICACIONES"/>
    <x v="3"/>
    <x v="9"/>
    <x v="19"/>
    <s v="2.7 - OBRAS"/>
    <s v="2.7.2 - INFRAESTRUCTURA"/>
    <s v="S"/>
    <s v="65 - RECONSTRUCCIÓN DE LA INFRAESTRUCTURA VIAL URBANA DEL MUNICIPIO VILLA HERMOSA, PROVINCIA LA ROMANA"/>
    <s v="10 - FONDO GENERAL"/>
    <n v="16082"/>
    <s v="12 - LA ROMANA"/>
    <n v="0"/>
    <n v="45880637.979999997"/>
    <n v="78928361"/>
    <n v="45880637.979999997"/>
  </r>
  <r>
    <s v="2023"/>
    <x v="0"/>
    <x v="0"/>
    <x v="1"/>
    <x v="1"/>
    <s v="2 - Poder Ejecutivo"/>
    <s v="0211 - MINISTERIO DE OBRAS PÚBLICAS Y COMUNICACIONES"/>
    <s v="0001 - MINISTERIO DE OBRAS PUBLICAS Y COMUNICACIONES"/>
    <x v="3"/>
    <x v="9"/>
    <x v="19"/>
    <s v="2.7 - OBRAS"/>
    <s v="2.7.2 - INFRAESTRUCTURA"/>
    <s v="S"/>
    <s v="64 - RECONSTRUCCIÓN  DE LA INFRAESTRUCTURA VIAL URBANA DEL MUNICIPIO GUAYMATE, PROVINCIA LA ROMANA"/>
    <s v="10 - FONDO GENERAL"/>
    <n v="16081"/>
    <s v="12 - LA ROMANA"/>
    <n v="0"/>
    <n v="2142271.21"/>
    <n v="9256095.0099999998"/>
    <n v="2142271.21"/>
  </r>
  <r>
    <s v="2023"/>
    <x v="0"/>
    <x v="0"/>
    <x v="1"/>
    <x v="1"/>
    <s v="2 - Poder Ejecutivo"/>
    <s v="0211 - MINISTERIO DE OBRAS PÚBLICAS Y COMUNICACIONES"/>
    <s v="0001 - MINISTERIO DE OBRAS PUBLICAS Y COMUNICACIONES"/>
    <x v="3"/>
    <x v="9"/>
    <x v="19"/>
    <s v="2.7 - OBRAS"/>
    <s v="2.7.2 - INFRAESTRUCTURA"/>
    <s v="S"/>
    <s v="67 - RECONSTRUCCIÓN DE LA INFRAESTRUCTURA VIAL URBANA DEL MUNICIPIO EL SEIBO, PROVINCIA EL SEIBO"/>
    <s v="10 - FONDO GENERAL"/>
    <n v="16084"/>
    <s v="08 - EL SEIBO"/>
    <n v="0"/>
    <n v="35481608.200000003"/>
    <n v="47317793.68"/>
    <n v="35481608.200000003"/>
  </r>
  <r>
    <s v="2023"/>
    <x v="0"/>
    <x v="0"/>
    <x v="1"/>
    <x v="1"/>
    <s v="2 - Poder Ejecutivo"/>
    <s v="0211 - MINISTERIO DE OBRAS PÚBLICAS Y COMUNICACIONES"/>
    <s v="0001 - MINISTERIO DE OBRAS PUBLICAS Y COMUNICACIONES"/>
    <x v="3"/>
    <x v="9"/>
    <x v="19"/>
    <s v="2.7 - OBRAS"/>
    <s v="2.7.2 - INFRAESTRUCTURA"/>
    <s v="S"/>
    <s v="06 - RECONSTRUCCIÓN DE LA INFRAESTRUCTURA VIAL URBANA DEL MUNICIPIO DE GALVAN, PROVINCIA BAHORUCO"/>
    <s v="10 - FONDO GENERAL"/>
    <n v="15389"/>
    <s v="03 - BAHORUCO"/>
    <n v="0"/>
    <n v="0"/>
    <n v="40000000"/>
    <n v="0"/>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BAJOS DE HAINA, PROVINCIA SAN CRISTÓBAL"/>
    <s v="10 - FONDO GENERAL"/>
    <n v="15949"/>
    <s v="21 - SAN CRISTOBAL"/>
    <n v="0"/>
    <n v="11442236.710000001"/>
    <n v="80000000"/>
    <n v="11442236.710000001"/>
  </r>
  <r>
    <s v="2023"/>
    <x v="0"/>
    <x v="0"/>
    <x v="1"/>
    <x v="1"/>
    <s v="2 - Poder Ejecutivo"/>
    <s v="0211 - MINISTERIO DE OBRAS PÚBLICAS Y COMUNICACIONES"/>
    <s v="0001 - MINISTERIO DE OBRAS PUBLICAS Y COMUNICACIONES"/>
    <x v="3"/>
    <x v="9"/>
    <x v="19"/>
    <s v="2.7 - OBRAS"/>
    <s v="2.7.2 - INFRAESTRUCTURA"/>
    <s v="S"/>
    <s v="39 - RECONSTRUCCIÓN DE LA INFRAESTRUCTURA VIAL URBANA DEL MUNICIPIO ESTEBANIA, PROVINCIA AZUA"/>
    <s v="10 - FONDO GENERAL"/>
    <n v="15817"/>
    <s v="02 - AZUA"/>
    <n v="0"/>
    <n v="0"/>
    <n v="40000000"/>
    <n v="0"/>
  </r>
  <r>
    <s v="2023"/>
    <x v="0"/>
    <x v="0"/>
    <x v="1"/>
    <x v="1"/>
    <s v="2 - Poder Ejecutivo"/>
    <s v="0211 - MINISTERIO DE OBRAS PÚBLICAS Y COMUNICACIONES"/>
    <s v="0001 - MINISTERIO DE OBRAS PUBLICAS Y COMUNICACIONES"/>
    <x v="3"/>
    <x v="9"/>
    <x v="19"/>
    <s v="2.7 - OBRAS"/>
    <s v="2.7.2 - INFRAESTRUCTURA"/>
    <s v="S"/>
    <s v="71 - RECONSTRUCCIÓN DE INFRAESTRUCTURA VIAL URBANA DEL MUNICIPIO CEVICOS, PROVINCIA SÁNCHEZ RAMÍREZ."/>
    <s v="10 - FONDO GENERAL"/>
    <n v="16088"/>
    <s v="24 - SANCHEZ RAMIREZ"/>
    <n v="0"/>
    <n v="125837794.29999998"/>
    <n v="128735226.56999999"/>
    <n v="125837794.29999998"/>
  </r>
  <r>
    <s v="2023"/>
    <x v="0"/>
    <x v="0"/>
    <x v="1"/>
    <x v="1"/>
    <s v="2 - Poder Ejecutivo"/>
    <s v="0211 - MINISTERIO DE OBRAS PÚBLICAS Y COMUNICACIONES"/>
    <s v="0001 - MINISTERIO DE OBRAS PUBLICAS Y COMUNICACIONES"/>
    <x v="3"/>
    <x v="9"/>
    <x v="19"/>
    <s v="2.7 - OBRAS"/>
    <s v="2.7.2 - INFRAESTRUCTURA"/>
    <s v="S"/>
    <s v="72 - RECONSTRUCCIÓN DE PUENTE ARROYO HONDO, AFECTADO POR VAGUADA ABRIL 2022, CARRETERA HACIENDA ESTRELLA-MONTE PLATA, MUNICIPIO MONTE PLATA, PROVINCIA MONTE PLATA"/>
    <s v="10 - FONDO GENERAL"/>
    <n v="16264"/>
    <s v="29 - MONTE PLATA"/>
    <n v="0"/>
    <n v="21160888.829999998"/>
    <n v="30229841.190000001"/>
    <n v="21160888.829999998"/>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YAMASÁ, PROVINCIA MONTE PLATA"/>
    <s v="10 - FONDO GENERAL"/>
    <n v="15941"/>
    <s v="29 - MONTE PLATA"/>
    <n v="0"/>
    <n v="52862114.340000004"/>
    <n v="111489876.47"/>
    <n v="52862114.340000004"/>
  </r>
  <r>
    <s v="2023"/>
    <x v="0"/>
    <x v="0"/>
    <x v="1"/>
    <x v="1"/>
    <s v="2 - Poder Ejecutivo"/>
    <s v="0211 - MINISTERIO DE OBRAS PÚBLICAS Y COMUNICACIONES"/>
    <s v="0001 - MINISTERIO DE OBRAS PUBLICAS Y COMUNICACIONES"/>
    <x v="3"/>
    <x v="9"/>
    <x v="19"/>
    <s v="2.7 - OBRAS"/>
    <s v="2.7.2 - INFRAESTRUCTURA"/>
    <s v="S"/>
    <s v="03 - RECONSTRUCCIÓN DE LA INFRAESTRUCTURA VIAL URBANA DEL MUNICIPIO JAQUIMEYES, PROVINCIA BARAHONA"/>
    <s v="10 - FONDO GENERAL"/>
    <n v="15386"/>
    <s v="04 - BARAHONA"/>
    <n v="0"/>
    <n v="22623451.539999999"/>
    <n v="28303092.219999999"/>
    <n v="22623451.539999999"/>
  </r>
  <r>
    <s v="2023"/>
    <x v="0"/>
    <x v="0"/>
    <x v="1"/>
    <x v="1"/>
    <s v="2 - Poder Ejecutivo"/>
    <s v="0211 - MINISTERIO DE OBRAS PÚBLICAS Y COMUNICACIONES"/>
    <s v="0001 - MINISTERIO DE OBRAS PUBLICAS Y COMUNICACIONES"/>
    <x v="3"/>
    <x v="9"/>
    <x v="19"/>
    <s v="2.7 - OBRAS"/>
    <s v="2.7.2 - INFRAESTRUCTURA"/>
    <s v="S"/>
    <s v="66 - RECONSTRUCCIÓN DE LA INFRAESTRUCTURA VIAL URBANA DEL MUNICIPIO SAN RAFAEL DE YUMA, PROVINCIA LA ALTAGRACIA"/>
    <s v="10 - FONDO GENERAL"/>
    <n v="16083"/>
    <s v="11 - LA ALTAGRACIA"/>
    <n v="0"/>
    <n v="6257011.0899999999"/>
    <n v="87349863.059999987"/>
    <n v="6257011.0899999999"/>
  </r>
  <r>
    <s v="2023"/>
    <x v="0"/>
    <x v="0"/>
    <x v="1"/>
    <x v="1"/>
    <s v="2 - Poder Ejecutivo"/>
    <s v="0211 - MINISTERIO DE OBRAS PÚBLICAS Y COMUNICACIONES"/>
    <s v="0001 - MINISTERIO DE OBRAS PUBLICAS Y COMUNICACIONES"/>
    <x v="3"/>
    <x v="9"/>
    <x v="19"/>
    <s v="2.7 - OBRAS"/>
    <s v="2.7.2 - INFRAESTRUCTURA"/>
    <s v="S"/>
    <s v="37 - RECONSTRUCCIÓN DE LA INFRAESTRUCTURA VIAL URBANA DEL MUNICIPIO OVIEDO, PROVINCIA PEDERNALES"/>
    <s v="10 - FONDO GENERAL"/>
    <n v="15815"/>
    <s v="16 - PEDERNALES"/>
    <n v="0"/>
    <n v="45130223.839999996"/>
    <n v="65844615.039999999"/>
    <n v="45130223.839999996"/>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PIEDRA BLANCA, PROVINCIA MONSEÑOR NOUEL"/>
    <s v="10 - FONDO GENERAL"/>
    <n v="15934"/>
    <s v="28 - MONSENOR NOUEL"/>
    <n v="0"/>
    <n v="65969843.93"/>
    <n v="92018280.280000001"/>
    <n v="65969843.93"/>
  </r>
  <r>
    <s v="2023"/>
    <x v="0"/>
    <x v="0"/>
    <x v="1"/>
    <x v="1"/>
    <s v="2 - Poder Ejecutivo"/>
    <s v="0211 - MINISTERIO DE OBRAS PÚBLICAS Y COMUNICACIONES"/>
    <s v="0001 - MINISTERIO DE OBRAS PUBLICAS Y COMUNICACIONES"/>
    <x v="3"/>
    <x v="9"/>
    <x v="19"/>
    <s v="2.7 - OBRAS"/>
    <s v="2.7.2 - INFRAESTRUCTURA"/>
    <s v="S"/>
    <s v="22 - RECONSTRUCCIÓN DE LA INFRAESTRUCTURA VIAL URBANA DEL MUNICIPIO VILLA GONZÁLEZ, PROVINCIA SANTIAGO"/>
    <s v="10 - FONDO GENERAL"/>
    <n v="15407"/>
    <s v="25 - SANTIAGO"/>
    <n v="0"/>
    <n v="0"/>
    <n v="80000000"/>
    <n v="0"/>
  </r>
  <r>
    <s v="2023"/>
    <x v="0"/>
    <x v="0"/>
    <x v="1"/>
    <x v="1"/>
    <s v="2 - Poder Ejecutivo"/>
    <s v="0211 - MINISTERIO DE OBRAS PÚBLICAS Y COMUNICACIONES"/>
    <s v="0001 - MINISTERIO DE OBRAS PUBLICAS Y COMUNICACIONES"/>
    <x v="3"/>
    <x v="9"/>
    <x v="19"/>
    <s v="2.7 - OBRAS"/>
    <s v="2.7.2 - INFRAESTRUCTURA"/>
    <s v="S"/>
    <s v="10 - RECONSTRUCCIÓN DE LA INFRAESTRUCTURA VIAL URBANA DEL MUNICIPIO RIO SAN JUAN PROVINCIA MARÍA TRINIDAD SÁNCHEZ"/>
    <s v="10 - FONDO GENERAL"/>
    <n v="15393"/>
    <s v="14 - MARIA TRINIDAD SANCHEZ"/>
    <n v="0"/>
    <n v="11699579.4"/>
    <n v="14624474.25"/>
    <n v="11699579.4"/>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AS TERRENAS, PROVINCIA SAMANÁ"/>
    <s v="10 - FONDO GENERAL"/>
    <n v="16163"/>
    <s v="20 - SAMANA"/>
    <n v="0"/>
    <n v="0"/>
    <n v="40000000"/>
    <n v="0"/>
  </r>
  <r>
    <s v="2023"/>
    <x v="0"/>
    <x v="0"/>
    <x v="1"/>
    <x v="1"/>
    <s v="2 - Poder Ejecutivo"/>
    <s v="0211 - MINISTERIO DE OBRAS PÚBLICAS Y COMUNICACIONES"/>
    <s v="0001 - MINISTERIO DE OBRAS PUBLICAS Y COMUNICACIONES"/>
    <x v="3"/>
    <x v="9"/>
    <x v="19"/>
    <s v="2.7 - OBRAS"/>
    <s v="2.7.2 - INFRAESTRUCTURA"/>
    <s v="S"/>
    <s v="17 - RECONSTRUCCIÓN DE LA INFRAESTRUCTURA VIAL URBANA DEL MUNICIPIO LAS MATAS DE SANTA CRUZ, PROVINCIA MONTE CRISTI"/>
    <s v="10 - FONDO GENERAL"/>
    <n v="15402"/>
    <s v="15 - MONTE CRISTI"/>
    <n v="0"/>
    <n v="0"/>
    <n v="40000000"/>
    <n v="0"/>
  </r>
  <r>
    <s v="2023"/>
    <x v="0"/>
    <x v="0"/>
    <x v="1"/>
    <x v="1"/>
    <s v="2 - Poder Ejecutivo"/>
    <s v="0211 - MINISTERIO DE OBRAS PÚBLICAS Y COMUNICACIONES"/>
    <s v="0001 - MINISTERIO DE OBRAS PUBLICAS Y COMUNICACIONES"/>
    <x v="3"/>
    <x v="9"/>
    <x v="19"/>
    <s v="2.7 - OBRAS"/>
    <s v="2.7.2 - INFRAESTRUCTURA"/>
    <s v="S"/>
    <s v="46 - REHABILITACIÓN DEL CAMINO VECINAL CRUCE DE PIMENTEL-CASA DE ALTO-SAN FELIPE ABAJO, MUNICIPIO PIMENTEL PROVINCIA DUARTE"/>
    <s v="10 - FONDO GENERAL"/>
    <n v="16119"/>
    <s v="06 - DUARTE"/>
    <n v="0"/>
    <n v="0"/>
    <n v="138499426.90000001"/>
    <n v="0"/>
  </r>
  <r>
    <s v="2023"/>
    <x v="0"/>
    <x v="0"/>
    <x v="1"/>
    <x v="1"/>
    <s v="2 - Poder Ejecutivo"/>
    <s v="0211 - MINISTERIO DE OBRAS PÚBLICAS Y COMUNICACIONES"/>
    <s v="0001 - MINISTERIO DE OBRAS PUBLICAS Y COMUNICACIONES"/>
    <x v="3"/>
    <x v="9"/>
    <x v="19"/>
    <s v="2.7 - OBRAS"/>
    <s v="2.7.2 - INFRAESTRUCTURA"/>
    <s v="S"/>
    <s v="25 - REHABILITACIÓN DEL CAMINO VECINAL CRUCE DE PIMENTEL-CASA DE ALTO-SAN FELIPE ABAJO, MUNICIPIO PIMENTEL PROVINCIA DUARTE"/>
    <s v="10 - FONDO GENERAL"/>
    <n v="16119"/>
    <s v="06 - DUARTE"/>
    <n v="0"/>
    <n v="0"/>
    <n v="10307147.43"/>
    <n v="0"/>
  </r>
  <r>
    <s v="2023"/>
    <x v="0"/>
    <x v="0"/>
    <x v="1"/>
    <x v="1"/>
    <s v="2 - Poder Ejecutivo"/>
    <s v="0211 - MINISTERIO DE OBRAS PÚBLICAS Y COMUNICACIONES"/>
    <s v="0001 - MINISTERIO DE OBRAS PUBLICAS Y COMUNICACIONES"/>
    <x v="3"/>
    <x v="9"/>
    <x v="19"/>
    <s v="2.7 - OBRAS"/>
    <s v="2.7.2 - INFRAESTRUCTURA"/>
    <s v="S"/>
    <s v="04 - RECONSTRUCCIÓN DE LA INFRAESTRUCTURA VIAL URBANA DEL MUNICIPIO LA CIENAGA, PROVINCIA BARAHONA"/>
    <s v="10 - FONDO GENERAL"/>
    <n v="15387"/>
    <s v="04 - BARAHONA"/>
    <n v="0"/>
    <n v="111449090.53999999"/>
    <n v="113589028.5"/>
    <n v="111449090.53999999"/>
  </r>
  <r>
    <s v="2023"/>
    <x v="0"/>
    <x v="0"/>
    <x v="1"/>
    <x v="1"/>
    <s v="2 - Poder Ejecutivo"/>
    <s v="0211 - MINISTERIO DE OBRAS PÚBLICAS Y COMUNICACIONES"/>
    <s v="0001 - MINISTERIO DE OBRAS PUBLICAS Y COMUNICACIONES"/>
    <x v="3"/>
    <x v="9"/>
    <x v="19"/>
    <s v="2.7 - OBRAS"/>
    <s v="2.7.2 - INFRAESTRUCTURA"/>
    <s v="S"/>
    <s v="30 - RECONSTRUCCIÓN DE LA INFRAESTRUCTURA VIAL URBANA DEL MUNICIPIO LICEY AL MEDIO, PROVINCIA SANTIAGO"/>
    <s v="10 - FONDO GENERAL"/>
    <n v="15808"/>
    <s v="25 - SANTIAGO"/>
    <n v="0"/>
    <n v="3420361.21"/>
    <n v="3420361.21"/>
    <n v="3420361.21"/>
  </r>
  <r>
    <s v="2023"/>
    <x v="0"/>
    <x v="0"/>
    <x v="1"/>
    <x v="1"/>
    <s v="2 - Poder Ejecutivo"/>
    <s v="0211 - MINISTERIO DE OBRAS PÚBLICAS Y COMUNICACIONES"/>
    <s v="0001 - MINISTERIO DE OBRAS PUBLICAS Y COMUNICACIONES"/>
    <x v="3"/>
    <x v="9"/>
    <x v="19"/>
    <s v="2.7 - OBRAS"/>
    <s v="2.7.2 - INFRAESTRUCTURA"/>
    <s v="S"/>
    <s v="20 - RECONSTRUCCIÓN DE LA INFRAESTRUCTURA VIAL URBANA DEL MUNICIPIO TAMBORIL, PROVINCIA SANTIAGO"/>
    <s v="10 - FONDO GENERAL"/>
    <n v="15405"/>
    <s v="25 - SANTIAGO"/>
    <n v="0"/>
    <n v="9982046.6699999999"/>
    <n v="20830537.689999998"/>
    <n v="9982046.6699999999"/>
  </r>
  <r>
    <s v="2023"/>
    <x v="0"/>
    <x v="0"/>
    <x v="1"/>
    <x v="1"/>
    <s v="2 - Poder Ejecutivo"/>
    <s v="0211 - MINISTERIO DE OBRAS PÚBLICAS Y COMUNICACIONES"/>
    <s v="0001 - MINISTERIO DE OBRAS PUBLICAS Y COMUNICACIONES"/>
    <x v="3"/>
    <x v="9"/>
    <x v="19"/>
    <s v="2.7 - OBRAS"/>
    <s v="2.7.2 - INFRAESTRUCTURA"/>
    <s v="S"/>
    <s v="19 - RECONSTRUCCIÓN DE LA INFRAESTRUCTURA VIAL URBANA DEL MUNICIPIO LAS MATAS DE FARFÁN, PROVINCIA SAN JUAN."/>
    <s v="10 - FONDO GENERAL"/>
    <n v="15404"/>
    <s v="22 - SAN JUAN"/>
    <n v="0"/>
    <n v="25923027.16"/>
    <n v="120538043.31999999"/>
    <n v="25923027.16"/>
  </r>
  <r>
    <s v="2023"/>
    <x v="0"/>
    <x v="0"/>
    <x v="1"/>
    <x v="1"/>
    <s v="2 - Poder Ejecutivo"/>
    <s v="0211 - MINISTERIO DE OBRAS PÚBLICAS Y COMUNICACIONES"/>
    <s v="0001 - MINISTERIO DE OBRAS PUBLICAS Y COMUNICACIONES"/>
    <x v="3"/>
    <x v="9"/>
    <x v="19"/>
    <s v="2.7 - OBRAS"/>
    <s v="2.7.2 - INFRAESTRUCTURA"/>
    <s v="S"/>
    <s v="14 - RECONSTRUCCIÓN DE LA INFRAESTRUCTURA VIAL URBANA DEL MUNICIPIO RESTAURACIÓN, PROVINCIA DAJABÓN"/>
    <s v="10 - FONDO GENERAL"/>
    <n v="15397"/>
    <s v="05 - DAJABON"/>
    <n v="0"/>
    <n v="0"/>
    <n v="4000000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NIZAO, PROVINCIA PERAVIA"/>
    <s v="10 - FONDO GENERAL"/>
    <n v="15943"/>
    <s v="17 - PERAVIA"/>
    <n v="0"/>
    <n v="73669658.99000001"/>
    <n v="94433945.74000001"/>
    <n v="73669658.99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VILLA RIVA, PROVINCIA DUARTE"/>
    <s v="10 - FONDO GENERAL"/>
    <n v="16100"/>
    <s v="06 - DUARTE"/>
    <n v="0"/>
    <n v="30190091.899999999"/>
    <n v="80000000"/>
    <n v="0"/>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CRISTÓBAL, PROVINCIA INDEPENDENCIA"/>
    <s v="10 - FONDO GENERAL"/>
    <n v="16104"/>
    <s v="10 - INDEPENDENCIA"/>
    <n v="0"/>
    <n v="5282929.09"/>
    <n v="7043905.46"/>
    <n v="5282929.09"/>
  </r>
  <r>
    <s v="2023"/>
    <x v="0"/>
    <x v="0"/>
    <x v="1"/>
    <x v="1"/>
    <s v="2 - Poder Ejecutivo"/>
    <s v="0211 - MINISTERIO DE OBRAS PÚBLICAS Y COMUNICACIONES"/>
    <s v="0001 - MINISTERIO DE OBRAS PUBLICAS Y COMUNICACIONES"/>
    <x v="3"/>
    <x v="9"/>
    <x v="19"/>
    <s v="2.7 - OBRAS"/>
    <s v="2.7.2 - INFRAESTRUCTURA"/>
    <s v="S"/>
    <s v="24 - RECONSTRUCCIÓN DE LA INFRAESTRUCTURA VIAL URBANA DEL MUNICIPIO VILLA MONTELLANO, PROVINCIA PUERTO PLATA"/>
    <s v="10 - FONDO GENERAL"/>
    <n v="15802"/>
    <s v="18 - PUERTO PLATA"/>
    <n v="0"/>
    <n v="15981726.050000001"/>
    <n v="80000000"/>
    <n v="15981726.050000001"/>
  </r>
  <r>
    <s v="2023"/>
    <x v="0"/>
    <x v="0"/>
    <x v="1"/>
    <x v="1"/>
    <s v="2 - Poder Ejecutivo"/>
    <s v="0211 - MINISTERIO DE OBRAS PÚBLICAS Y COMUNICACIONES"/>
    <s v="0001 - MINISTERIO DE OBRAS PUBLICAS Y COMUNICACIONES"/>
    <x v="3"/>
    <x v="9"/>
    <x v="19"/>
    <s v="2.7 - OBRAS"/>
    <s v="2.7.2 - INFRAESTRUCTURA"/>
    <s v="S"/>
    <s v="16 - RECONSTRUCCIÓN DE LA INFRAESTRUCTURA VIAL URBANA DEL MUNICIPIO DE SABANA LA MAR, PROVINCIA HATO MAYOR"/>
    <s v="10 - FONDO GENERAL"/>
    <n v="15401"/>
    <s v="30 - HATO MAYOR"/>
    <n v="0"/>
    <n v="25824069.260000002"/>
    <n v="25824069.260000002"/>
    <n v="25824069.260000002"/>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SABANA YEGUA, PROVINCIA AZUA."/>
    <s v="10 - FONDO GENERAL"/>
    <n v="15818"/>
    <s v="02 - AZUA"/>
    <n v="0"/>
    <n v="6996016.5099999998"/>
    <n v="6996016.5099999998"/>
    <n v="6996016.5099999998"/>
  </r>
  <r>
    <s v="2023"/>
    <x v="0"/>
    <x v="0"/>
    <x v="1"/>
    <x v="1"/>
    <s v="2 - Poder Ejecutivo"/>
    <s v="0211 - MINISTERIO DE OBRAS PÚBLICAS Y COMUNICACIONES"/>
    <s v="0001 - MINISTERIO DE OBRAS PUBLICAS Y COMUNICACIONES"/>
    <x v="3"/>
    <x v="9"/>
    <x v="19"/>
    <s v="2.7 - OBRAS"/>
    <s v="2.7.2 - INFRAESTRUCTURA"/>
    <s v="S"/>
    <s v="15 - RECONSTRUCCIÓN DE LA INFRAESTRUCTURA VIAL URBANA DEL MUNICIPIO EL VALLE, PROVINCIA HATO MAYOR"/>
    <s v="10 - FONDO GENERAL"/>
    <n v="15398"/>
    <s v="30 - HATO MAYOR"/>
    <n v="0"/>
    <n v="0"/>
    <n v="40000000"/>
    <n v="0"/>
  </r>
  <r>
    <s v="2023"/>
    <x v="0"/>
    <x v="0"/>
    <x v="1"/>
    <x v="1"/>
    <s v="2 - Poder Ejecutivo"/>
    <s v="0211 - MINISTERIO DE OBRAS PÚBLICAS Y COMUNICACIONES"/>
    <s v="0001 - MINISTERIO DE OBRAS PUBLICAS Y COMUNICACIONES"/>
    <x v="3"/>
    <x v="9"/>
    <x v="19"/>
    <s v="2.7 - OBRAS"/>
    <s v="2.7.2 - INFRAESTRUCTURA"/>
    <s v="S"/>
    <s v="61 - RECONSTRUCCIÓN DE LA INFRAESTRUCTURA VIAL URBANA DEL MUNICIPIO LOS LLANOS, PROVINCIA SAN PEDRO DE MACORÍS"/>
    <s v="10 - FONDO GENERAL"/>
    <n v="15947"/>
    <s v="23 - SAN PEDRO DE MACORIS"/>
    <n v="0"/>
    <n v="101357645.67999999"/>
    <n v="102301832.86"/>
    <n v="101357645.67999999"/>
  </r>
  <r>
    <s v="2023"/>
    <x v="0"/>
    <x v="0"/>
    <x v="1"/>
    <x v="1"/>
    <s v="2 - Poder Ejecutivo"/>
    <s v="0211 - MINISTERIO DE OBRAS PÚBLICAS Y COMUNICACIONES"/>
    <s v="0001 - MINISTERIO DE OBRAS PUBLICAS Y COMUNICACIONES"/>
    <x v="3"/>
    <x v="9"/>
    <x v="19"/>
    <s v="2.7 - OBRAS"/>
    <s v="2.7.2 - INFRAESTRUCTURA"/>
    <s v="S"/>
    <s v="09 - RECONSTRUCCIÓN DE LA INFRAESTRUCTURA VIAL URBANA DEL MUNICIPIO EL PINO, PROVINCIA DAJABÓN"/>
    <s v="10 - FONDO GENERAL"/>
    <n v="15392"/>
    <s v="05 - DAJABON"/>
    <n v="0"/>
    <n v="11150456.82"/>
    <n v="14867275.76"/>
    <n v="11150456.82"/>
  </r>
  <r>
    <s v="2023"/>
    <x v="0"/>
    <x v="0"/>
    <x v="1"/>
    <x v="1"/>
    <s v="2 - Poder Ejecutivo"/>
    <s v="0211 - MINISTERIO DE OBRAS PÚBLICAS Y COMUNICACIONES"/>
    <s v="0001 - MINISTERIO DE OBRAS PUBLICAS Y COMUNICACIONES"/>
    <x v="3"/>
    <x v="9"/>
    <x v="19"/>
    <s v="2.7 - OBRAS"/>
    <s v="2.7.2 - INFRAESTRUCTURA"/>
    <s v="S"/>
    <s v="07 - RECONSTRUCCIÓN DE LA INFRAESTRUCTURA VIAL URBANA DEL MUNICIPIO BANICA, PROVINCIA ELIAS PIÑA"/>
    <s v="10 - FONDO GENERAL"/>
    <n v="15390"/>
    <s v="07 - ELIAS PINA"/>
    <n v="0"/>
    <n v="11565967.08"/>
    <n v="11565967.08"/>
    <n v="11565967.08"/>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JIMA ABAJO, PROVINCIA LA VEGA"/>
    <s v="10 - FONDO GENERAL"/>
    <n v="15936"/>
    <s v="13 - LA VEGA"/>
    <n v="0"/>
    <n v="93310701.75"/>
    <n v="109777296.17"/>
    <n v="93310701.75"/>
  </r>
  <r>
    <s v="2023"/>
    <x v="0"/>
    <x v="0"/>
    <x v="1"/>
    <x v="1"/>
    <s v="2 - Poder Ejecutivo"/>
    <s v="0211 - MINISTERIO DE OBRAS PÚBLICAS Y COMUNICACIONES"/>
    <s v="0001 - MINISTERIO DE OBRAS PUBLICAS Y COMUNICACIONES"/>
    <x v="3"/>
    <x v="9"/>
    <x v="19"/>
    <s v="2.7 - OBRAS"/>
    <s v="2.7.2 - INFRAESTRUCTURA"/>
    <s v="S"/>
    <s v="23 - RECONSTRUCCIÓN DE LA INFRAESTRUCTURA VIAL URBANA DEL MUNICIPIO VILLA TAPIA, PROVINCIA HERMANAS MIRABAL"/>
    <s v="10 - FONDO GENERAL"/>
    <n v="15801"/>
    <s v="19 - HERMANAS MIRABAL"/>
    <n v="0"/>
    <n v="46891874.960000001"/>
    <n v="53199682.109999999"/>
    <n v="46891874.960000001"/>
  </r>
  <r>
    <s v="2023"/>
    <x v="0"/>
    <x v="0"/>
    <x v="1"/>
    <x v="1"/>
    <s v="2 - Poder Ejecutivo"/>
    <s v="0211 - MINISTERIO DE OBRAS PÚBLICAS Y COMUNICACIONES"/>
    <s v="0001 - MINISTERIO DE OBRAS PUBLICAS Y COMUNICACIONES"/>
    <x v="3"/>
    <x v="9"/>
    <x v="19"/>
    <s v="2.7 - OBRAS"/>
    <s v="2.7.2 - INFRAESTRUCTURA"/>
    <s v="S"/>
    <s v="63 - RECONSTRUCCIÓN DEL CAMINO VECINAL RINCÓN DE MOLINILLO-LAS GARZAS, AFECTADO POR EL HURACÁN FIONA, MUNICIPIO NAGUA, PROVINCIA MARÍA TRINIDAD SÁNCHEZ"/>
    <s v="10 - FONDO GENERAL"/>
    <n v="16269"/>
    <s v="14 - MARIA TRINIDAD SANCHEZ"/>
    <n v="0"/>
    <n v="39187886.329999998"/>
    <n v="39187886.329999998"/>
    <n v="39187886.329999998"/>
  </r>
  <r>
    <s v="2023"/>
    <x v="0"/>
    <x v="0"/>
    <x v="1"/>
    <x v="1"/>
    <s v="2 - Poder Ejecutivo"/>
    <s v="0211 - MINISTERIO DE OBRAS PÚBLICAS Y COMUNICACIONES"/>
    <s v="0001 - MINISTERIO DE OBRAS PUBLICAS Y COMUNICACIONES"/>
    <x v="3"/>
    <x v="9"/>
    <x v="19"/>
    <s v="2.7 - OBRAS"/>
    <s v="2.7.2 - INFRAESTRUCTURA"/>
    <s v="S"/>
    <s v="38 - RECONSTRUCCIÓN DE LA INFRAESTRUCTURA VIAL URBANA DEL MUNICIPIO LA DESCUBIERTA, PROVINCIA INDEPENDENCIA"/>
    <s v="10 - FONDO GENERAL"/>
    <n v="15816"/>
    <s v="10 - INDEPENDENCIA"/>
    <n v="0"/>
    <n v="59411141.899999999"/>
    <n v="59411141.899999999"/>
    <n v="59411141.899999999"/>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CONSTANZA, PROVINCIA LA VEGA"/>
    <s v="10 - FONDO GENERAL"/>
    <n v="15932"/>
    <s v="13 - LA VEGA"/>
    <n v="0"/>
    <n v="21510407.460000001"/>
    <n v="120345402.26000001"/>
    <n v="21510407.460000001"/>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POSTRER RÍO, PROVINCIA INDEPENDENCIA"/>
    <s v="10 - FONDO GENERAL"/>
    <n v="16107"/>
    <s v="10 - INDEPENDENCIA"/>
    <n v="0"/>
    <n v="0"/>
    <n v="40000000"/>
    <n v="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L MUNICIPIO SABANA GRANDE DE BOYÁ, PROVINCIA MONTE PLATA"/>
    <s v="10 - FONDO GENERAL"/>
    <n v="15940"/>
    <s v="29 - MONTE PLATA"/>
    <n v="0"/>
    <n v="63432860.640000001"/>
    <n v="147869484.19"/>
    <n v="63432860.640000001"/>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MONCIÓN, PROVINCIA SANTIAGO RODRÍGUEZ"/>
    <s v="10 - FONDO GENERAL"/>
    <n v="15810"/>
    <s v="26 - SANTIAGO RODRIGUEZ"/>
    <n v="0"/>
    <n v="15666829"/>
    <n v="15666829.59"/>
    <n v="15666829"/>
  </r>
  <r>
    <s v="2023"/>
    <x v="0"/>
    <x v="0"/>
    <x v="1"/>
    <x v="1"/>
    <s v="2 - Poder Ejecutivo"/>
    <s v="0211 - MINISTERIO DE OBRAS PÚBLICAS Y COMUNICACIONES"/>
    <s v="0001 - MINISTERIO DE OBRAS PUBLICAS Y COMUNICACIONES"/>
    <x v="3"/>
    <x v="9"/>
    <x v="19"/>
    <s v="2.7 - OBRAS"/>
    <s v="2.7.2 - INFRAESTRUCTURA"/>
    <s v="S"/>
    <s v="35 - RECONSTRUCCIÓN DE PUENTE AFECTADO POR LA VAGUADA DE ABRIL 2022, SOBRE EL RIO ARROYO LOS CHARCOS, MUNICIPIO CONCEPCIÓN DE LA VEGA, PROVINCIA LA VEGA"/>
    <s v="10 - FONDO GENERAL"/>
    <n v="16213"/>
    <s v="13 - LA VEGA"/>
    <n v="0"/>
    <n v="0"/>
    <n v="3404153.63"/>
    <n v="0"/>
  </r>
  <r>
    <s v="2023"/>
    <x v="0"/>
    <x v="0"/>
    <x v="1"/>
    <x v="1"/>
    <s v="2 - Poder Ejecutivo"/>
    <s v="0211 - MINISTERIO DE OBRAS PÚBLICAS Y COMUNICACIONES"/>
    <s v="0001 - MINISTERIO DE OBRAS PUBLICAS Y COMUNICACIONES"/>
    <x v="3"/>
    <x v="9"/>
    <x v="19"/>
    <s v="2.7 - OBRAS"/>
    <s v="2.7.2 - INFRAESTRUCTURA"/>
    <s v="S"/>
    <s v="27 - RECONSTRUCCIÓN DE LA INFRAESTRUCTURA VIAL URBANA DEL MUNICIPIO LAS GUARANAS, PROVINCIA DUARTE"/>
    <s v="10 - FONDO GENERAL"/>
    <n v="15805"/>
    <s v="06 - DUARTE"/>
    <n v="0"/>
    <n v="21881847.600000001"/>
    <n v="29175796.800000001"/>
    <n v="21881847.600000001"/>
  </r>
  <r>
    <s v="2023"/>
    <x v="0"/>
    <x v="0"/>
    <x v="1"/>
    <x v="1"/>
    <s v="2 - Poder Ejecutivo"/>
    <s v="0211 - MINISTERIO DE OBRAS PÚBLICAS Y COMUNICACIONES"/>
    <s v="0001 - MINISTERIO DE OBRAS PUBLICAS Y COMUNICACIONES"/>
    <x v="3"/>
    <x v="9"/>
    <x v="19"/>
    <s v="2.7 - OBRAS"/>
    <s v="2.7.2 - INFRAESTRUCTURA"/>
    <s v="S"/>
    <s v="21 - RECONSTRUCCIÓN DE LA INFRAESTRUCTURA VIAL URBANA DEL MUNICIPIO PUÑAL, PROVINCIA SANTIAGO"/>
    <s v="10 - FONDO GENERAL"/>
    <n v="15406"/>
    <s v="25 - SANTIAGO"/>
    <n v="0"/>
    <n v="20352711.73"/>
    <n v="32105552.170000002"/>
    <n v="20352711.73"/>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JAMAO AL NORTE, PROVINCIA ESPAILLAT"/>
    <s v="10 - FONDO GENERAL"/>
    <n v="16101"/>
    <s v="09 - ESPAILLAT"/>
    <n v="0"/>
    <n v="2869346.27"/>
    <n v="40000000"/>
    <n v="2869346.27"/>
  </r>
  <r>
    <s v="2023"/>
    <x v="0"/>
    <x v="0"/>
    <x v="1"/>
    <x v="1"/>
    <s v="2 - Poder Ejecutivo"/>
    <s v="0211 - MINISTERIO DE OBRAS PÚBLICAS Y COMUNICACIONES"/>
    <s v="0001 - MINISTERIO DE OBRAS PUBLICAS Y COMUNICACIONES"/>
    <x v="3"/>
    <x v="9"/>
    <x v="19"/>
    <s v="2.7 - OBRAS"/>
    <s v="2.7.2 - INFRAESTRUCTURA"/>
    <s v="S"/>
    <s v="25 - RECONSTRUCCIÓN DE LA INFRAESTRUCTURA VIAL URBANA DEL MUNICIPIO GASPAR HERNANDEZ, PROVINCIA ESPAILLAT"/>
    <s v="10 - FONDO GENERAL"/>
    <n v="15803"/>
    <s v="09 - ESPAILLAT"/>
    <n v="0"/>
    <n v="3825795"/>
    <n v="3825795.03"/>
    <n v="3825795"/>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TAMAYO, PROVINCIA BAHORUCO"/>
    <s v="10 - FONDO GENERAL"/>
    <n v="16091"/>
    <s v="03 - BAHORUCO"/>
    <n v="0"/>
    <n v="5735445.0199999996"/>
    <n v="5735445.0300000003"/>
    <n v="5735445.0199999996"/>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LOS RIOS, PROVINCIA BAHORUCO"/>
    <s v="10 - FONDO GENERAL"/>
    <n v="16092"/>
    <s v="03 - BAHORUCO"/>
    <n v="0"/>
    <n v="27172169.390000001"/>
    <n v="29562892.510000002"/>
    <n v="27172169.390000001"/>
  </r>
  <r>
    <s v="2023"/>
    <x v="0"/>
    <x v="0"/>
    <x v="1"/>
    <x v="1"/>
    <s v="2 - Poder Ejecutivo"/>
    <s v="0211 - MINISTERIO DE OBRAS PÚBLICAS Y COMUNICACIONES"/>
    <s v="0001 - MINISTERIO DE OBRAS PUBLICAS Y COMUNICACIONES"/>
    <x v="3"/>
    <x v="9"/>
    <x v="19"/>
    <s v="2.7 - OBRAS"/>
    <s v="2.7.2 - INFRAESTRUCTURA"/>
    <s v="S"/>
    <s v="12 - RECONSTRUCCIÓN DE LA INFRAESTRUCTURA VIAL URBANA DEL MUNICIPIO SÁNCHEZ, PROVINCIA SAMANÁ"/>
    <s v="10 - FONDO GENERAL"/>
    <n v="15395"/>
    <s v="20 - SAMANA"/>
    <n v="0"/>
    <n v="20505543.640000001"/>
    <n v="20505543.640000001"/>
    <n v="20505543.640000001"/>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MELLA, PROVINCIA INDEPENDENCIA"/>
    <s v="10 - FONDO GENERAL"/>
    <n v="16106"/>
    <s v="10 - INDEPENDENCIA"/>
    <n v="0"/>
    <n v="25709812.859999999"/>
    <n v="25709812.859999999"/>
    <n v="25709812.859999999"/>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VILLA VÁZQUEZ, PROVINCIA MONTE CRISTI"/>
    <s v="10 - FONDO GENERAL"/>
    <n v="16109"/>
    <s v="15 - MONTE CRISTI"/>
    <n v="0"/>
    <n v="38669677.850000001"/>
    <n v="63099821.600000001"/>
    <n v="38669677.850000001"/>
  </r>
  <r>
    <s v="2023"/>
    <x v="0"/>
    <x v="0"/>
    <x v="1"/>
    <x v="1"/>
    <s v="2 - Poder Ejecutivo"/>
    <s v="0211 - MINISTERIO DE OBRAS PÚBLICAS Y COMUNICACIONES"/>
    <s v="0001 - MINISTERIO DE OBRAS PUBLICAS Y COMUNICACIONES"/>
    <x v="3"/>
    <x v="9"/>
    <x v="19"/>
    <s v="2.7 - OBRAS"/>
    <s v="2.7.2 - INFRAESTRUCTURA"/>
    <s v="S"/>
    <s v="45 - RECONSTRUCCIÓN DEL CAMINO VECINAL EL MANGO-EL CERCADO, SAN FRANCISCO DE MACORÍS, PROVINCIA DUARTE"/>
    <s v="10 - FONDO GENERAL"/>
    <n v="16118"/>
    <s v="06 - DUARTE"/>
    <n v="0"/>
    <n v="0"/>
    <n v="115406078.66"/>
    <n v="0"/>
  </r>
  <r>
    <s v="2023"/>
    <x v="0"/>
    <x v="0"/>
    <x v="1"/>
    <x v="1"/>
    <s v="2 - Poder Ejecutivo"/>
    <s v="0211 - MINISTERIO DE OBRAS PÚBLICAS Y COMUNICACIONES"/>
    <s v="0001 - MINISTERIO DE OBRAS PUBLICAS Y COMUNICACIONES"/>
    <x v="3"/>
    <x v="9"/>
    <x v="19"/>
    <s v="2.7 - OBRAS"/>
    <s v="2.7.2 - INFRAESTRUCTURA"/>
    <s v="S"/>
    <s v="26 - RECONSTRUCCIÓN DE LA INFRAESTRUCTURA VIAL URBANA DEL MUNICIPIO SAN VICTOR, PROVINCIA ESPAILLAT"/>
    <s v="10 - FONDO GENERAL"/>
    <n v="15804"/>
    <s v="09 - ESPAILLAT"/>
    <n v="0"/>
    <n v="1905993.18"/>
    <n v="2126596.06"/>
    <n v="1905993.18"/>
  </r>
  <r>
    <s v="2023"/>
    <x v="0"/>
    <x v="0"/>
    <x v="1"/>
    <x v="1"/>
    <s v="2 - Poder Ejecutivo"/>
    <s v="0211 - MINISTERIO DE OBRAS PÚBLICAS Y COMUNICACIONES"/>
    <s v="0001 - MINISTERIO DE OBRAS PUBLICAS Y COMUNICACIONES"/>
    <x v="3"/>
    <x v="9"/>
    <x v="19"/>
    <s v="2.7 - OBRAS"/>
    <s v="2.7.2 - INFRAESTRUCTURA"/>
    <s v="S"/>
    <s v="13 - RECONSTRUCCIÓN DE LA INFRAESTRUCTURA VIAL URBANA DEL MUNICIPIO PARTIDO, PROVINCIA DAJABÓN"/>
    <s v="10 - FONDO GENERAL"/>
    <n v="15396"/>
    <s v="05 - DAJABON"/>
    <n v="0"/>
    <n v="3627829.5"/>
    <n v="3627829.5"/>
    <n v="3627829.5"/>
  </r>
  <r>
    <s v="2023"/>
    <x v="0"/>
    <x v="0"/>
    <x v="1"/>
    <x v="1"/>
    <s v="2 - Poder Ejecutivo"/>
    <s v="0211 - MINISTERIO DE OBRAS PÚBLICAS Y COMUNICACIONES"/>
    <s v="0001 - MINISTERIO DE OBRAS PUBLICAS Y COMUNICACIONES"/>
    <x v="3"/>
    <x v="9"/>
    <x v="19"/>
    <s v="2.7 - OBRAS"/>
    <s v="2.7.2 - INFRAESTRUCTURA"/>
    <s v="S"/>
    <s v="08 - RECONSTRUCCIÓN DE LA INFRAESTRUCTURA VIAL URBANA DEL MUNICIPIO EL LLANO, PROVINCIA ELIAS PIÑA"/>
    <s v="10 - FONDO GENERAL"/>
    <n v="15391"/>
    <s v="07 - ELIAS PINA"/>
    <n v="0"/>
    <n v="0"/>
    <n v="40000000"/>
    <n v="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QUISQUEYA, PROVINCIA SAN PEDRO DE MACORÍS"/>
    <s v="10 - FONDO GENERAL"/>
    <n v="15935"/>
    <s v="23 - SAN PEDRO DE MACORIS"/>
    <n v="0"/>
    <n v="0"/>
    <n v="40000000"/>
    <n v="0"/>
  </r>
  <r>
    <s v="2023"/>
    <x v="0"/>
    <x v="0"/>
    <x v="1"/>
    <x v="1"/>
    <s v="2 - Poder Ejecutivo"/>
    <s v="0211 - MINISTERIO DE OBRAS PÚBLICAS Y COMUNICACIONES"/>
    <s v="0001 - MINISTERIO DE OBRAS PUBLICAS Y COMUNICACIONES"/>
    <x v="3"/>
    <x v="9"/>
    <x v="19"/>
    <s v="2.7 - OBRAS"/>
    <s v="2.7.2 - INFRAESTRUCTURA"/>
    <s v="S"/>
    <s v="36 - RECONSTRUCCIÓN DE LA INFRAESTRUCTURA VIAL URBANA DEL MUNICIPIO GUAYABAL, PROVINCIA AZUA"/>
    <s v="10 - FONDO GENERAL"/>
    <n v="15814"/>
    <s v="02 - AZUA"/>
    <n v="0"/>
    <n v="11946507.189999999"/>
    <n v="11946507.189999999"/>
    <n v="11946507.189999999"/>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CABRERA, PROVINCIA MARÍA TRINIDAD SÁNCHEZ"/>
    <s v="10 - FONDO GENERAL"/>
    <n v="16090"/>
    <s v="14 - MARIA TRINIDAD SANCHEZ"/>
    <n v="0"/>
    <n v="0"/>
    <n v="40000000"/>
    <n v="0"/>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PERALVILLO, PROVINCIA MONTE PLATA"/>
    <s v="10 - FONDO GENERAL"/>
    <n v="15939"/>
    <s v="29 - MONTE PLATA"/>
    <n v="0"/>
    <n v="22173388.359999999"/>
    <n v="63713447.75"/>
    <n v="22173388.359999999"/>
  </r>
  <r>
    <s v="2023"/>
    <x v="0"/>
    <x v="0"/>
    <x v="1"/>
    <x v="1"/>
    <s v="2 - Poder Ejecutivo"/>
    <s v="0211 - MINISTERIO DE OBRAS PÚBLICAS Y COMUNICACIONES"/>
    <s v="0001 - MINISTERIO DE OBRAS PUBLICAS Y COMUNICACIONES"/>
    <x v="3"/>
    <x v="9"/>
    <x v="52"/>
    <s v="2.2 - CONTRATACIÓN DE SERVICIOS"/>
    <s v="2.2.3 - VIÁTICOS"/>
    <s v="S"/>
    <s v="15 - MEJORAMIENTO DE OBRAS PÚBLICAS RESILIENTES PARA REDUCIR RIESGOS DE DESASTRES EN EL CONTEXTO DEL CAMBIO CLIMÁTICO  A NIVEL NACIONAL"/>
    <s v="10 - FONDO GENERAL"/>
    <n v="13932"/>
    <s v="99 - MULTIPROVINCIAL"/>
    <n v="0"/>
    <n v="0"/>
    <n v="544846"/>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70154147"/>
    <n v="0"/>
    <n v="1"/>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2107559.2999999998"/>
    <n v="28679300"/>
    <n v="2107559.2999999998"/>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0"/>
    <n v="75000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60 - CREDITO EXTERNO"/>
    <n v="13932"/>
    <s v="99 - MULTIPROVINCIAL"/>
    <n v="0"/>
    <n v="0"/>
    <n v="59090624"/>
    <n v="0"/>
  </r>
  <r>
    <s v="2023"/>
    <x v="0"/>
    <x v="0"/>
    <x v="1"/>
    <x v="1"/>
    <s v="2 - Poder Ejecutivo"/>
    <s v="0211 - MINISTERIO DE OBRAS PÚBLICAS Y COMUNICACIONES"/>
    <s v="0001 - MINISTERIO DE OBRAS PUBLICAS Y COMUNICACIONES"/>
    <x v="3"/>
    <x v="9"/>
    <x v="52"/>
    <s v="2.3 - MATERIALES Y SUMINISTROS"/>
    <s v="2.3.9 - PRODUCTOS Y ÚTILES VARIOS"/>
    <s v="S"/>
    <s v="15 - MEJORAMIENTO DE OBRAS PÚBLICAS RESILIENTES PARA REDUCIR RIESGOS DE DESASTRES EN EL CONTEXTO DEL CAMBIO CLIMÁTICO  A NIVEL NACIONAL"/>
    <s v="10 - FONDO GENERAL"/>
    <n v="13932"/>
    <s v="99 - MULTIPROVINCIAL"/>
    <n v="0"/>
    <n v="0"/>
    <n v="220000"/>
    <n v="0"/>
  </r>
  <r>
    <s v="2023"/>
    <x v="0"/>
    <x v="0"/>
    <x v="1"/>
    <x v="1"/>
    <s v="2 - Poder Ejecutivo"/>
    <s v="0211 - MINISTERIO DE OBRAS PÚBLICAS Y COMUNICACIONES"/>
    <s v="0001 - MINISTERIO DE OBRAS PUBLICAS Y COMUNICACIONES"/>
    <x v="3"/>
    <x v="9"/>
    <x v="52"/>
    <s v="2.7 - OBRAS"/>
    <s v="2.7.2 - INFRAESTRUCTURA"/>
    <s v="S"/>
    <s v="15 - MEJORAMIENTO DE OBRAS PÚBLICAS RESILIENTES PARA REDUCIR RIESGOS DE DESASTRES EN EL CONTEXTO DEL CAMBIO CLIMÁTICO  A NIVEL NACIONAL"/>
    <s v="60 - CREDITO EXTERNO"/>
    <n v="13932"/>
    <s v="99 - MULTIPROVINCIAL"/>
    <n v="599024937"/>
    <n v="0"/>
    <n v="273809376"/>
    <n v="0"/>
  </r>
  <r>
    <s v="2023"/>
    <x v="0"/>
    <x v="0"/>
    <x v="1"/>
    <x v="1"/>
    <s v="2 - Poder Ejecutivo"/>
    <s v="0211 - MINISTERIO DE OBRAS PÚBLICAS Y COMUNICACIONES"/>
    <s v="0001 - MINISTERIO DE OBRAS PUBLICAS Y COMUNICACIONES"/>
    <x v="3"/>
    <x v="9"/>
    <x v="52"/>
    <s v="2.7 - OBRAS"/>
    <s v="2.7.2 - INFRAESTRUCTURA"/>
    <s v="S"/>
    <s v="24 - MEJORAMIENTO DE OBRAS PÚBLICAS RESILIENTES PARA REDUCIR RIESGOS DE DESASTRES EN EL CONTEXTO DEL CAMBIO CLIMÁTICO  A NIVEL NACIONAL"/>
    <s v="60 - CREDITO EXTERNO"/>
    <n v="13932"/>
    <s v="99 - MULTIPROVINCIAL"/>
    <n v="22645861"/>
    <n v="0"/>
    <n v="0"/>
    <n v="0"/>
  </r>
  <r>
    <s v="2023"/>
    <x v="0"/>
    <x v="0"/>
    <x v="1"/>
    <x v="1"/>
    <s v="2 - Poder Ejecutivo"/>
    <s v="0211 - MINISTERIO DE OBRAS PÚBLICAS Y COMUNICACIONES"/>
    <s v="0001 - MINISTERIO DE OBRAS PUBLICAS Y COMUNICACIONES"/>
    <x v="3"/>
    <x v="9"/>
    <x v="52"/>
    <s v="2.7 - OBRAS"/>
    <s v="2.7.2 - INFRAESTRUCTURA"/>
    <s v="S"/>
    <s v="43 - AMPLIACIÓN CONSTRUCCIÓN TRES (3) EDIFICIOS DE PARQUEOS EN LA CIUDAD DE SANTO DOMINGO"/>
    <s v="10 - FONDO GENERAL"/>
    <n v="14279"/>
    <s v="01 - DISTRITO NACIONAL"/>
    <n v="150000000"/>
    <n v="170875631.23000002"/>
    <n v="170875631.25"/>
    <n v="170875631.23000002"/>
  </r>
  <r>
    <s v="2023"/>
    <x v="0"/>
    <x v="0"/>
    <x v="1"/>
    <x v="1"/>
    <s v="2 - Poder Ejecutivo"/>
    <s v="0211 - MINISTERIO DE OBRAS PÚBLICAS Y COMUNICACIONES"/>
    <s v="0001 - MINISTERIO DE OBRAS PUBLICAS Y COMUNICACIONES"/>
    <x v="2"/>
    <x v="7"/>
    <x v="74"/>
    <s v="2.2 - CONTRATACIÓN DE SERVICIOS"/>
    <s v="2.2.8 - OTROS SERVICIOS NO INCLUIDOS EN CONCEPTOS ANTERIORES"/>
    <s v="S"/>
    <s v="01 - RECUPERACIÓN DE LA COBERTURA VEGETAL EN CUENCAS HIDROGRÁFICAS DE LA REPÚBLICA DOMINICANA - MOPC."/>
    <s v="60 - CREDITO EXTERNO"/>
    <n v="13928"/>
    <s v="02 - AZUA"/>
    <n v="33923620"/>
    <n v="7113472.8899999997"/>
    <n v="9434951"/>
    <n v="7113472.8899999997"/>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10 - FONDO GENERAL"/>
    <n v="13928"/>
    <s v="02 - AZUA"/>
    <n v="29700000"/>
    <n v="0"/>
    <n v="768263816"/>
    <n v="0"/>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60 - CREDITO EXTERNO"/>
    <n v="13928"/>
    <s v="02 - AZUA"/>
    <n v="819895159"/>
    <n v="283484073.70000005"/>
    <n v="472631978"/>
    <n v="283484073.70000005"/>
  </r>
  <r>
    <s v="2023"/>
    <x v="0"/>
    <x v="0"/>
    <x v="1"/>
    <x v="1"/>
    <s v="2 - Poder Ejecutivo"/>
    <s v="0211 - MINISTERIO DE OBRAS PÚBLICAS Y COMUNICACIONES"/>
    <s v="0001 - MINISTERIO DE OBRAS PUBLICAS Y COMUNICACIONES"/>
    <x v="1"/>
    <x v="5"/>
    <x v="41"/>
    <s v="2.7 - OBRAS"/>
    <s v="2.7.2 - INFRAESTRUCTURA"/>
    <s v="S"/>
    <s v="51 - CONSTRUCCIÓN SEGUNDA ETAPA CENTROS DE ATENCIÓN INTEGRAL PARA NIÑOS DISCAPACITADOS(CAID) (COORDINADO CON EL DESPACHO DE LA PRIMERA DAM"/>
    <s v="10 - FONDO GENERAL"/>
    <n v="14112"/>
    <s v="99 - MULTIPROVINCIAL"/>
    <n v="0"/>
    <n v="8768858.5899999999"/>
    <n v="8800000"/>
    <n v="8768858.5899999999"/>
  </r>
  <r>
    <s v="2023"/>
    <x v="0"/>
    <x v="0"/>
    <x v="1"/>
    <x v="1"/>
    <s v="2 - Poder Ejecutivo"/>
    <s v="0211 - MINISTERIO DE OBRAS PÚBLICAS Y COMUNICACIONES"/>
    <s v="0001 - MINISTERIO DE OBRAS PUBLICAS Y COMUNICACIONES"/>
    <x v="1"/>
    <x v="6"/>
    <x v="27"/>
    <s v="2.7 - OBRAS"/>
    <s v="2.7.2 - INFRAESTRUCTURA"/>
    <s v="S"/>
    <s v="52 - CONSTRUCCIÓN DEL PARQUE JULIO NUÑEZ, JARDINES DEL NORTE, DISTRITO NACIONAL"/>
    <s v="10 - FONDO GENERAL"/>
    <n v="14902"/>
    <s v="01 - DISTRITO NACIONAL"/>
    <n v="8776603"/>
    <n v="7085100.1799999997"/>
    <n v="7085101"/>
    <n v="7085100.1799999997"/>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10800000"/>
    <n v="10873000"/>
    <n v="10800000"/>
    <n v="998075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51276000"/>
    <n v="50760062"/>
    <n v="50766000"/>
    <n v="40996733.329999998"/>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0"/>
    <n v="510000"/>
    <n v="510000"/>
    <n v="51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0"/>
    <n v="432938"/>
    <n v="500000"/>
    <n v="16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5798800"/>
    <n v="5798800"/>
    <n v="5798800"/>
    <n v="0"/>
  </r>
  <r>
    <s v="2023"/>
    <x v="0"/>
    <x v="0"/>
    <x v="1"/>
    <x v="1"/>
    <s v="2 - Poder Ejecutivo"/>
    <s v="0211 - MINISTERIO DE OBRAS PÚBLICAS Y COMUNICACIONES"/>
    <s v="0003 - OFICINA PARA EL REORDENAMIENTO DEL TRANSPORTE"/>
    <x v="3"/>
    <x v="9"/>
    <x v="54"/>
    <s v="2.1 - REMUNERACIONES Y CONTRIBUCIONES"/>
    <s v="2.1.2 - SOBRESUELDOS"/>
    <s v="S"/>
    <s v="03 - CONSTRUCCIÓN LÍNEA 2C DEL METRO DE SANTO DOMINGO TRAMOS:  ALCARRIZOS- LUPERÓN"/>
    <s v="10 - FONDO GENERAL"/>
    <n v="14558"/>
    <s v="32 - SANTO DOMINGO"/>
    <n v="7509600"/>
    <n v="0"/>
    <n v="7009600"/>
    <n v="0"/>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4401188"/>
    <n v="4355137"/>
    <n v="4401188"/>
    <n v="3661806.7699999991"/>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4407396"/>
    <n v="4314725.4800000004"/>
    <n v="4407396"/>
    <n v="3666971.32"/>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807016"/>
    <n v="807016"/>
    <n v="807016"/>
    <n v="604498.33000000007"/>
  </r>
  <r>
    <s v="2023"/>
    <x v="0"/>
    <x v="0"/>
    <x v="1"/>
    <x v="1"/>
    <s v="2 - Poder Ejecutivo"/>
    <s v="0211 - MINISTERIO DE OBRAS PÚBLICAS Y COMUNICACIONES"/>
    <s v="0003 - OFICINA PARA EL REORDENAMIENTO DEL TRANSPORTE"/>
    <x v="3"/>
    <x v="9"/>
    <x v="54"/>
    <s v="2.2 - CONTRATACIÓN DE SERVICIOS"/>
    <s v="2.2.4 - TRANSPORTE Y ALMACENAJE"/>
    <s v="S"/>
    <s v="02 - AMPLIACIÓN DEL SERVICIO DE LA LINEA 1 DEL METRO DE SANTO DOMINGO"/>
    <s v="60 - CREDITO EXTERNO"/>
    <n v="14054"/>
    <s v="32 - SANTO DOMINGO"/>
    <n v="0"/>
    <n v="8521500"/>
    <n v="30000000"/>
    <n v="852150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10 - FONDO GENERAL"/>
    <n v="14054"/>
    <s v="32 - SANTO DOMINGO"/>
    <n v="6554000"/>
    <n v="6545277.5499999998"/>
    <n v="6554000"/>
    <n v="6545277.549999999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50 - CRÉDITO INTERNO"/>
    <n v="14054"/>
    <s v="32 - SANTO DOMINGO"/>
    <n v="0"/>
    <n v="27973540.279999997"/>
    <n v="48000000"/>
    <n v="27973540.279999997"/>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60 - CREDITO EXTERNO"/>
    <n v="14054"/>
    <s v="32 - SANTO DOMINGO"/>
    <n v="0"/>
    <n v="31761408.219999999"/>
    <n v="73507489"/>
    <n v="31761408.219999999"/>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10 - FONDO GENERAL"/>
    <n v="14558"/>
    <s v="32 - SANTO DOMINGO"/>
    <n v="0"/>
    <n v="135716609.95999998"/>
    <n v="420000000"/>
    <n v="98757283.810000002"/>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50 - CRÉDITO INTERNO"/>
    <n v="14558"/>
    <s v="32 - SANTO DOMINGO"/>
    <n v="401320000"/>
    <n v="393447780.94999999"/>
    <n v="401320000"/>
    <n v="393447780.94999999"/>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60 - CREDITO EXTERNO"/>
    <n v="14558"/>
    <s v="32 - SANTO DOMINGO"/>
    <n v="70000000"/>
    <n v="0"/>
    <n v="70000000"/>
    <n v="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4 - CONSTRUCCIÓN DE LA LÍNEA 1B DEL METRO DE SANTO DOMINGO, TRAMO VILLA MELLA - PUNTA, SANTO DOMINGO NORTE"/>
    <s v="10 - FONDO GENERAL"/>
    <n v="15024"/>
    <s v="32 - SANTO DOMINGO"/>
    <n v="80000000"/>
    <n v="28260001.760000002"/>
    <n v="91000000"/>
    <n v="28260001.760000002"/>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5 - AMPLIACIÓN DE LA CAPACIDAD DE TRANSPORTE DE LA LÍNEA 2 DEL METRO DE SANTO DOMINGO"/>
    <s v="10 - FONDO GENERAL"/>
    <n v="15025"/>
    <s v="01 - DISTRITO NACIONAL"/>
    <n v="65000000"/>
    <n v="0"/>
    <n v="65000000"/>
    <n v="0"/>
  </r>
  <r>
    <s v="2023"/>
    <x v="0"/>
    <x v="0"/>
    <x v="1"/>
    <x v="1"/>
    <s v="2 - Poder Ejecutivo"/>
    <s v="0211 - MINISTERIO DE OBRAS PÚBLICAS Y COMUNICACIONES"/>
    <s v="0003 - OFICINA PARA EL REORDENAMIENTO DEL TRANSPORTE"/>
    <x v="3"/>
    <x v="9"/>
    <x v="54"/>
    <s v="2.7 - OBRAS"/>
    <s v="2.7.2 - INFRAESTRUCTURA"/>
    <s v="N"/>
    <s v="00 - N/A"/>
    <s v="10 - FONDO GENERAL"/>
    <s v="(en blanco)"/>
    <s v="99 - MULTIPROVINCIAL"/>
    <n v="10000000"/>
    <n v="26927431.479999997"/>
    <n v="30000000"/>
    <n v="26927431.479999997"/>
  </r>
  <r>
    <s v="2023"/>
    <x v="0"/>
    <x v="0"/>
    <x v="1"/>
    <x v="1"/>
    <s v="2 - Poder Ejecutivo"/>
    <s v="0211 - MINISTERIO DE OBRAS PÚBLICAS Y COMUNICACIONES"/>
    <s v="0003 - OFICINA PARA EL REORDENAMIENTO DEL TRANSPORTE"/>
    <x v="3"/>
    <x v="9"/>
    <x v="54"/>
    <s v="2.7 - OBRAS"/>
    <s v="2.7.2 - INFRAESTRUCTURA"/>
    <s v="N"/>
    <s v="00 - N/A"/>
    <s v="20 - FONDOS CON DESTINO ESPECÍFICO"/>
    <s v="(en blanco)"/>
    <s v="99 - MULTIPROVINCIAL"/>
    <n v="0"/>
    <n v="0"/>
    <n v="12000000"/>
    <n v="0"/>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50 - CRÉDITO INTERNO"/>
    <n v="14054"/>
    <s v="32 - SANTO DOMINGO"/>
    <n v="272560439"/>
    <n v="9921658.1300000008"/>
    <n v="42560439"/>
    <n v="0"/>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n v="14054"/>
    <s v="32 - SANTO DOMINGO"/>
    <n v="470200000"/>
    <n v="495788239.49000001"/>
    <n v="670200000"/>
    <n v="495788239.49000001"/>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n v="14054"/>
    <s v="32 - SANTO DOMINGO"/>
    <n v="135000000"/>
    <n v="17018815.859999999"/>
    <n v="85000000"/>
    <n v="17018815.859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n v="14558"/>
    <s v="32 - SANTO DOMINGO"/>
    <n v="1652994000"/>
    <n v="4875997878.8899994"/>
    <n v="5476714117"/>
    <n v="4835305917.159998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n v="14558"/>
    <s v="32 - SANTO DOMINGO"/>
    <n v="420000000"/>
    <n v="0"/>
    <n v="0"/>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50 - CRÉDITO INTERNO"/>
    <n v="14558"/>
    <s v="32 - SANTO DOMINGO"/>
    <n v="526119561"/>
    <n v="675480918.38999999"/>
    <n v="676119561"/>
    <n v="675480918.38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n v="14558"/>
    <s v="32 - SANTO DOMINGO"/>
    <n v="300094117"/>
    <n v="0"/>
    <n v="1652800001"/>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n v="14558"/>
    <s v="32 - SANTO DOMINGO"/>
    <n v="120000000"/>
    <n v="0"/>
    <n v="120000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n v="15024"/>
    <s v="32 - SANTO DOMINGO"/>
    <n v="169946000"/>
    <n v="0"/>
    <n v="394046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n v="15024"/>
    <s v="32 - SANTO DOMINGO"/>
    <n v="35000000"/>
    <n v="0"/>
    <n v="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n v="15025"/>
    <s v="01 - DISTRITO NACIONAL"/>
    <n v="400000000"/>
    <n v="0"/>
    <n v="33500000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n v="15025"/>
    <s v="01 - DISTRITO NACIONAL"/>
    <n v="35000000"/>
    <n v="0"/>
    <n v="0"/>
    <n v="0"/>
  </r>
  <r>
    <s v="2023"/>
    <x v="0"/>
    <x v="0"/>
    <x v="1"/>
    <x v="1"/>
    <s v="2 - Poder Ejecutivo"/>
    <s v="0212 - MINISTERIO DE INDUSTRIA, COMERCIO Y MIPYMES (MICM)"/>
    <s v="0001 - MINISTERIO DE INDUSTRIA, COMERCIO y MIPYMES (MICM)"/>
    <x v="3"/>
    <x v="12"/>
    <x v="50"/>
    <s v="2.2 - CONTRATACIÓN DE SERVICIOS"/>
    <s v="2.2.5 - ALQUILERES Y RENTAS"/>
    <s v="S"/>
    <s v="00 - N/A"/>
    <s v="10 - FONDO GENERAL"/>
    <s v="(en blanco)"/>
    <s v="17 - PERAVIA"/>
    <n v="100000"/>
    <n v="0"/>
    <n v="10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10 - FONDO GENERAL"/>
    <s v="(en blanco)"/>
    <s v="17 - PERAVIA"/>
    <n v="650000"/>
    <n v="0"/>
    <n v="65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68000"/>
    <n v="0"/>
    <n v="68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340000"/>
    <n v="0"/>
    <n v="34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680000"/>
    <n v="0"/>
    <n v="68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12240000"/>
    <n v="0"/>
    <n v="12240000"/>
    <n v="0"/>
  </r>
  <r>
    <s v="2023"/>
    <x v="0"/>
    <x v="0"/>
    <x v="1"/>
    <x v="1"/>
    <s v="2 - Poder Ejecutivo"/>
    <s v="0212 - MINISTERIO DE INDUSTRIA, COMERCIO Y MIPYMES (MICM)"/>
    <s v="0001 - MINISTERIO DE INDUSTRIA, COMERCIO y MIPYMES (MICM)"/>
    <x v="3"/>
    <x v="12"/>
    <x v="50"/>
    <s v="2.3 - MATERIALES Y SUMINISTROS"/>
    <s v="2.3.7 - COMBUSTIBLES, LUBRICANTES, PRODUCTOS QUÍMICOS Y CONEXOS"/>
    <s v="S"/>
    <s v="00 - N/A"/>
    <s v="10 - FONDO GENERAL"/>
    <s v="(en blanco)"/>
    <s v="17 - PERAVIA"/>
    <n v="300000"/>
    <n v="0"/>
    <n v="300000"/>
    <n v="0"/>
  </r>
  <r>
    <s v="2023"/>
    <x v="0"/>
    <x v="0"/>
    <x v="1"/>
    <x v="1"/>
    <s v="2 - Poder Ejecutivo"/>
    <s v="0212 - MINISTERIO DE INDUSTRIA, COMERCIO Y MIPYMES (MICM)"/>
    <s v="0001 - MINISTERIO DE INDUSTRIA, COMERCIO y MIPYMES (MICM)"/>
    <x v="3"/>
    <x v="12"/>
    <x v="50"/>
    <s v="2.3 - MATERIALES Y SUMINISTROS"/>
    <s v="2.3.9 - PRODUCTOS Y ÚTILES VARIOS"/>
    <s v="S"/>
    <s v="00 - N/A"/>
    <s v="10 - FONDO GENERAL"/>
    <s v="(en blanco)"/>
    <s v="17 - PERAVIA"/>
    <n v="1000000"/>
    <n v="0"/>
    <n v="1000000"/>
    <n v="0"/>
  </r>
  <r>
    <s v="2023"/>
    <x v="0"/>
    <x v="0"/>
    <x v="1"/>
    <x v="1"/>
    <s v="2 - Poder Ejecutivo"/>
    <s v="0212 - MINISTERIO DE INDUSTRIA, COMERCIO Y MIPYMES (MICM)"/>
    <s v="0001 - MINISTERIO DE INDUSTRIA, COMERCIO y MIPYMES (MICM)"/>
    <x v="3"/>
    <x v="17"/>
    <x v="93"/>
    <s v="2.2 - CONTRATACIÓN DE SERVICIOS"/>
    <s v="2.2.8 - OTROS SERVICIOS NO INCLUIDOS EN CONCEPTOS ANTERIORES"/>
    <s v="S"/>
    <s v="00 - N/A"/>
    <s v="70 - DONACION EXTERNA"/>
    <s v="(en blanco)"/>
    <s v="16 - PEDERNALES"/>
    <n v="234000"/>
    <n v="0"/>
    <n v="234000"/>
    <n v="0"/>
  </r>
  <r>
    <s v="2023"/>
    <x v="0"/>
    <x v="0"/>
    <x v="1"/>
    <x v="1"/>
    <s v="2 - Poder Ejecutivo"/>
    <s v="0213 - MINISTERIO DE TURISMO"/>
    <s v="0001 - MINISTERIO DE TURISMO"/>
    <x v="3"/>
    <x v="17"/>
    <x v="60"/>
    <s v="2.2 - CONTRATACIÓN DE SERVICIOS"/>
    <s v="2.2.8 - OTROS SERVICIOS NO INCLUIDOS EN CONCEPTOS ANTERIORES"/>
    <s v="S"/>
    <s v="02 - REHABILITACIÓN PARA EL DESARROLLO TURÍSTICO Y SOCIAL DE LA CIUDAD COLONIAL, SANTO DOMINGO, D.N."/>
    <s v="60 - CREDITO EXTERNO"/>
    <n v="13855"/>
    <s v="01 - DISTRITO NACIONAL"/>
    <n v="884520196"/>
    <n v="0"/>
    <n v="884520196"/>
    <n v="0"/>
  </r>
  <r>
    <s v="2023"/>
    <x v="0"/>
    <x v="0"/>
    <x v="1"/>
    <x v="1"/>
    <s v="2 - Poder Ejecutivo"/>
    <s v="0213 - MINISTERIO DE TURISMO"/>
    <s v="0001 - MINISTERIO DE TURISMO"/>
    <x v="3"/>
    <x v="17"/>
    <x v="60"/>
    <s v="2.7 - OBRAS"/>
    <s v="2.7.2 - INFRAESTRUCTURA"/>
    <s v="S"/>
    <s v="02 - REHABILITACIÓN PARA EL DESARROLLO TURÍSTICO Y SOCIAL DE LA CIUDAD COLONIAL, SANTO DOMINGO, D.N."/>
    <s v="60 - CREDITO EXTERNO"/>
    <n v="13855"/>
    <s v="01 - DISTRITO NACIONAL"/>
    <n v="1173296661"/>
    <n v="0"/>
    <n v="811114166"/>
    <n v="0"/>
  </r>
  <r>
    <s v="2023"/>
    <x v="0"/>
    <x v="0"/>
    <x v="1"/>
    <x v="1"/>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0"/>
    <n v="0"/>
    <n v="127018.5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0"/>
    <n v="489707.97"/>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0"/>
    <n v="694416.0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195939.46"/>
    <n v="459092.74"/>
    <n v="195939.46"/>
  </r>
  <r>
    <s v="2023"/>
    <x v="0"/>
    <x v="0"/>
    <x v="1"/>
    <x v="1"/>
    <s v="2 - Poder Ejecutivo"/>
    <s v="0213 - MINISTERIO DE TURISMO"/>
    <s v="0002 - COMITE EJECUTOR DE INFRAESTRUCTA EN ZONAS TURISTICAS (CEIZTUR)"/>
    <x v="3"/>
    <x v="19"/>
    <x v="94"/>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70000"/>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4333909"/>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1875933"/>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1293218"/>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06 - CONSTRUCCIÓN VÍA DE ACCESO A LA PLAYA ESTILLERO, D. M. EL LIMÓN, PROVINCIA SAMANÁ"/>
    <s v="20 - FONDOS CON DESTINO ESPECÍFICO"/>
    <n v="15243"/>
    <s v="20 - SAMANA"/>
    <n v="0"/>
    <n v="0"/>
    <n v="34393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15 - RECONSTRUCCIÓN DE LA VÍA DE ACCESO A LA PLAYA MACAO, DISTRITO MUNICIPAL VERÓN PUNTA CANA, PROVINCIA LA ALTAGRACIA."/>
    <s v="20 - FONDOS CON DESTINO ESPECÍFICO"/>
    <n v="15495"/>
    <s v="11 - LA ALTAGRACIA"/>
    <n v="0"/>
    <n v="0"/>
    <n v="21240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0"/>
    <n v="0"/>
    <n v="636565.67000000004"/>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8 - RECONSTRUCCIÓN DE CALLES DE LA ZONA URBANA DE BAYAHIBE, PROVINCIA LA ALTAGRACIA"/>
    <s v="20 - FONDOS CON DESTINO ESPECÍFICO"/>
    <n v="16141"/>
    <s v="11 - LA ALTAGRACIA"/>
    <n v="0"/>
    <n v="78789.740000000005"/>
    <n v="78789.8"/>
    <n v="78789.740000000005"/>
  </r>
  <r>
    <s v="2023"/>
    <x v="0"/>
    <x v="0"/>
    <x v="1"/>
    <x v="1"/>
    <s v="2 - Poder Ejecutivo"/>
    <s v="0213 - MINISTERIO DE TURISMO"/>
    <s v="0002 - COMITE EJECUTOR DE INFRAESTRUCTA EN ZONAS TURISTICAS (CEIZTUR)"/>
    <x v="3"/>
    <x v="9"/>
    <x v="19"/>
    <s v="2.2 - CONTRATACIÓN DE SERVICIOS"/>
    <s v="2.2.8 - OTROS SERVICIOS NO INCLUIDOS EN CONCEPTOS ANTERIORES"/>
    <s v="S"/>
    <s v="46 - RECONSTRUCCIÓN DEL CAMINO DE ACCESO AL SALTO DE AGUAS BLANCAS, MUNICIPIO CONSTANZA, PROVINCIA LA VEGA."/>
    <s v="20 - FONDOS CON DESTINO ESPECÍFICO"/>
    <n v="16150"/>
    <s v="13 - LA VEGA"/>
    <n v="0"/>
    <n v="0"/>
    <n v="618240"/>
    <n v="0"/>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0"/>
    <n v="3763685.41"/>
    <n v="0"/>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4536016.6999999993"/>
    <n v="16396907.270000003"/>
    <n v="4536016.7"/>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268728.09000000008"/>
    <n v="1719649.25"/>
    <n v="268728.0900000000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1791969.33"/>
    <n v="2936286.88"/>
    <n v="1791969.3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52671.43"/>
    <n v="52760.78"/>
    <n v="52671.4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10134258.109999999"/>
    <n v="17418162.16"/>
    <n v="10134258.109999999"/>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808881.73"/>
    <n v="1223537.24"/>
    <n v="808881.73"/>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669800.06999999995"/>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3073200.31"/>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197000.02"/>
    <n v="0"/>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n v="16129"/>
    <s v="20 - SAMANA"/>
    <n v="0"/>
    <n v="19447910.370000005"/>
    <n v="22569175.779999997"/>
    <n v="19447910.370000001"/>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n v="16129"/>
    <s v="20 - SAMANA"/>
    <n v="0"/>
    <n v="1538234.97"/>
    <n v="1557372.26"/>
    <n v="1538234.97"/>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5343934.95"/>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1226235.94"/>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34504413.149999999"/>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288850.28999999998"/>
    <n v="0"/>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n v="16141"/>
    <s v="11 - LA ALTAGRACIA"/>
    <n v="0"/>
    <n v="10116610.569999998"/>
    <n v="10116610.57"/>
    <n v="10116610.57"/>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n v="16141"/>
    <s v="11 - LA ALTAGRACIA"/>
    <n v="0"/>
    <n v="393949.01"/>
    <n v="393949.01"/>
    <n v="393949.01"/>
  </r>
  <r>
    <s v="2023"/>
    <x v="0"/>
    <x v="0"/>
    <x v="1"/>
    <x v="1"/>
    <s v="2 - Poder Ejecutivo"/>
    <s v="0213 - MINISTERIO DE TURISMO"/>
    <s v="0002 - COMITE EJECUTOR DE INFRAESTRUCTA EN ZONAS TURISTICAS (CEIZTUR)"/>
    <x v="3"/>
    <x v="9"/>
    <x v="19"/>
    <s v="2.7 - OBRAS"/>
    <s v="2.7.2 - INFRAESTRUCTURA"/>
    <s v="S"/>
    <s v="45 - RECONSTRUCCIÓN DE LAS CALLES DEL MUNICIPIO SOSUA, PROVINCIA  PUERTO PLATA."/>
    <s v="20 - FONDOS CON DESTINO ESPECÍFICO"/>
    <n v="16158"/>
    <s v="18 - PUERTO PLATA"/>
    <n v="0"/>
    <n v="0"/>
    <n v="17600000.859999999"/>
    <n v="0"/>
  </r>
  <r>
    <s v="2023"/>
    <x v="0"/>
    <x v="0"/>
    <x v="1"/>
    <x v="1"/>
    <s v="2 - Poder Ejecutivo"/>
    <s v="0213 - MINISTERIO DE TURISMO"/>
    <s v="0002 - COMITE EJECUTOR DE INFRAESTRUCTA EN ZONAS TURISTICAS (CEIZTUR)"/>
    <x v="3"/>
    <x v="9"/>
    <x v="19"/>
    <s v="2.7 - OBRAS"/>
    <s v="2.7.2 - INFRAESTRUCTURA"/>
    <s v="S"/>
    <s v="47 - RECONSTRUCCIÓN DE CALLES DE LA ZONA URBANA DEL DISTRITO MUNICIPAL ARROYO BARRIL, PROVINCIA SAMANÁ"/>
    <s v="20 - FONDOS CON DESTINO ESPECÍFICO"/>
    <n v="16161"/>
    <s v="20 - SAMANA"/>
    <n v="0"/>
    <n v="0"/>
    <n v="11000000.199999999"/>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n v="16150"/>
    <s v="13 - LA VEGA"/>
    <n v="0"/>
    <n v="0"/>
    <n v="35120"/>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n v="16150"/>
    <s v="13 - LA VEGA"/>
    <n v="0"/>
    <n v="50198967.079999998"/>
    <n v="79346640"/>
    <n v="50198967.079999998"/>
  </r>
  <r>
    <s v="2023"/>
    <x v="0"/>
    <x v="0"/>
    <x v="1"/>
    <x v="1"/>
    <s v="2 - Poder Ejecutivo"/>
    <s v="0213 - MINISTERIO DE TURISMO"/>
    <s v="0002 - COMITE EJECUTOR DE INFRAESTRUCTA EN ZONAS TURISTICAS (CEIZTUR)"/>
    <x v="3"/>
    <x v="17"/>
    <x v="60"/>
    <s v="2.2 - CONTRATACIÓN DE SERVICIOS"/>
    <s v="2.2.8 - OTROS SERVICIOS NO INCLUIDOS EN CONCEPTOS ANTERIORES"/>
    <s v="S"/>
    <s v="05 - RECONSTRUCCIÓN DE PLAZA DE VENDEDORES EN EL PUEBLO LOS PESCADORES, MUNICIPIO LAS TERRENAS, PROVINCIA SAMANA"/>
    <s v="20 - FONDOS CON DESTINO ESPECÍFICO"/>
    <n v="15131"/>
    <s v="20 - SAMANA"/>
    <n v="0"/>
    <n v="0"/>
    <n v="729628.98"/>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0 - MEJORAMIENTO DEL ENTORNO DE LA LAGUNA GRI GRI, MUNICIPIO RÍO SAN JUAN, PROVINCIA MARÍA TRINIDAD SÁNCHEZ."/>
    <s v="20 - FONDOS CON DESTINO ESPECÍFICO"/>
    <n v="15484"/>
    <s v="14 - MARIA TRINIDAD SANCHEZ"/>
    <n v="0"/>
    <n v="-1.4551915228366852E-11"/>
    <n v="121299.4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5 - CONSTRUCCIÓN DESTACAMENTO, ESTACIONAMIENTO VEHICULAR Y ACCESO PEATONAL EN LA PLAYA COSTA ESMERALDA, MUNICIPIO MICHES, PROVINCIA EL SEIBO"/>
    <s v="20 - FONDOS CON DESTINO ESPECÍFICO"/>
    <n v="15500"/>
    <s v="08 - EL SEIBO"/>
    <n v="0"/>
    <n v="3.637978807091713E-12"/>
    <n v="22467.55"/>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0 - CONSTRUCCIÓN PLAZA DE VENDEDORES PLAYA PALENQUE, MUNICIPIO SABANA GRANDE DE PALENQUE, PROVINCIA SAN CRISTOBAL."/>
    <s v="20 - FONDOS CON DESTINO ESPECÍFICO"/>
    <n v="15452"/>
    <s v="21 - SAN CRISTOBAL"/>
    <n v="0"/>
    <n v="0"/>
    <n v="225090.2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1 - MEJORAMIENTO DE SENDERO PEATONAL DESDE CALLE LORENZO ALVAREZ HASTA CALLE DUARTE, MUNICIPIO CABRERA, PROVINCIA MARÍA TRINIDAD SÁNCHEZ"/>
    <s v="20 - FONDOS CON DESTINO ESPECÍFICO"/>
    <n v="15408"/>
    <s v="14 - MARIA TRINIDAD SANCHEZ"/>
    <n v="0"/>
    <n v="0"/>
    <n v="11979.3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7 - RECONSTRUCCIÓN DE LA VÍA DE ACCESO A LA PLAYA LA SALADILLA, MUNICIPIO SANTA CRUZ DE BARAHONA, PROVINCIA BARAHONA."/>
    <s v="20 - FONDOS CON DESTINO ESPECÍFICO"/>
    <n v="15496"/>
    <s v="04 - BARAHONA"/>
    <n v="0"/>
    <n v="0"/>
    <n v="449737.4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6 - CONSTRUCCIÓN DE ACERAS DE LA VÍA DE ACCESO A PLAYA LA SALADILLA, MUNICIPIO SANTA CRUZ DE BARAHONA, PROVINCIA BARAHONA"/>
    <s v="20 - FONDOS CON DESTINO ESPECÍFICO"/>
    <n v="15414"/>
    <s v="04 - BARAHONA"/>
    <n v="0"/>
    <n v="0"/>
    <n v="66482.789999999994"/>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9 - RECONSTRUCCIÓN DE LA PLAZA DE VENDEDORES DE LA PLAYA DE GUAYACANES, PROVINCIA SAN PEDRO DE MACORÍS"/>
    <s v="20 - FONDOS CON DESTINO ESPECÍFICO"/>
    <n v="15494"/>
    <s v="23 - SAN PEDRO DE MACORIS"/>
    <n v="0"/>
    <n v="0"/>
    <n v="1.389999999999417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0"/>
    <n v="0"/>
    <n v="1059098.8500000001"/>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0"/>
    <n v="0"/>
    <n v="466793.16000000015"/>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n v="2229876.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145000000"/>
    <n v="25131621.989999998"/>
    <n v="30000000"/>
    <n v="25131621.989999998"/>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30000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842716732"/>
    <n v="239712257.89000008"/>
    <n v="254377789.19000006"/>
    <n v="239712257.86999997"/>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320000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5000000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1378151255"/>
    <n v="205989761.37"/>
    <n v="326013216.74000013"/>
    <n v="142740887.79999995"/>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0"/>
    <n v="5876065.7199999997"/>
    <n v="0"/>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0"/>
    <n v="4786836.87"/>
    <n v="0"/>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10587193.17"/>
    <n v="11830736.43"/>
    <n v="10587193.17"/>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84194.760000000009"/>
    <n v="1513276.08"/>
    <n v="84194.76"/>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35360.000000000058"/>
    <n v="410762.94"/>
    <n v="35360"/>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46322.85999999987"/>
    <n v="1613961.65"/>
    <n v="146322.86000000002"/>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401990.58"/>
    <n v="2942320.58"/>
    <n v="1401990.58"/>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61680.17000000004"/>
    <n v="1621888.9700000002"/>
    <n v="161680.17000000001"/>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4530118.1699999981"/>
    <n v="10820031.870000001"/>
    <n v="4530118.17"/>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320765.05"/>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213804.92"/>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784225.05999999994"/>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395962.7"/>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0"/>
    <n v="868686.26"/>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431301.1"/>
    <n v="792869.75"/>
    <n v="431301.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3601477.15"/>
    <n v="8970338.9600000009"/>
    <n v="3601477.15"/>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157292.41000000003"/>
    <n v="703754.71"/>
    <n v="157292.4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1049208.3999999999"/>
    <n v="3823373.42"/>
    <n v="1049208.3999999999"/>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0"/>
    <n v="515010.22"/>
    <n v="0"/>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0"/>
    <n v="1569676.18"/>
    <n v="0"/>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0"/>
    <n v="2436332.66"/>
    <n v="0"/>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0"/>
    <n v="1526373.62"/>
    <n v="0"/>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0"/>
    <n v="995952.19"/>
    <n v="0"/>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560873.75"/>
    <n v="636790.37"/>
    <n v="560873.75"/>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315464.39"/>
    <n v="732097.92"/>
    <n v="315464.39"/>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180973.17000000004"/>
    <n v="325966.37"/>
    <n v="180973.1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563192.03"/>
    <n v="1236345.74"/>
    <n v="563192.03"/>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311733.31000000006"/>
    <n v="311968.76"/>
    <n v="311733.31"/>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950448.68"/>
    <n v="2175202.88"/>
    <n v="950448.68"/>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705489.39"/>
    <n v="778778.07"/>
    <n v="705489.39"/>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0"/>
    <n v="341226.95"/>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36689.58"/>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1188043.29"/>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29765.919999999998"/>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37695.17"/>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1.1641532182693481E-10"/>
    <n v="784147.98"/>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2.9103830456733704E-11"/>
    <n v="456126.01"/>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0"/>
    <n v="2206589.1800000002"/>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0"/>
    <n v="1644157.92"/>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0"/>
    <n v="8443701.9399999995"/>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0"/>
    <n v="754006.35"/>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0"/>
    <n v="10870844.6"/>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0"/>
    <n v="900333.11"/>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0"/>
    <n v="1025456.29"/>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404456.75"/>
    <n v="514151.67999999999"/>
    <n v="404456.75"/>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1462410.35"/>
    <n v="2362907.94"/>
    <n v="1462410.35"/>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0"/>
    <n v="1788986.6"/>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569720.45000000019"/>
    <n v="3212779.99"/>
    <n v="569720.44999999995"/>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n v="15800"/>
    <s v="30 - HATO MAYOR"/>
    <n v="0"/>
    <n v="0"/>
    <n v="38230.879999999997"/>
    <n v="0"/>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n v="15800"/>
    <s v="30 - HATO MAYOR"/>
    <n v="0"/>
    <n v="0"/>
    <n v="994009.12"/>
    <n v="0"/>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225107.49"/>
    <n v="1545067.41"/>
    <n v="1225107.49"/>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126053.0200000005"/>
    <n v="4990002.03"/>
    <n v="1126053.02"/>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41764.28"/>
    <n v="415517.44"/>
    <n v="141764.28"/>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04864.70000000001"/>
    <n v="104864.69999999995"/>
    <n v="104864.7"/>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824599.62"/>
    <n v="824599.61999999988"/>
    <n v="824599.62"/>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430547.60000000009"/>
    <n v="430548.17999999993"/>
    <n v="430547.6"/>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56811.40999999992"/>
    <n v="156812.15000000002"/>
    <n v="156811.41"/>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410751.26"/>
    <n v="1410751.26"/>
    <n v="1410751.26"/>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53218.530000000028"/>
    <n v="53218.530000000028"/>
    <n v="53218.53"/>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190724.88000000012"/>
    <n v="190724.87999999989"/>
    <n v="190724.88"/>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3226675.43"/>
    <n v="3226675.43"/>
    <n v="3226675.43"/>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n v="15501"/>
    <s v="20 - SAMANA"/>
    <n v="0"/>
    <n v="15334762.25"/>
    <n v="28378354"/>
    <n v="15334762.25"/>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n v="15501"/>
    <s v="20 - SAMANA"/>
    <n v="0"/>
    <n v="924616.36"/>
    <n v="2216167.1"/>
    <n v="924616.36"/>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n v="15799"/>
    <s v="30 - HATO MAYOR"/>
    <n v="0"/>
    <n v="0"/>
    <n v="146176.91"/>
    <n v="0"/>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n v="15799"/>
    <s v="30 - HATO MAYOR"/>
    <n v="0"/>
    <n v="0"/>
    <n v="3800623.09"/>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013269.7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4234176.2899999991"/>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1266150.180000007"/>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2941941.2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574745.0700000003"/>
    <n v="0"/>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3286715.06"/>
    <n v="5342648.5500000007"/>
    <n v="3286715.06"/>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0"/>
    <n v="5383696.75"/>
    <n v="0"/>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7210690.9100000001"/>
    <n v="14656931.609999999"/>
    <n v="7210690.9100000001"/>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618141.91000000015"/>
    <n v="2465793.16"/>
    <n v="618141.91"/>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2391374.9699999997"/>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1595360.23"/>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29273708.319999997"/>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1502976.74"/>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469485.75"/>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638424.80000000005"/>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2516144.7999999998"/>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n v="16075"/>
    <s v="20 - SAMANA"/>
    <n v="0"/>
    <n v="0"/>
    <n v="161920"/>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n v="16075"/>
    <s v="20 - SAMANA"/>
    <n v="0"/>
    <n v="0"/>
    <n v="3076480"/>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455172.42"/>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476471.9"/>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11212355.689999999"/>
    <n v="0"/>
  </r>
  <r>
    <s v="2023"/>
    <x v="0"/>
    <x v="0"/>
    <x v="1"/>
    <x v="1"/>
    <s v="2 - Poder Ejecutivo"/>
    <s v="0213 - MINISTERIO DE TURISMO"/>
    <s v="0002 - COMITE EJECUTOR DE INFRAESTRUCTA EN ZONAS TURISTICAS (CEIZTUR)"/>
    <x v="2"/>
    <x v="18"/>
    <x v="95"/>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0"/>
    <n v="0"/>
    <n v="221855.55"/>
    <n v="0"/>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5026268.5199999996"/>
    <n v="6472456.5399999991"/>
    <n v="5026268.5199999996"/>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102604.12000000011"/>
    <n v="2110144.6800000002"/>
    <n v="102604.12"/>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0"/>
    <n v="3796758.55"/>
    <n v="0"/>
  </r>
  <r>
    <s v="2023"/>
    <x v="0"/>
    <x v="0"/>
    <x v="1"/>
    <x v="1"/>
    <s v="2 - Poder Ejecutivo"/>
    <s v="0213 - MINISTERIO DE TURISMO"/>
    <s v="0002 - COMITE EJECUTOR DE INFRAESTRUCTA EN ZONAS TURISTICAS (CEIZTUR)"/>
    <x v="1"/>
    <x v="14"/>
    <x v="90"/>
    <s v="2.2 - CONTRATACIÓN DE SERVICIOS"/>
    <s v="2.2.8 - OTROS SERVICIOS NO INCLUIDOS EN CONCEPTOS ANTERIORES"/>
    <s v="S"/>
    <s v="08 - RECONSTRUCCIÓN DEL FRENTE COSTERO DE LA PLAYA SOSUA, MUNICIPIO SOSUA, PROVINCIA PUERTO PLATA"/>
    <s v="20 - FONDOS CON DESTINO ESPECÍFICO"/>
    <n v="15345"/>
    <s v="18 - PUERTO PLATA"/>
    <n v="0"/>
    <n v="0"/>
    <n v="81500"/>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0"/>
    <n v="4472475.3499999996"/>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0"/>
    <n v="4217892.01"/>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0"/>
    <n v="23121874.879999995"/>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0"/>
    <n v="1616210.0199999996"/>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0"/>
    <n v="1236585.53"/>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04 - REMODELACIÓN  MALECON   MUNICIPIO  SANTO DOMINGO ESTE, PROVINCIA SANTO DOMINGO"/>
    <s v="20 - FONDOS CON DESTINO ESPECÍFICO"/>
    <n v="15092"/>
    <s v="32 - SANTO DOMINGO"/>
    <n v="0"/>
    <n v="0"/>
    <n v="3000000"/>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03 - REMODELACIÓN DE LAS INFRAESTRUCTURAS RECREATIVAS EN EL MALECÓN DE SAN PEDRO DE MACORÍS"/>
    <s v="20 - FONDOS CON DESTINO ESPECÍFICO"/>
    <n v="15087"/>
    <s v="23 - SAN PEDRO DE MACORIS"/>
    <n v="0"/>
    <n v="0"/>
    <n v="2160172.7599999998"/>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39 - RECONSTRUCCIÓN MALECON PLAYA GRINGO,MUNICIPIO HAINA, PROVINCIA SAN CRISTOBAL"/>
    <s v="20 - FONDOS CON DESTINO ESPECÍFICO"/>
    <n v="16135"/>
    <s v="21 - SAN CRISTOBAL"/>
    <n v="0"/>
    <n v="0"/>
    <n v="149986.38"/>
    <n v="0"/>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7069129.5300000003"/>
    <n v="7080661.3200000003"/>
    <n v="7069129.5300000003"/>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1562470.76"/>
    <n v="1661711.8"/>
    <n v="1562470.76"/>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20910558.190000001"/>
    <n v="23802673.530000001"/>
    <n v="20910558.190000001"/>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0"/>
    <n v="1686577.1"/>
    <n v="0"/>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1926988.06"/>
    <n v="2924769.61"/>
    <n v="1926988.06"/>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8875088.3900000006"/>
    <n v="9300333"/>
    <n v="8875088.3900000006"/>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6047815.5099999998"/>
    <n v="8214233.2200000007"/>
    <n v="6047815.5099999998"/>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61486140.479999989"/>
    <n v="76175959.919999987"/>
    <n v="61486140.47999998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5084408.01"/>
    <n v="9749080.9399999995"/>
    <n v="5084408.0099999988"/>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2274549.17"/>
    <n v="6308970.4000000004"/>
    <n v="2274549.17"/>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995435.3"/>
    <n v="4878881.1400000006"/>
    <n v="995435.3"/>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8362239.1900000004"/>
    <n v="11225890.16"/>
    <n v="8362239.1900000004"/>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19148998.930000007"/>
    <n v="32673338.060000002"/>
    <n v="19148998.93"/>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0"/>
    <n v="2056276.42"/>
    <n v="0"/>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2592552.38"/>
    <n v="7573774.6700000009"/>
    <n v="2592552.38"/>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25603935.640000001"/>
    <n v="28785534.589999989"/>
    <n v="25603935.640000001"/>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0"/>
    <n v="949492"/>
    <n v="0"/>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49258925.010000005"/>
    <n v="56205066.61999999"/>
    <n v="49258925.010000005"/>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0"/>
    <n v="1884750.25"/>
    <n v="0"/>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437679.19000000006"/>
    <n v="1857875.8100000005"/>
    <n v="437679.19"/>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368306.46"/>
    <n v="1961610.24"/>
    <n v="368306.46"/>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0"/>
    <n v="2074911.29"/>
    <n v="0"/>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5911591.8300000001"/>
    <n v="9478276.5799999982"/>
    <n v="5911591.8300000001"/>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440432.40999999992"/>
    <n v="1350327.93"/>
    <n v="440432.41"/>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106785.25"/>
    <n v="1431688.72"/>
    <n v="1106785.25"/>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1153047"/>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4706512.9400000004"/>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13048586.460000001"/>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1009577.29"/>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400"/>
    <n v="0"/>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1428222.03"/>
    <n v="2005166.76"/>
    <n v="1428222.03"/>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2161554.44"/>
    <n v="3664785.19"/>
    <n v="2161554.44"/>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2692117.15"/>
    <n v="3096667.83"/>
    <n v="2692117.15"/>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1022202.8399999999"/>
    <n v="1351757.94"/>
    <n v="1022202.84"/>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0"/>
    <n v="219041.95"/>
    <n v="0"/>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en blanco)"/>
    <s v="99 - MULTIPROVINCIAL"/>
    <n v="3138548"/>
    <n v="0"/>
    <n v="3138548"/>
    <n v="0"/>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en blanco)"/>
    <s v="99 - MULTIPROVINCIAL"/>
    <n v="227647"/>
    <n v="0"/>
    <n v="227647"/>
    <n v="0"/>
  </r>
  <r>
    <s v="2023"/>
    <x v="0"/>
    <x v="0"/>
    <x v="1"/>
    <x v="1"/>
    <s v="2 - Poder Ejecutivo"/>
    <s v="0216 - MINISTERIO DE CULTURA"/>
    <s v="0001 - MINISTERIO DE CULTURA"/>
    <x v="1"/>
    <x v="6"/>
    <x v="13"/>
    <s v="2.7 - OBRAS"/>
    <s v="2.7.2 - INFRAESTRUCTURA"/>
    <s v="N"/>
    <s v="00 - N/A"/>
    <s v="10 - FONDO GENERAL"/>
    <s v="(en blanco)"/>
    <s v="99 - MULTIPROVINCIAL"/>
    <n v="0"/>
    <n v="2914943.63"/>
    <n v="2914945"/>
    <n v="2039481.1"/>
  </r>
  <r>
    <s v="2023"/>
    <x v="0"/>
    <x v="0"/>
    <x v="1"/>
    <x v="1"/>
    <s v="2 - Poder Ejecutivo"/>
    <s v="0218 - MINISTERIO DE MEDIO AMBIENTE Y RECURSOS NATURALES"/>
    <s v="0001 - MINISTERIO  DE MEDIO AMBIENTE Y RECURSOS NATURALES"/>
    <x v="2"/>
    <x v="18"/>
    <x v="66"/>
    <s v="2.7 - OBRAS"/>
    <s v="2.7.2 - INFRAESTRUCTURA"/>
    <s v="N"/>
    <s v="00 - N/A"/>
    <s v="10 - FONDO GENERAL"/>
    <s v="(en blanco)"/>
    <s v="99 - MULTIPROVINCIAL"/>
    <n v="0"/>
    <n v="0"/>
    <n v="445680.31999993324"/>
    <n v="0"/>
  </r>
  <r>
    <s v="2023"/>
    <x v="0"/>
    <x v="0"/>
    <x v="1"/>
    <x v="1"/>
    <s v="2 - Poder Ejecutivo"/>
    <s v="0218 - MINISTERIO DE MEDIO AMBIENTE Y RECURSOS NATURALES"/>
    <s v="0001 - MINISTERIO  DE MEDIO AMBIENTE Y RECURSOS NATURALES"/>
    <x v="2"/>
    <x v="7"/>
    <x v="28"/>
    <s v="2.7 - OBRAS"/>
    <s v="2.7.2 - INFRAESTRUCTURA"/>
    <s v="N"/>
    <s v="00 - N/A"/>
    <s v="10 - FONDO GENERAL"/>
    <s v="(en blanco)"/>
    <s v="99 - MULTIPROVINCIAL"/>
    <n v="3100000"/>
    <n v="0"/>
    <n v="100000"/>
    <n v="0"/>
  </r>
  <r>
    <s v="2023"/>
    <x v="0"/>
    <x v="0"/>
    <x v="1"/>
    <x v="1"/>
    <s v="2 - Poder Ejecutivo"/>
    <s v="0218 - MINISTERIO DE MEDIO AMBIENTE Y RECURSOS NATURALES"/>
    <s v="0001 - MINISTERIO  DE MEDIO AMBIENTE Y RECURSOS NATURALES"/>
    <x v="2"/>
    <x v="7"/>
    <x v="28"/>
    <s v="2.7 - OBRAS"/>
    <s v="2.7.2 - INFRAESTRUCTURA"/>
    <s v="N"/>
    <s v="00 - N/A"/>
    <s v="10 - FONDO GENERAL"/>
    <s v="(en blanco)"/>
    <s v="99 - MULTIPROVINCIAL"/>
    <n v="4100000"/>
    <n v="0"/>
    <n v="800000"/>
    <n v="0"/>
  </r>
  <r>
    <s v="2023"/>
    <x v="0"/>
    <x v="0"/>
    <x v="1"/>
    <x v="1"/>
    <s v="2 - Poder Ejecutivo"/>
    <s v="0218 - MINISTERIO DE MEDIO AMBIENTE Y RECURSOS NATURALES"/>
    <s v="0001 - MINISTERIO  DE MEDIO AMBIENTE Y RECURSOS NATURALES"/>
    <x v="2"/>
    <x v="7"/>
    <x v="28"/>
    <s v="2.7 - OBRAS"/>
    <s v="2.7.2 - INFRAESTRUCTURA"/>
    <s v="N"/>
    <s v="00 - N/A"/>
    <s v="20 - FONDOS CON DESTINO ESPECÍFICO"/>
    <s v="(en blanco)"/>
    <s v="99 - MULTIPROVINCIAL"/>
    <n v="3000000"/>
    <n v="0"/>
    <n v="0"/>
    <n v="0"/>
  </r>
  <r>
    <s v="2023"/>
    <x v="0"/>
    <x v="0"/>
    <x v="1"/>
    <x v="1"/>
    <s v="2 - Poder Ejecutivo"/>
    <s v="0218 - MINISTERIO DE MEDIO AMBIENTE Y RECURSOS NATURALES"/>
    <s v="0001 - MINISTERIO  DE MEDIO AMBIENTE Y RECURSOS NATURALES"/>
    <x v="2"/>
    <x v="7"/>
    <x v="74"/>
    <s v="2.1 - REMUNERACIONES Y CONTRIBUCIONES"/>
    <s v="2.1.1 - REMUNERACIONES"/>
    <s v="S"/>
    <s v="05 - RESTAURACIÓN DE LA CUENCA  DEL RÍO OCOA Y SU  COSTA EN LA PROVINCIA SAN JOSÉ DE OCOA."/>
    <s v="10 - FONDO GENERAL"/>
    <n v="13852"/>
    <s v="31 - SAN JOSE DE OCOA"/>
    <n v="33068100"/>
    <n v="15262200"/>
    <n v="33068100"/>
    <n v="9840180"/>
  </r>
  <r>
    <s v="2023"/>
    <x v="0"/>
    <x v="0"/>
    <x v="1"/>
    <x v="1"/>
    <s v="2 - Poder Ejecutivo"/>
    <s v="0218 - MINISTERIO DE MEDIO AMBIENTE Y RECURSOS NATURALES"/>
    <s v="0001 - MINISTERIO  DE MEDIO AMBIENTE Y RECURSOS NATURALES"/>
    <x v="2"/>
    <x v="7"/>
    <x v="74"/>
    <s v="2.2 - CONTRATACIÓN DE SERVICIOS"/>
    <s v="2.2.3 - VIÁTICOS"/>
    <s v="S"/>
    <s v="05 - RESTAURACIÓN DE LA CUENCA  DEL RÍO OCOA Y SU  COSTA EN LA PROVINCIA SAN JOSÉ DE OCOA."/>
    <s v="10 - FONDO GENERAL"/>
    <n v="13852"/>
    <s v="31 - SAN JOSE DE OCOA"/>
    <n v="335400"/>
    <n v="0"/>
    <n v="3354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10 - FONDO GENERAL"/>
    <n v="15003"/>
    <s v="06 - DUARTE"/>
    <n v="500000"/>
    <n v="0"/>
    <n v="5000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70 - DONACION EXTERNA"/>
    <n v="15003"/>
    <s v="06 - DUARTE"/>
    <n v="2069"/>
    <n v="0"/>
    <n v="2069"/>
    <n v="0"/>
  </r>
  <r>
    <s v="2023"/>
    <x v="0"/>
    <x v="0"/>
    <x v="1"/>
    <x v="1"/>
    <s v="2 - Poder Ejecutivo"/>
    <s v="0218 - MINISTERIO DE MEDIO AMBIENTE Y RECURSOS NATURALES"/>
    <s v="0001 - MINISTERIO  DE MEDIO AMBIENTE Y RECURSOS NATURALES"/>
    <x v="2"/>
    <x v="7"/>
    <x v="74"/>
    <s v="2.2 - CONTRATACIÓN DE SERVICIOS"/>
    <s v="2.2.7 - SERVICIOS DE CONSERVACIÓN, REPARACIONES MENORES E INSTALACIONES TEMPORALES"/>
    <s v="S"/>
    <s v="08 - MANEJO DE PAISAJES PRODUCTIVOS INTEGRADOS DE LAS CUENCAS DE LOS RÍOS YAQUE DEL NORTE Y YUNA"/>
    <s v="70 - DONACION EXTERNA"/>
    <n v="15003"/>
    <s v="06 - DUARTE"/>
    <n v="113278"/>
    <n v="0"/>
    <n v="11327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n v="15003"/>
    <s v="06 - DUARTE"/>
    <n v="2690898"/>
    <n v="0"/>
    <n v="269089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n v="15003"/>
    <s v="06 - DUARTE"/>
    <n v="300000"/>
    <n v="0"/>
    <n v="3000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188793"/>
    <n v="0"/>
    <n v="188793"/>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13548440"/>
    <n v="0"/>
    <n v="1354844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385086"/>
    <n v="0"/>
    <n v="2385086"/>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1900"/>
    <n v="0"/>
    <n v="219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0017551"/>
    <n v="0"/>
    <n v="20017551"/>
    <n v="0"/>
  </r>
  <r>
    <s v="2023"/>
    <x v="0"/>
    <x v="0"/>
    <x v="1"/>
    <x v="1"/>
    <s v="2 - Poder Ejecutivo"/>
    <s v="0218 - MINISTERIO DE MEDIO AMBIENTE Y RECURSOS NATURALES"/>
    <s v="0001 - MINISTERIO  DE MEDIO AMBIENTE Y RECURSOS NATURALES"/>
    <x v="2"/>
    <x v="7"/>
    <x v="74"/>
    <s v="2.2 - CONTRATACIÓN DE SERVICIOS"/>
    <s v="2.2.9 - OTRAS CONTRATACIONES DE SERVICIOS"/>
    <s v="S"/>
    <s v="05 - RESTAURACIÓN DE LA CUENCA  DEL RÍO OCOA Y SU  COSTA EN LA PROVINCIA SAN JOSÉ DE OCOA."/>
    <s v="10 - FONDO GENERAL"/>
    <n v="13852"/>
    <s v="31 - SAN JOSE DE OCOA"/>
    <n v="524500"/>
    <n v="0"/>
    <n v="524500"/>
    <n v="0"/>
  </r>
  <r>
    <s v="2023"/>
    <x v="0"/>
    <x v="0"/>
    <x v="1"/>
    <x v="1"/>
    <s v="2 - Poder Ejecutivo"/>
    <s v="0218 - MINISTERIO DE MEDIO AMBIENTE Y RECURSOS NATURALES"/>
    <s v="0001 - MINISTERIO  DE MEDIO AMBIENTE Y RECURSOS NATURALES"/>
    <x v="2"/>
    <x v="7"/>
    <x v="74"/>
    <s v="2.3 - MATERIALES Y SUMINISTROS"/>
    <s v="2.3.1 - ALIMENTOS Y PRODUCTOS AGROFORESTALES"/>
    <s v="S"/>
    <s v="05 - RESTAURACIÓN DE LA CUENCA  DEL RÍO OCOA Y SU  COSTA EN LA PROVINCIA SAN JOSÉ DE OCOA."/>
    <s v="10 - FONDO GENERAL"/>
    <n v="13852"/>
    <s v="31 - SAN JOSE DE OCOA"/>
    <n v="511522"/>
    <n v="0"/>
    <n v="511522"/>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822000"/>
    <n v="0"/>
    <n v="8220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21350"/>
    <n v="0"/>
    <n v="2135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501200"/>
    <n v="0"/>
    <n v="5012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182970"/>
    <n v="0"/>
    <n v="182970"/>
    <n v="0"/>
  </r>
  <r>
    <s v="2023"/>
    <x v="0"/>
    <x v="0"/>
    <x v="1"/>
    <x v="1"/>
    <s v="2 - Poder Ejecutivo"/>
    <s v="0218 - MINISTERIO DE MEDIO AMBIENTE Y RECURSOS NATURALES"/>
    <s v="0001 - MINISTERIO  DE MEDIO AMBIENTE Y RECURSOS NATURALES"/>
    <x v="2"/>
    <x v="7"/>
    <x v="74"/>
    <s v="2.3 - MATERIALES Y SUMINISTROS"/>
    <s v="2.3.3 - PAPEL, CARTÓN E IMPRESOS"/>
    <s v="S"/>
    <s v="05 - RESTAURACIÓN DE LA CUENCA  DEL RÍO OCOA Y SU  COSTA EN LA PROVINCIA SAN JOSÉ DE OCOA."/>
    <s v="10 - FONDO GENERAL"/>
    <n v="13852"/>
    <s v="31 - SAN JOSE DE OCOA"/>
    <n v="139965"/>
    <n v="0"/>
    <n v="139965"/>
    <n v="0"/>
  </r>
  <r>
    <s v="2023"/>
    <x v="0"/>
    <x v="0"/>
    <x v="1"/>
    <x v="1"/>
    <s v="2 - Poder Ejecutivo"/>
    <s v="0218 - MINISTERIO DE MEDIO AMBIENTE Y RECURSOS NATURALES"/>
    <s v="0001 - MINISTERIO  DE MEDIO AMBIENTE Y RECURSOS NATURALES"/>
    <x v="2"/>
    <x v="7"/>
    <x v="74"/>
    <s v="2.3 - MATERIALES Y SUMINISTROS"/>
    <s v="2.3.3 - PAPEL, CARTÓN E IMPRESOS"/>
    <s v="S"/>
    <s v="08 - MANEJO DE PAISAJES PRODUCTIVOS INTEGRADOS DE LAS CUENCAS DE LOS RÍOS YAQUE DEL NORTE Y YUNA"/>
    <s v="70 - DONACION EXTERNA"/>
    <n v="15003"/>
    <s v="06 - DUARTE"/>
    <n v="1076750"/>
    <n v="0"/>
    <n v="1076750"/>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n v="13852"/>
    <s v="31 - SAN JOSE DE OCOA"/>
    <n v="15718"/>
    <n v="0"/>
    <n v="15718"/>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n v="13852"/>
    <s v="31 - SAN JOSE DE OCOA"/>
    <n v="468783"/>
    <n v="0"/>
    <n v="468783"/>
    <n v="0"/>
  </r>
  <r>
    <s v="2023"/>
    <x v="0"/>
    <x v="0"/>
    <x v="1"/>
    <x v="1"/>
    <s v="2 - Poder Ejecutivo"/>
    <s v="0218 - MINISTERIO DE MEDIO AMBIENTE Y RECURSOS NATURALES"/>
    <s v="0001 - MINISTERIO  DE MEDIO AMBIENTE Y RECURSOS NATURALES"/>
    <x v="2"/>
    <x v="7"/>
    <x v="74"/>
    <s v="2.3 - MATERIALES Y SUMINISTROS"/>
    <s v="2.3.5 - CUERO, CAUCHO Y PLÁSTICO"/>
    <s v="S"/>
    <s v="08 - MANEJO DE PAISAJES PRODUCTIVOS INTEGRADOS DE LAS CUENCAS DE LOS RÍOS YAQUE DEL NORTE Y YUNA"/>
    <s v="10 - FONDO GENERAL"/>
    <n v="15003"/>
    <s v="06 - DUARTE"/>
    <n v="24000"/>
    <n v="0"/>
    <n v="24000"/>
    <n v="0"/>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n v="13852"/>
    <s v="31 - SAN JOSE DE OCOA"/>
    <n v="987573"/>
    <n v="0"/>
    <n v="987573"/>
    <n v="0"/>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n v="13852"/>
    <s v="31 - SAN JOSE DE OCOA"/>
    <n v="184250"/>
    <n v="0"/>
    <n v="18425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511700"/>
    <n v="0"/>
    <n v="5117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101700"/>
    <n v="0"/>
    <n v="1017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439000"/>
    <n v="0"/>
    <n v="4390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69800"/>
    <n v="0"/>
    <n v="698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8 - MANEJO DE PAISAJES PRODUCTIVOS INTEGRADOS DE LAS CUENCAS DE LOS RÍOS YAQUE DEL NORTE Y YUNA"/>
    <s v="10 - FONDO GENERAL"/>
    <n v="15003"/>
    <s v="06 - DUARTE"/>
    <n v="600000"/>
    <n v="0"/>
    <n v="600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174990"/>
    <n v="0"/>
    <n v="17499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27664"/>
    <n v="0"/>
    <n v="27664"/>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165696"/>
    <n v="0"/>
    <n v="165696"/>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29750"/>
    <n v="0"/>
    <n v="2975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3000"/>
    <n v="0"/>
    <n v="3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793"/>
    <n v="0"/>
    <n v="0"/>
    <n v="0"/>
  </r>
  <r>
    <s v="2023"/>
    <x v="0"/>
    <x v="0"/>
    <x v="1"/>
    <x v="1"/>
    <s v="2 - Poder Ejecutivo"/>
    <s v="0218 - MINISTERIO DE MEDIO AMBIENTE Y RECURSOS NATURALES"/>
    <s v="0001 - MINISTERIO  DE MEDIO AMBIENTE Y RECURSOS NATURALES"/>
    <x v="2"/>
    <x v="7"/>
    <x v="74"/>
    <s v="2.3 - MATERIALES Y SUMINISTROS"/>
    <s v="2.3.9 - PRODUCTOS Y ÚTILES VARIOS"/>
    <s v="S"/>
    <s v="08 - MANEJO DE PAISAJES PRODUCTIVOS INTEGRADOS DE LAS CUENCAS DE LOS RÍOS YAQUE DEL NORTE Y YUNA"/>
    <s v="10 - FONDO GENERAL"/>
    <n v="15003"/>
    <s v="06 - DUARTE"/>
    <n v="20000"/>
    <n v="0"/>
    <n v="20000"/>
    <n v="0"/>
  </r>
  <r>
    <s v="2023"/>
    <x v="0"/>
    <x v="0"/>
    <x v="1"/>
    <x v="1"/>
    <s v="2 - Poder Ejecutivo"/>
    <s v="0218 - MINISTERIO DE MEDIO AMBIENTE Y RECURSOS NATURALES"/>
    <s v="0001 - MINISTERIO  DE MEDIO AMBIENTE Y RECURSOS NATURALES"/>
    <x v="2"/>
    <x v="7"/>
    <x v="74"/>
    <s v="2.7 - OBRAS"/>
    <s v="2.7.2 - INFRAESTRUCTURA"/>
    <s v="N"/>
    <s v="00 - N/A"/>
    <s v="10 - FONDO GENERAL"/>
    <s v="(en blanco)"/>
    <s v="99 - MULTIPROVINCIAL"/>
    <n v="0"/>
    <n v="1842080.7"/>
    <n v="1850000"/>
    <n v="368416.14"/>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en blanco)"/>
    <s v="99 - MULTIPROVINCIAL"/>
    <n v="8000000"/>
    <n v="0"/>
    <n v="0"/>
    <n v="0"/>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en blanco)"/>
    <s v="99 - MULTIPROVINCIAL"/>
    <n v="5000000"/>
    <n v="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7244000"/>
    <n v="29199349.999999996"/>
    <n v="17244000"/>
    <n v="291993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40331745"/>
    <n v="38046600"/>
    <n v="64491320.31000001"/>
    <n v="380466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600000"/>
    <n v="292200.67"/>
    <n v="600000"/>
    <n v="20388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437000"/>
    <n v="0"/>
    <n v="1437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360000"/>
    <n v="0"/>
    <n v="36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20000"/>
    <n v="0"/>
    <n v="12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24120000"/>
    <n v="53875450"/>
    <n v="24120000"/>
    <n v="538754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121880871"/>
    <n v="18027999.999999996"/>
    <n v="86200491.469999999"/>
    <n v="18028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300000"/>
    <n v="1303628"/>
    <n v="300000"/>
    <n v="129220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2010000"/>
    <n v="0"/>
    <n v="201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180000"/>
    <n v="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60000"/>
    <n v="0"/>
    <n v="6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31572000"/>
    <n v="20823100"/>
    <n v="31572000"/>
    <n v="208231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122839396"/>
    <n v="18857166.670000002"/>
    <n v="45819396"/>
    <n v="18857166.670000002"/>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300000"/>
    <n v="30000"/>
    <n v="300000"/>
    <n v="3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2631000"/>
    <n v="0"/>
    <n v="2631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180000"/>
    <n v="30000"/>
    <n v="180000"/>
    <n v="2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60000"/>
    <n v="90000"/>
    <n v="60000"/>
    <n v="62298.10000000000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20916000"/>
    <n v="28143600"/>
    <n v="20916000"/>
    <n v="281436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79791024"/>
    <n v="20112650"/>
    <n v="41916931.57"/>
    <n v="201126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300000"/>
    <n v="0"/>
    <n v="30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1743000"/>
    <n v="0"/>
    <n v="1743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180000"/>
    <n v="40000"/>
    <n v="180000"/>
    <n v="4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60000"/>
    <n v="159621.6"/>
    <n v="60000"/>
    <n v="150484.5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3932000"/>
    <n v="16913500"/>
    <n v="13932000"/>
    <n v="169135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68491450"/>
    <n v="19174250"/>
    <n v="27061450"/>
    <n v="191742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300000"/>
    <n v="0"/>
    <n v="30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161000"/>
    <n v="0"/>
    <n v="1161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80000"/>
    <n v="4000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60000"/>
    <n v="200000"/>
    <n v="60000"/>
    <n v="65759.11"/>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9000000"/>
    <n v="14899850"/>
    <n v="9000000"/>
    <n v="148998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57746733"/>
    <n v="18454750"/>
    <n v="25456629.649999999"/>
    <n v="184547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300000"/>
    <n v="403821.18"/>
    <n v="300000"/>
    <n v="32928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750000"/>
    <n v="0"/>
    <n v="75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180000"/>
    <n v="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60000"/>
    <n v="0"/>
    <n v="60000"/>
    <n v="0"/>
  </r>
  <r>
    <s v="2023"/>
    <x v="0"/>
    <x v="0"/>
    <x v="1"/>
    <x v="1"/>
    <s v="2 - Poder Ejecutivo"/>
    <s v="0218 - MINISTERIO DE MEDIO AMBIENTE Y RECURSOS NATURALES"/>
    <s v="0007 - UNIDAD TÉCNICA EJECUTORA DE PROYECTOS DE DESARROLLO AGROFORESTAL"/>
    <x v="2"/>
    <x v="7"/>
    <x v="74"/>
    <s v="2.1 - REMUNERACIONES Y CONTRIBUCIONES"/>
    <s v="2.1.2 - SOBRESUELDOS"/>
    <s v="S"/>
    <s v="07 - Recuperación de la Cobertura Vegetal en Cuencas Hidrográficas de la República Dominicana."/>
    <s v="60 - CREDITO EXTERNO"/>
    <n v="13928"/>
    <s v="02 - AZUA"/>
    <n v="1356000"/>
    <n v="1243000"/>
    <n v="1356000"/>
    <n v="1081000"/>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2874349"/>
    <n v="2696151.1300000004"/>
    <n v="2874349"/>
    <n v="2696078.1299999994"/>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2858375"/>
    <n v="2708798.18"/>
    <n v="2858375"/>
    <n v="2708728.179999999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442847"/>
    <n v="396345.72"/>
    <n v="442847"/>
    <n v="396275.72000000003"/>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378595"/>
    <n v="1330001.0999999999"/>
    <n v="1378595"/>
    <n v="1330001.100000000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362888"/>
    <n v="1334258.52"/>
    <n v="1362888"/>
    <n v="1334258.5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97208"/>
    <n v="204276.29"/>
    <n v="197208"/>
    <n v="204276.2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1423004"/>
    <n v="1339105.77"/>
    <n v="1423004"/>
    <n v="1339102.7699999998"/>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1411922"/>
    <n v="1340986.3800000004"/>
    <n v="1411922"/>
    <n v="1340986.379999999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211002"/>
    <n v="202126.81000000003"/>
    <n v="211002"/>
    <n v="202126.81000000003"/>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1342775"/>
    <n v="1332110.8799999999"/>
    <n v="1342775"/>
    <n v="1332110.879999999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1344669"/>
    <n v="1343326.75"/>
    <n v="1344669"/>
    <n v="1343326.75"/>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208329"/>
    <n v="205234.27"/>
    <n v="208329"/>
    <n v="205234.2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1650655"/>
    <n v="1582741.6"/>
    <n v="1650655"/>
    <n v="1582741.599999999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1602612"/>
    <n v="1562301.5500000003"/>
    <n v="1602612"/>
    <n v="1562301.55"/>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248292"/>
    <n v="204982.13"/>
    <n v="248292"/>
    <n v="204982.13000000003"/>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283470"/>
    <n v="1258059.19"/>
    <n v="1283470"/>
    <n v="1258059.19000000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282205"/>
    <n v="1261939.8799999999"/>
    <n v="1282205"/>
    <n v="1261939.879999999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90905"/>
    <n v="200926.47999999998"/>
    <n v="190905"/>
    <n v="200926.47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450000"/>
    <n v="965868.59"/>
    <n v="450000"/>
    <n v="965868.5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800000"/>
    <n v="186881.63999999998"/>
    <n v="800000"/>
    <n v="186881.63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600000"/>
    <n v="215928.22999999998"/>
    <n v="600000"/>
    <n v="215928.22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225000"/>
    <n v="482934.30999999994"/>
    <n v="225000"/>
    <n v="482934.3099999999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400000"/>
    <n v="93440.81"/>
    <n v="400000"/>
    <n v="93440.8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300000"/>
    <n v="107964.09999999999"/>
    <n v="300000"/>
    <n v="107964.09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225000"/>
    <n v="482934.30999999994"/>
    <n v="225000"/>
    <n v="482934.3099999999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400000"/>
    <n v="93440.81"/>
    <n v="400000"/>
    <n v="93440.8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300000"/>
    <n v="107964.09999999999"/>
    <n v="300000"/>
    <n v="107964.09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225000"/>
    <n v="483478.85"/>
    <n v="225000"/>
    <n v="483478.8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400000"/>
    <n v="93440.78"/>
    <n v="400000"/>
    <n v="93440.7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300000"/>
    <n v="107964.09999999999"/>
    <n v="300000"/>
    <n v="107964.09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225000"/>
    <n v="482934.44"/>
    <n v="225000"/>
    <n v="482934.4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400000"/>
    <n v="93440.87"/>
    <n v="400000"/>
    <n v="93440.87"/>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300000"/>
    <n v="107964.11"/>
    <n v="300000"/>
    <n v="107964.1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225000"/>
    <n v="482934.31000000006"/>
    <n v="225000"/>
    <n v="482934.3100000000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400000"/>
    <n v="93440.81"/>
    <n v="400000"/>
    <n v="93440.8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300000"/>
    <n v="107964.09999999999"/>
    <n v="300000"/>
    <n v="107964.0999999999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700000"/>
    <n v="1720"/>
    <n v="60000"/>
    <n v="172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0"/>
    <n v="0"/>
    <n v="285714.28000000003"/>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400000"/>
    <n v="440455.31"/>
    <n v="781186"/>
    <n v="317955.37999999995"/>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400000"/>
    <n v="70000"/>
    <n v="90000"/>
    <n v="7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0"/>
    <n v="0"/>
    <n v="142857.16"/>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300000"/>
    <n v="355187.70999999996"/>
    <n v="490593"/>
    <n v="271437.21000000002"/>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350000"/>
    <n v="20000"/>
    <n v="3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0"/>
    <n v="0"/>
    <n v="142857.14000000001"/>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200000"/>
    <n v="378197.69"/>
    <n v="390593"/>
    <n v="236922.1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350000"/>
    <n v="20000"/>
    <n v="3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0"/>
    <n v="0"/>
    <n v="142857.14000000001"/>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199999"/>
    <n v="509915.18999999994"/>
    <n v="390592"/>
    <n v="387785.1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350000"/>
    <n v="30000"/>
    <n v="40000"/>
    <n v="3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0"/>
    <n v="0"/>
    <n v="142857.14000000001"/>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200000"/>
    <n v="129608.68"/>
    <n v="390593"/>
    <n v="72083.679999999993"/>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350000"/>
    <n v="40000"/>
    <n v="50000"/>
    <n v="4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0"/>
    <n v="0"/>
    <n v="142857.14000000001"/>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200000"/>
    <n v="345076.67"/>
    <n v="390593"/>
    <n v="222946.66999999998"/>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2 - AZUA"/>
    <n v="18238458"/>
    <n v="11855200"/>
    <n v="18238458"/>
    <n v="110829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3 - BAHORUCO"/>
    <n v="9119229"/>
    <n v="7118950"/>
    <n v="9119229"/>
    <n v="61541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4 - BARAHONA"/>
    <n v="9119229"/>
    <n v="7118750"/>
    <n v="9119229"/>
    <n v="70031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7 - ELIAS PINA"/>
    <n v="9119229"/>
    <n v="7118450"/>
    <n v="9119229"/>
    <n v="64144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10 - INDEPENDENCIA"/>
    <n v="9119229"/>
    <n v="7119100"/>
    <n v="9119229"/>
    <n v="64061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22 - SAN JUAN"/>
    <n v="9119229"/>
    <n v="7119050"/>
    <n v="9119229"/>
    <n v="6293050"/>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2 - AZUA"/>
    <n v="2256000"/>
    <n v="1387523.9899999998"/>
    <n v="2256000"/>
    <n v="1387523.9899999998"/>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2 - AZUA"/>
    <n v="200000"/>
    <n v="132746.35999999999"/>
    <n v="114847"/>
    <n v="125295.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3 - BAHORUCO"/>
    <n v="1128000"/>
    <n v="693762"/>
    <n v="1128000"/>
    <n v="693762.00000000012"/>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3 - BAHORUCO"/>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4 - BARAHONA"/>
    <n v="1128000"/>
    <n v="693762.01"/>
    <n v="1128000"/>
    <n v="693762.01"/>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4 - BARAHONA"/>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7 - ELIAS PINA"/>
    <n v="1128000"/>
    <n v="693761.95"/>
    <n v="1128000"/>
    <n v="693761.95000000007"/>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7 - ELIAS PINA"/>
    <n v="100000"/>
    <n v="66373.17"/>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10 - INDEPENDENCIA"/>
    <n v="1128000"/>
    <n v="693761.63"/>
    <n v="1128000"/>
    <n v="693761.63"/>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10 - INDEPENDENCIA"/>
    <n v="100000"/>
    <n v="3725.43"/>
    <n v="57423.509999999995"/>
    <n v="0"/>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22 - SAN JUAN"/>
    <n v="1128000"/>
    <n v="693761.99"/>
    <n v="1128000"/>
    <n v="693761.99"/>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22 - SAN JUAN"/>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2 - AZUA"/>
    <n v="771428"/>
    <n v="721954.08"/>
    <n v="771428"/>
    <n v="721954.08"/>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3 - BAHORUCO"/>
    <n v="385714"/>
    <n v="358203.92"/>
    <n v="385714"/>
    <n v="358203.92"/>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4 - BARAHONA"/>
    <n v="385714"/>
    <n v="345480.25"/>
    <n v="385714"/>
    <n v="345480.2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7 - ELIAS PINA"/>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10 - INDEPENDENCIA"/>
    <n v="385714"/>
    <n v="360977.04"/>
    <n v="385714"/>
    <n v="360977.0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22 - SAN JUAN"/>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2 - AZUA"/>
    <n v="3428572"/>
    <n v="3428572"/>
    <n v="3428572"/>
    <n v="0"/>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3 - BAHORUCO"/>
    <n v="1714286"/>
    <n v="1714286"/>
    <n v="1714286"/>
    <n v="1596125.99"/>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4 - BARAHONA"/>
    <n v="1714286"/>
    <n v="1714286"/>
    <n v="1714286"/>
    <n v="1500000"/>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7 - ELIAS PINA"/>
    <n v="1714286"/>
    <n v="1714285.93"/>
    <n v="1714286"/>
    <n v="1526375.48"/>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10 - INDEPENDENCIA"/>
    <n v="1714286"/>
    <n v="1661158.62"/>
    <n v="1714286"/>
    <n v="553925.56000000006"/>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22 - SAN JUAN"/>
    <n v="1714286"/>
    <n v="1714286"/>
    <n v="1714286"/>
    <n v="1616600.4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3000000"/>
    <n v="310426.99"/>
    <n v="2142500"/>
    <n v="310426.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250000"/>
    <n v="160354.13"/>
    <n v="250000"/>
    <n v="57854.2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6067814"/>
    <n v="486707.3000000001"/>
    <n v="6067814"/>
    <n v="486707.3000000000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150000"/>
    <n v="0"/>
    <n v="150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250000"/>
    <n v="677657.14"/>
    <n v="250000"/>
    <n v="322557.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4917999"/>
    <n v="5366861.1399999997"/>
    <n v="4917999"/>
    <n v="3719911.68"/>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500000"/>
    <n v="56109"/>
    <n v="10715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25000"/>
    <n v="118926.66"/>
    <n v="125000"/>
    <n v="4839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3033907"/>
    <n v="243353.65000000002"/>
    <n v="3033907"/>
    <n v="243353.6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75000"/>
    <n v="0"/>
    <n v="7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3540175"/>
    <n v="2802970.6599999997"/>
    <n v="3540175"/>
    <n v="1715638.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500000"/>
    <n v="104843"/>
    <n v="1071500"/>
    <n v="10484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25000"/>
    <n v="113886.66"/>
    <n v="125000"/>
    <n v="4839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3033907"/>
    <n v="243353.65"/>
    <n v="3033907"/>
    <n v="243353.65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75000"/>
    <n v="0"/>
    <n v="7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25000"/>
    <n v="542236.97"/>
    <n v="125000"/>
    <n v="37240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3540174"/>
    <n v="2199022.87"/>
    <n v="3540174"/>
    <n v="17156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0"/>
    <n v="585500.1"/>
    <n v="821500"/>
    <n v="585483.38"/>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
    <n v="334844.58999999997"/>
    <n v="125000"/>
    <n v="294384.7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3033907"/>
    <n v="243353.08000000002"/>
    <n v="3033907"/>
    <n v="243353.08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75000"/>
    <n v="75000"/>
    <n v="7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3540175"/>
    <n v="3549174.98"/>
    <n v="3540175"/>
    <n v="18171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0"/>
    <n v="65399.99"/>
    <n v="821500"/>
    <n v="65399.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
    <n v="132027.04999999999"/>
    <n v="125000"/>
    <n v="29527.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3033907"/>
    <n v="243353.68"/>
    <n v="3033907"/>
    <n v="243353.68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50000"/>
    <n v="0"/>
    <n v="50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
    <n v="338828.58"/>
    <n v="125000"/>
    <n v="331107.15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3540174"/>
    <n v="1724662.85"/>
    <n v="3540174"/>
    <n v="1715638.2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500000"/>
    <n v="92718.5"/>
    <n v="1071500"/>
    <n v="36609.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25000"/>
    <n v="156839.10999999999"/>
    <n v="125000"/>
    <n v="130879.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3033907"/>
    <n v="243353.65"/>
    <n v="3033907"/>
    <n v="243353.65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75000"/>
    <n v="32844"/>
    <n v="7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3540174"/>
    <n v="2265522.8699999996"/>
    <n v="3540174"/>
    <n v="1782138.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2 - AZUA"/>
    <n v="0"/>
    <n v="1002991.33"/>
    <n v="1007142.86"/>
    <n v="26899.97"/>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2 - AZUA"/>
    <n v="700000"/>
    <n v="904407.66000000015"/>
    <n v="1164114"/>
    <n v="788016.9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3 - BAHORUCO"/>
    <n v="0"/>
    <n v="500000"/>
    <n v="503571.43"/>
    <n v="0"/>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3 - BAHORUCO"/>
    <n v="350000"/>
    <n v="303989.53999999998"/>
    <n v="582057"/>
    <n v="245794.17"/>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4 - BARAHONA"/>
    <n v="0"/>
    <n v="500000"/>
    <n v="503571.43"/>
    <n v="0"/>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4 - BARAHONA"/>
    <n v="350000"/>
    <n v="452203.82999999996"/>
    <n v="582057"/>
    <n v="422624.1600000000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7 - ELIAS PINA"/>
    <n v="0"/>
    <n v="500000"/>
    <n v="503571.43"/>
    <n v="0"/>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7 - ELIAS PINA"/>
    <n v="350000"/>
    <n v="319359.2"/>
    <n v="582057"/>
    <n v="261163.7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10 - INDEPENDENCIA"/>
    <n v="0"/>
    <n v="500000"/>
    <n v="503571.42"/>
    <n v="0"/>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10 - INDEPENDENCIA"/>
    <n v="350000"/>
    <n v="303995.53999999998"/>
    <n v="582058.49"/>
    <n v="245797.09"/>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22 - SAN JUAN"/>
    <n v="0"/>
    <n v="500000"/>
    <n v="503571.43"/>
    <n v="0"/>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22 - SAN JUAN"/>
    <n v="350000"/>
    <n v="315647.94999999995"/>
    <n v="582057"/>
    <n v="257452.58000000002"/>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2 - AZUA"/>
    <n v="10000000"/>
    <n v="9067652.5200000014"/>
    <n v="11642857.140000001"/>
    <n v="8884521.2599999998"/>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3 - BAHORUCO"/>
    <n v="5000000"/>
    <n v="4479808.540000001"/>
    <n v="5821428.5700000003"/>
    <n v="4389279.1000000006"/>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4 - BARAHONA"/>
    <n v="5000000"/>
    <n v="4508474.4400000004"/>
    <n v="5821428.5700000003"/>
    <n v="4417945"/>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7 - ELIAS PINA"/>
    <n v="5000000"/>
    <n v="4687986.660000002"/>
    <n v="5821428.5800000001"/>
    <n v="4597457.1900000004"/>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10 - INDEPENDENCIA"/>
    <n v="5000000"/>
    <n v="4366852.9600000018"/>
    <n v="5820320.8700000001"/>
    <n v="4276061.29"/>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22 - SAN JUAN"/>
    <n v="5000000"/>
    <n v="4490511.5100000007"/>
    <n v="5821428.5700000003"/>
    <n v="4399982.07"/>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0"/>
    <n v="3016.08"/>
    <n v="10000"/>
    <n v="3016.0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0"/>
    <n v="6640.48"/>
    <n v="57142.86"/>
    <n v="6640.4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300000"/>
    <n v="300000"/>
    <n v="300000"/>
    <n v="3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3 - BAHORUCO"/>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3 - BAHORUCO"/>
    <n v="150000"/>
    <n v="142676.24"/>
    <n v="150000"/>
    <n v="142676.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4 - BARAHONA"/>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4 - BARAHO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7 - ELIAS PINA"/>
    <n v="0"/>
    <n v="3320.3"/>
    <n v="28571.42"/>
    <n v="3320.3"/>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7 - ELIAS PI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10 - INDEPENDENCIA"/>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10 - INDEPENDENCIA"/>
    <n v="100000"/>
    <n v="65480"/>
    <n v="100000"/>
    <n v="6548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22 - SAN JUAN"/>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22 - SAN JUAN"/>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300000"/>
    <n v="111914.8"/>
    <n v="300000"/>
    <n v="111914.8"/>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100000"/>
    <n v="0"/>
    <n v="10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0"/>
    <n v="0"/>
    <n v="34285.72"/>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150000"/>
    <n v="90000"/>
    <n v="15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50000"/>
    <n v="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0"/>
    <n v="0"/>
    <n v="17142.86"/>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150000"/>
    <n v="90000"/>
    <n v="15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50000"/>
    <n v="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0"/>
    <n v="0"/>
    <n v="17142.86"/>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150000"/>
    <n v="90000"/>
    <n v="15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50000"/>
    <n v="4130"/>
    <n v="50000"/>
    <n v="413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0"/>
    <n v="0"/>
    <n v="17142.86"/>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100000"/>
    <n v="0"/>
    <n v="10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50000"/>
    <n v="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0"/>
    <n v="0"/>
    <n v="17142.84"/>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150000"/>
    <n v="90000"/>
    <n v="15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50000"/>
    <n v="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0"/>
    <n v="0"/>
    <n v="17142.86"/>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5000"/>
    <n v="0"/>
    <n v="50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5714286"/>
    <n v="5714286"/>
    <n v="5714286"/>
    <n v="5714286"/>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200000"/>
    <n v="143000"/>
    <n v="143000"/>
    <n v="14300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100000"/>
    <n v="71499.94"/>
    <n v="71500"/>
    <n v="70863.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2857143"/>
    <n v="2850847.24"/>
    <n v="2857143"/>
    <n v="2850847.24"/>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100000"/>
    <n v="70252.200000000012"/>
    <n v="71500"/>
    <n v="70252.20000000001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100000"/>
    <n v="70921.569999999992"/>
    <n v="71000"/>
    <n v="70921.56999999999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0"/>
    <n v="17983.2"/>
    <n v="25000"/>
    <n v="17983.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800000"/>
    <n v="451422.58999999997"/>
    <n v="514285.72"/>
    <n v="25142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0"/>
    <n v="122445.78"/>
    <n v="114285.72"/>
    <n v="122445.7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3 - BAHORUCO"/>
    <n v="400000"/>
    <n v="225711"/>
    <n v="257142.86"/>
    <n v="125711"/>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3 - BAHORUCO"/>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4 - BARAHONA"/>
    <n v="400000"/>
    <n v="220586"/>
    <n v="257142.86"/>
    <n v="220586"/>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4 - BARAHONA"/>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7 - ELIAS PINA"/>
    <n v="400000"/>
    <n v="215959.88"/>
    <n v="257142.86"/>
    <n v="215959.8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7 - ELIAS PINA"/>
    <n v="0"/>
    <n v="65303.89"/>
    <n v="57142.84"/>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10 - INDEPENDENCIA"/>
    <n v="400000"/>
    <n v="244592.68"/>
    <n v="257142.84"/>
    <n v="143272.6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10 - INDEPENDENCIA"/>
    <n v="0"/>
    <n v="57139.94"/>
    <n v="57142.86"/>
    <n v="57139.94"/>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22 - SAN JUAN"/>
    <n v="400000"/>
    <n v="164689.35"/>
    <n v="257142.86"/>
    <n v="164689.35"/>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22 - SAN JUAN"/>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1428570"/>
    <n v="8833333.3399999999"/>
    <n v="11428570"/>
    <n v="8833333.340000001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0"/>
    <n v="17920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428570"/>
    <n v="940903.67999999993"/>
    <n v="1428570"/>
    <n v="940903.6800000001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0"/>
    <n v="43371.42"/>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28571428"/>
    <n v="33201924.239999998"/>
    <n v="28571428"/>
    <n v="33201924.23999999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3088105"/>
    <n v="6617291.4000000004"/>
    <n v="11342558.719999999"/>
    <n v="6617291.4000000004"/>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999600"/>
    <n v="1008911.12"/>
    <n v="9996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102426.16"/>
    <n v="102428.58"/>
    <n v="91059.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5714286"/>
    <n v="4416666.67"/>
    <n v="5714286"/>
    <n v="4416666.6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714285"/>
    <n v="524954.86"/>
    <n v="7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0"/>
    <n v="21685.71"/>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14285714"/>
    <n v="16600962.120000003"/>
    <n v="14285714"/>
    <n v="16600962.12000000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6544052"/>
    <n v="3308645.7"/>
    <n v="5671278.8600000003"/>
    <n v="3308645.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51212.58"/>
    <n v="51214.29"/>
    <n v="45529.9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5714286"/>
    <n v="3571428.5700000008"/>
    <n v="5714286"/>
    <n v="3571428.5699999994"/>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714285"/>
    <n v="524954.86"/>
    <n v="7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0"/>
    <n v="21685.71"/>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14285715"/>
    <n v="16600962.120000001"/>
    <n v="14285715"/>
    <n v="16600962.12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6544052"/>
    <n v="3308645.7"/>
    <n v="5671278.8600000003"/>
    <n v="3308645.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423750"/>
    <n v="429000"/>
    <n v="42375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51213.58"/>
    <n v="51214.29"/>
    <n v="45529.9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5714286"/>
    <n v="4845238.0999999996"/>
    <n v="5714286"/>
    <n v="4845238.100000000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714285"/>
    <n v="524954.86"/>
    <n v="7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0"/>
    <n v="21685.74"/>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14285714"/>
    <n v="16609512.120000001"/>
    <n v="14285714"/>
    <n v="16609512.11999999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6544052"/>
    <n v="3308645.7"/>
    <n v="5671278.8600000003"/>
    <n v="3308645.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476811.12"/>
    <n v="429000"/>
    <n v="476811.1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63202.13"/>
    <n v="51214.259999999995"/>
    <n v="51617.3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5714285"/>
    <n v="4416666.67"/>
    <n v="5714285"/>
    <n v="4416666.6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714285"/>
    <n v="0"/>
    <n v="714285"/>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0"/>
    <n v="21685.71"/>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14285715"/>
    <n v="16600962.279999999"/>
    <n v="14285715"/>
    <n v="16600962.27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6544052"/>
    <n v="3308645.8"/>
    <n v="5671278.8499999996"/>
    <n v="3308645.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420100"/>
    <n v="426000"/>
    <n v="4201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51236.47"/>
    <n v="51237.29"/>
    <n v="51236.4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5714286"/>
    <n v="4416666.6500000004"/>
    <n v="5714286"/>
    <n v="4416666.6499999994"/>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714285"/>
    <n v="524954.86"/>
    <n v="7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0"/>
    <n v="21685.71"/>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14285714"/>
    <n v="16600962.120000003"/>
    <n v="14285714"/>
    <n v="16600962.11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6544052"/>
    <n v="3308645.7"/>
    <n v="5671278.8600000003"/>
    <n v="3308645.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51213.58"/>
    <n v="51214.29"/>
    <n v="45530.9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63000"/>
    <n v="84956.140000000014"/>
    <n v="205857.14"/>
    <n v="84956.1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300000"/>
    <n v="243425.79"/>
    <n v="619556.80000000005"/>
    <n v="243425.7899999999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100000"/>
    <n v="678213.65"/>
    <n v="680091.02"/>
    <n v="678213.6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3428571"/>
    <n v="761292.32"/>
    <n v="3428571"/>
    <n v="761292.3199999998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71429.64"/>
    <n v="71430"/>
    <n v="71429.6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200000"/>
    <n v="0"/>
    <n v="85714.28"/>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5000"/>
    <n v="35800"/>
    <n v="35800"/>
    <n v="358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31500"/>
    <n v="42478.07"/>
    <n v="102928.5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50000"/>
    <n v="247592.5"/>
    <n v="309778.40000000002"/>
    <n v="247592.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50000"/>
    <n v="339120.15"/>
    <n v="340045.51"/>
    <n v="339120.1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714285"/>
    <n v="380646.16"/>
    <n v="1714285"/>
    <n v="380646.1600000001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31500"/>
    <n v="42478.07"/>
    <n v="102928.5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50000"/>
    <n v="339793.5"/>
    <n v="340045.51"/>
    <n v="339793.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714285"/>
    <n v="380646.16"/>
    <n v="1714285"/>
    <n v="380646.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31500"/>
    <n v="56708.08"/>
    <n v="102928.57"/>
    <n v="52508.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50000"/>
    <n v="340028.37"/>
    <n v="340045.48"/>
    <n v="340028.3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714286"/>
    <n v="1433456.16"/>
    <n v="1714286"/>
    <n v="1433456.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35714.720000000001"/>
    <n v="35715"/>
    <n v="35714.72000000000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00000"/>
    <n v="0"/>
    <n v="42857.16"/>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2500"/>
    <n v="17899.990000000002"/>
    <n v="17900"/>
    <n v="15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31500"/>
    <n v="42485.67"/>
    <n v="102928.58"/>
    <n v="42485.6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00000"/>
    <n v="94000"/>
    <n v="259778.4"/>
    <n v="940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50000"/>
    <n v="339120.16000000003"/>
    <n v="340045.51"/>
    <n v="339120.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714285"/>
    <n v="399614.43"/>
    <n v="1714285"/>
    <n v="399614.4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35741.61"/>
    <n v="35742.379999999997"/>
    <n v="32475.7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00000"/>
    <n v="0"/>
    <n v="579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2500"/>
    <n v="2216"/>
    <n v="2500"/>
    <n v="22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31500"/>
    <n v="42478.07"/>
    <n v="102928.5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50000"/>
    <n v="340028.38"/>
    <n v="340045.51"/>
    <n v="340028.3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714286"/>
    <n v="380646.16"/>
    <n v="1714286"/>
    <n v="380646.16000000009"/>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2500"/>
    <n v="17900"/>
    <n v="17900"/>
    <n v="17900"/>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3 - BAHORUCO"/>
    <n v="0"/>
    <n v="23128959.089999996"/>
    <n v="23100000"/>
    <n v="23128959.0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3 - BAHORUCO"/>
    <n v="0"/>
    <n v="244088.83"/>
    <n v="1155000"/>
    <n v="244088.83"/>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4 - BARAHONA"/>
    <n v="18777026"/>
    <n v="22946638.719999999"/>
    <n v="20619826"/>
    <n v="9592495.1799999997"/>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4 - BARAHONA"/>
    <n v="1545000"/>
    <n v="321868.39"/>
    <n v="3045000"/>
    <n v="321868.3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10 - INDEPENDENCIA"/>
    <n v="0"/>
    <n v="10400266.530000001"/>
    <n v="10400000"/>
    <n v="4605416.53"/>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10 - INDEPENDENCIA"/>
    <n v="0"/>
    <n v="271719.57"/>
    <n v="550000"/>
    <n v="271719.57"/>
  </r>
  <r>
    <s v="2023"/>
    <x v="0"/>
    <x v="0"/>
    <x v="1"/>
    <x v="1"/>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482594"/>
    <n v="0"/>
    <n v="482594"/>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65941"/>
    <n v="0"/>
    <n v="65941"/>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278884"/>
    <n v="0"/>
    <n v="278884"/>
    <n v="0"/>
  </r>
  <r>
    <s v="2023"/>
    <x v="0"/>
    <x v="0"/>
    <x v="1"/>
    <x v="1"/>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611050"/>
    <n v="0"/>
    <n v="1611050"/>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11455999"/>
    <n v="0"/>
    <n v="11455999"/>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2162756"/>
    <n v="0"/>
    <n v="2162756"/>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2446442"/>
    <n v="0"/>
    <n v="2446442"/>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4551462"/>
    <n v="0"/>
    <n v="4551462"/>
    <n v="0"/>
  </r>
  <r>
    <s v="2023"/>
    <x v="0"/>
    <x v="0"/>
    <x v="1"/>
    <x v="1"/>
    <s v="2 - Poder Ejecutivo"/>
    <s v="0220 - MINISTERIO DE ECONOMÍA, PLANIFICACIÓN Y DESARROLLO"/>
    <s v="0001 - MINISTERIO DE ECONOMIA, PLANIFICACION Y DESARROLLO"/>
    <x v="0"/>
    <x v="0"/>
    <x v="2"/>
    <s v="2.3 - MATERIALES Y SUMINISTROS"/>
    <s v="2.3.1 - ALIMENTOS Y PRODUCTOS AGROFORESTALES"/>
    <s v="S"/>
    <s v="00 - N/A"/>
    <s v="70 - DONACION EXTERNA"/>
    <s v="(en blanco)"/>
    <s v="99 - MULTIPROVINCIAL"/>
    <n v="366992"/>
    <n v="0"/>
    <n v="366992"/>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4856880"/>
    <n v="0"/>
    <n v="4856880"/>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853160"/>
    <n v="0"/>
    <n v="853160"/>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5666360"/>
    <n v="0"/>
    <n v="5666360"/>
    <n v="0"/>
  </r>
  <r>
    <s v="2023"/>
    <x v="0"/>
    <x v="0"/>
    <x v="1"/>
    <x v="1"/>
    <s v="2 - Poder Ejecutivo"/>
    <s v="0220 - MINISTERIO DE ECONOMÍA, PLANIFICACIÓN Y DESARROLLO"/>
    <s v="0001 - MINISTERIO DE ECONOMIA, PLANIFICACION Y DESARROLLO"/>
    <x v="1"/>
    <x v="14"/>
    <x v="90"/>
    <s v="2.2 - CONTRATACIÓN DE SERVICIOS"/>
    <s v="2.2.8 - OTROS SERVICIOS NO INCLUIDOS EN CONCEPTOS ANTERIORES"/>
    <s v="S"/>
    <s v="00 - N/A"/>
    <s v="60 - CREDITO EXTERNO"/>
    <s v="(en blanco)"/>
    <s v="99 - MULTIPROVINCIAL"/>
    <n v="11390001"/>
    <n v="0"/>
    <n v="11230001"/>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202916"/>
    <n v="0"/>
    <n v="39029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600183"/>
    <n v="0"/>
    <n v="300183"/>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60 - CREDITO EXTERNO"/>
    <s v="(en blanco)"/>
    <s v="99 - MULTIPROVINCIAL"/>
    <n v="16996266"/>
    <n v="0"/>
    <n v="16996266"/>
    <n v="0"/>
  </r>
  <r>
    <s v="2023"/>
    <x v="0"/>
    <x v="0"/>
    <x v="1"/>
    <x v="1"/>
    <s v="2 - Poder Ejecutivo"/>
    <s v="0220 - MINISTERIO DE ECONOMÍA, PLANIFICACIÓN Y DESARROLLO"/>
    <s v="0005 - DIRECCION GENERAL DE COOPERACION MULTILATERAL"/>
    <x v="1"/>
    <x v="14"/>
    <x v="90"/>
    <s v="2.1 - REMUNERACIONES Y CONTRIBUCIONES"/>
    <s v="2.1.1 - REMUNERACIONES"/>
    <s v="S"/>
    <s v="00 - N/A"/>
    <s v="60 - CREDITO EXTERNO"/>
    <s v="(en blanco)"/>
    <s v="99 - MULTIPROVINCIAL"/>
    <n v="1416276"/>
    <n v="0"/>
    <n v="1416276"/>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1715747"/>
    <n v="0"/>
    <n v="857873.5"/>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1718121"/>
    <n v="0"/>
    <n v="859060.5"/>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226186"/>
    <n v="0"/>
    <n v="113186"/>
    <n v="0"/>
  </r>
  <r>
    <s v="2023"/>
    <x v="0"/>
    <x v="0"/>
    <x v="1"/>
    <x v="1"/>
    <s v="2 - Poder Ejecutivo"/>
    <s v="0220 - MINISTERIO DE ECONOMÍA, PLANIFICACIÓN Y DESARROLLO"/>
    <s v="0005 - DIRECCION GENERAL DE COOPERACION MULTILATERAL"/>
    <x v="1"/>
    <x v="14"/>
    <x v="90"/>
    <s v="2.2 - CONTRATACIÓN DE SERVICIOS"/>
    <s v="2.2.1 - SERVICIOS BÁSICOS"/>
    <s v="S"/>
    <s v="00 - N/A"/>
    <s v="10 - FONDO GENERAL"/>
    <s v="(en blanco)"/>
    <s v="99 - MULTIPROVINCIAL"/>
    <n v="450776"/>
    <n v="0"/>
    <n v="250776"/>
    <n v="0"/>
  </r>
  <r>
    <s v="2023"/>
    <x v="0"/>
    <x v="0"/>
    <x v="1"/>
    <x v="1"/>
    <s v="2 - Poder Ejecutivo"/>
    <s v="0220 - MINISTERIO DE ECONOMÍA, PLANIFICACIÓN Y DESARROLLO"/>
    <s v="0005 - DIRECCION GENERAL DE COOPERACION MULTILATERAL"/>
    <x v="1"/>
    <x v="14"/>
    <x v="90"/>
    <s v="2.2 - CONTRATACIÓN DE SERVICIOS"/>
    <s v="2.2.1 - SERVICIOS BÁSICO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2 - PUBLICIDAD, IMPRESIÓN Y ENCUADERNACIÓN"/>
    <s v="S"/>
    <s v="00 - N/A"/>
    <s v="10 - FONDO GENERAL"/>
    <s v="(en blanco)"/>
    <s v="99 - MULTIPROVINCIAL"/>
    <n v="475440"/>
    <n v="0"/>
    <n v="245440"/>
    <n v="0"/>
  </r>
  <r>
    <s v="2023"/>
    <x v="0"/>
    <x v="0"/>
    <x v="1"/>
    <x v="1"/>
    <s v="2 - Poder Ejecutivo"/>
    <s v="0220 - MINISTERIO DE ECONOMÍA, PLANIFICACIÓN Y DESARROLLO"/>
    <s v="0005 - DIRECCION GENERAL DE COOPERACION MULTILATERAL"/>
    <x v="1"/>
    <x v="14"/>
    <x v="90"/>
    <s v="2.2 - CONTRATACIÓN DE SERVICIOS"/>
    <s v="2.2.2 - PUBLICIDAD, IMPRESIÓN Y ENCUADERNACIÓN"/>
    <s v="S"/>
    <s v="00 - N/A"/>
    <s v="10 - FONDO GENERAL"/>
    <s v="(en blanco)"/>
    <s v="99 - MULTIPROVINCIAL"/>
    <n v="47544"/>
    <n v="0"/>
    <n v="47544"/>
    <n v="0"/>
  </r>
  <r>
    <s v="2023"/>
    <x v="0"/>
    <x v="0"/>
    <x v="1"/>
    <x v="1"/>
    <s v="2 - Poder Ejecutivo"/>
    <s v="0220 - MINISTERIO DE ECONOMÍA, PLANIFICACIÓN Y DESARROLLO"/>
    <s v="0005 - DIRECCION GENERAL DE COOPERACION MULTILATERAL"/>
    <x v="1"/>
    <x v="14"/>
    <x v="90"/>
    <s v="2.2 - CONTRATACIÓN DE SERVICIOS"/>
    <s v="2.2.3 - VIÁTICOS"/>
    <s v="S"/>
    <s v="00 - N/A"/>
    <s v="10 - FONDO GENERAL"/>
    <s v="(en blanco)"/>
    <s v="99 - MULTIPROVINCIAL"/>
    <n v="1485750"/>
    <n v="0"/>
    <n v="742875"/>
    <n v="0"/>
  </r>
  <r>
    <s v="2023"/>
    <x v="0"/>
    <x v="0"/>
    <x v="1"/>
    <x v="1"/>
    <s v="2 - Poder Ejecutivo"/>
    <s v="0220 - MINISTERIO DE ECONOMÍA, PLANIFICACIÓN Y DESARROLLO"/>
    <s v="0005 - DIRECCION GENERAL DE COOPERACION MULTILATERAL"/>
    <x v="1"/>
    <x v="14"/>
    <x v="90"/>
    <s v="2.2 - CONTRATACIÓN DE SERVICIOS"/>
    <s v="2.2.3 - VIÁTICOS"/>
    <s v="S"/>
    <s v="00 - N/A"/>
    <s v="10 - FONDO GENERAL"/>
    <s v="(en blanco)"/>
    <s v="99 - MULTIPROVINCIAL"/>
    <n v="594300"/>
    <n v="0"/>
    <n v="344300"/>
    <n v="0"/>
  </r>
  <r>
    <s v="2023"/>
    <x v="0"/>
    <x v="0"/>
    <x v="1"/>
    <x v="1"/>
    <s v="2 - Poder Ejecutivo"/>
    <s v="0220 - MINISTERIO DE ECONOMÍA, PLANIFICACIÓN Y DESARROLLO"/>
    <s v="0005 - DIRECCION GENERAL DE COOPERACION MULTILATERAL"/>
    <x v="1"/>
    <x v="14"/>
    <x v="90"/>
    <s v="2.2 - CONTRATACIÓN DE SERVICIOS"/>
    <s v="2.2.4 - TRANSPORTE Y ALMACENAJE"/>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4 - TRANSPORTE Y ALMACENAJE"/>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2603034"/>
    <n v="0"/>
    <n v="1301517"/>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17829"/>
    <n v="0"/>
    <n v="17829"/>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6 - SEGUROS"/>
    <s v="S"/>
    <s v="00 - N/A"/>
    <s v="10 - FONDO GENERAL"/>
    <s v="(en blanco)"/>
    <s v="99 - MULTIPROVINCIAL"/>
    <n v="148575"/>
    <n v="0"/>
    <n v="148575"/>
    <n v="0"/>
  </r>
  <r>
    <s v="2023"/>
    <x v="0"/>
    <x v="0"/>
    <x v="1"/>
    <x v="1"/>
    <s v="2 - Poder Ejecutivo"/>
    <s v="0220 - MINISTERIO DE ECONOMÍA, PLANIFICACIÓN Y DESARROLLO"/>
    <s v="0005 - DIRECCION GENERAL DE COOPERACION MULTILATERAL"/>
    <x v="1"/>
    <x v="14"/>
    <x v="90"/>
    <s v="2.2 - CONTRATACIÓN DE SERVICIOS"/>
    <s v="2.2.6 - SEGUROS"/>
    <s v="S"/>
    <s v="00 - N/A"/>
    <s v="10 - FONDO GENERAL"/>
    <s v="(en blanco)"/>
    <s v="99 - MULTIPROVINCIAL"/>
    <n v="534870"/>
    <n v="0"/>
    <n v="53487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2377200"/>
    <n v="0"/>
    <n v="1360581"/>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17829"/>
    <n v="0"/>
    <n v="17829"/>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8726654"/>
    <n v="0"/>
    <n v="33596654"/>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7900167"/>
    <n v="0"/>
    <n v="7201112"/>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60 - CREDITO EXTERNO"/>
    <s v="(en blanco)"/>
    <s v="99 - MULTIPROVINCIAL"/>
    <n v="124587227"/>
    <n v="0"/>
    <n v="121892333"/>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60 - CREDITO EXTERNO"/>
    <s v="(en blanco)"/>
    <s v="99 - MULTIPROVINCIAL"/>
    <n v="41962221"/>
    <n v="0"/>
    <n v="41962221"/>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70 - DONACION EXTERNA"/>
    <s v="(en blanco)"/>
    <s v="99 - MULTIPROVINCIAL"/>
    <n v="3700450"/>
    <n v="0"/>
    <n v="3700450"/>
    <n v="0"/>
  </r>
  <r>
    <s v="2023"/>
    <x v="0"/>
    <x v="0"/>
    <x v="1"/>
    <x v="1"/>
    <s v="2 - Poder Ejecutivo"/>
    <s v="0220 - MINISTERIO DE ECONOMÍA, PLANIFICACIÓN Y DESARROLLO"/>
    <s v="0005 - DIRECCION GENERAL DE COOPERACION MULTILATERAL"/>
    <x v="1"/>
    <x v="14"/>
    <x v="90"/>
    <s v="2.2 - CONTRATACIÓN DE SERVICIOS"/>
    <s v="2.2.9 - OTRAS CONTRATACIONES DE SERVICI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1 - ALIMENTOS Y PRODUCTOS AGROFORESTALES"/>
    <s v="S"/>
    <s v="00 - N/A"/>
    <s v="10 - FONDO GENERAL"/>
    <s v="(en blanco)"/>
    <s v="99 - MULTIPROVINCIAL"/>
    <n v="99430"/>
    <n v="0"/>
    <n v="99430"/>
    <n v="0"/>
  </r>
  <r>
    <s v="2023"/>
    <x v="0"/>
    <x v="0"/>
    <x v="1"/>
    <x v="1"/>
    <s v="2 - Poder Ejecutivo"/>
    <s v="0220 - MINISTERIO DE ECONOMÍA, PLANIFICACIÓN Y DESARROLLO"/>
    <s v="0005 - DIRECCION GENERAL DE COOPERACION MULTILATERAL"/>
    <x v="1"/>
    <x v="14"/>
    <x v="90"/>
    <s v="2.3 - MATERIALES Y SUMINISTROS"/>
    <s v="2.3.2 - TEXTILES Y VESTUARIO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3 - MATERIALES Y SUMINISTROS"/>
    <s v="2.3.3 - PAPEL, CARTÓN E IMPRES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3 - PAPEL, CARTÓN E IMPRESO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3 - MATERIALES Y SUMINISTROS"/>
    <s v="2.3.5 - CUERO, CAUCHO Y PLÁSTICO"/>
    <s v="S"/>
    <s v="00 - N/A"/>
    <s v="10 - FONDO GENERAL"/>
    <s v="(en blanco)"/>
    <s v="99 - MULTIPROVINCIAL"/>
    <n v="89145"/>
    <n v="0"/>
    <n v="89145"/>
    <n v="0"/>
  </r>
  <r>
    <s v="2023"/>
    <x v="0"/>
    <x v="0"/>
    <x v="1"/>
    <x v="1"/>
    <s v="2 - Poder Ejecutivo"/>
    <s v="0220 - MINISTERIO DE ECONOMÍA, PLANIFICACIÓN Y DESARROLLO"/>
    <s v="0005 - DIRECCION GENERAL DE COOPERACION MULTILATERAL"/>
    <x v="1"/>
    <x v="14"/>
    <x v="90"/>
    <s v="2.3 - MATERIALES Y SUMINISTROS"/>
    <s v="2.3.7 - COMBUSTIBLES, LUBRICANTES, PRODUCTOS QUÍMICOS Y CONEXOS"/>
    <s v="S"/>
    <s v="00 - N/A"/>
    <s v="10 - FONDO GENERAL"/>
    <s v="(en blanco)"/>
    <s v="99 - MULTIPROVINCIAL"/>
    <n v="77259"/>
    <n v="0"/>
    <n v="77259"/>
    <n v="0"/>
  </r>
  <r>
    <s v="2023"/>
    <x v="0"/>
    <x v="0"/>
    <x v="1"/>
    <x v="1"/>
    <s v="2 - Poder Ejecutivo"/>
    <s v="0220 - MINISTERIO DE ECONOMÍA, PLANIFICACIÓN Y DESARROLLO"/>
    <s v="0005 - DIRECCION GENERAL DE COOPERACION MULTILATERAL"/>
    <x v="1"/>
    <x v="14"/>
    <x v="90"/>
    <s v="2.3 - MATERIALES Y SUMINISTROS"/>
    <s v="2.3.7 - COMBUSTIBLES, LUBRICANTES, PRODUCTOS QUÍMICOS Y CONEXOS"/>
    <s v="S"/>
    <s v="00 - N/A"/>
    <s v="10 - FONDO GENERAL"/>
    <s v="(en blanco)"/>
    <s v="99 - MULTIPROVINCIAL"/>
    <n v="297150"/>
    <n v="0"/>
    <n v="297150"/>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65373"/>
    <n v="0"/>
    <n v="65373"/>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1886"/>
    <n v="0"/>
    <n v="11886"/>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78290"/>
    <n v="0"/>
    <n v="17829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73034000"/>
    <n v="0"/>
    <n v="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101836616.56999999"/>
    <n v="133034966.97000001"/>
    <n v="92002263.689999983"/>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6086166"/>
    <n v="0"/>
    <n v="305000"/>
    <n v="0"/>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0"/>
    <n v="705600"/>
    <n v="705600"/>
    <n v="705415.6"/>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0"/>
    <n v="760000"/>
    <n v="900000"/>
    <n v="760000"/>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6086167"/>
    <n v="0"/>
    <n v="0"/>
    <n v="0"/>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5178110"/>
    <n v="4008567.83"/>
    <n v="4997626.88"/>
    <n v="3724826.0299999993"/>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5185414"/>
    <n v="4014221.67"/>
    <n v="5004675.72"/>
    <n v="3730079.67"/>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803374"/>
    <n v="584953.65"/>
    <n v="775372.29"/>
    <n v="510100.56000000006"/>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0"/>
    <n v="3272401.83"/>
    <n v="3475890.54"/>
    <n v="3272401.83"/>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0"/>
    <n v="0"/>
    <n v="60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46987000"/>
    <n v="52534952.449999988"/>
    <n v="53204961.399999999"/>
    <n v="52534952.449999988"/>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420000"/>
    <n v="474220.83999999985"/>
    <n v="610000"/>
    <n v="474220.83999999985"/>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35000"/>
    <n v="0"/>
    <n v="35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35000"/>
    <n v="34999.99"/>
    <n v="35000"/>
    <n v="0"/>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15000000"/>
    <n v="0"/>
    <n v="2679760"/>
    <n v="0"/>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2400000"/>
    <n v="194305.88"/>
    <n v="450000"/>
    <n v="194305.88"/>
  </r>
  <r>
    <s v="2023"/>
    <x v="0"/>
    <x v="0"/>
    <x v="1"/>
    <x v="1"/>
    <s v="2 - Poder Ejecutivo"/>
    <s v="0220 - MINISTERIO DE ECONOMÍA, PLANIFICACIÓN Y DESARROLLO"/>
    <s v="0009 - OFICINA NACIONAL DE ESTADISTICAS"/>
    <x v="0"/>
    <x v="0"/>
    <x v="2"/>
    <s v="2.2 - CONTRATACIÓN DE SERVICIOS"/>
    <s v="2.2.2 - PUBLICIDAD, IMPRESIÓN Y ENCUADERNACIÓN"/>
    <s v="S"/>
    <s v="00 - N/A"/>
    <s v="70 - DONACION EXTERNA"/>
    <s v="(en blanco)"/>
    <s v="99 - MULTIPROVINCIAL"/>
    <n v="933542"/>
    <n v="0"/>
    <n v="933542"/>
    <n v="0"/>
  </r>
  <r>
    <s v="2023"/>
    <x v="0"/>
    <x v="0"/>
    <x v="1"/>
    <x v="1"/>
    <s v="2 - Poder Ejecutivo"/>
    <s v="0220 - MINISTERIO DE ECONOMÍA, PLANIFICACIÓN Y DESARROLLO"/>
    <s v="0009 - OFICINA NACIONAL DE ESTADISTICAS"/>
    <x v="0"/>
    <x v="0"/>
    <x v="2"/>
    <s v="2.2 - CONTRATACIÓN DE SERVICIOS"/>
    <s v="2.2.3 - VIÁTICOS"/>
    <s v="S"/>
    <s v="00 - N/A"/>
    <s v="10 - FONDO GENERAL"/>
    <s v="(en blanco)"/>
    <s v="99 - MULTIPROVINCIAL"/>
    <n v="1628400"/>
    <n v="33827500"/>
    <n v="76945188.599999994"/>
    <n v="29670050"/>
  </r>
  <r>
    <s v="2023"/>
    <x v="0"/>
    <x v="0"/>
    <x v="1"/>
    <x v="1"/>
    <s v="2 - Poder Ejecutivo"/>
    <s v="0220 - MINISTERIO DE ECONOMÍA, PLANIFICACIÓN Y DESARROLLO"/>
    <s v="0009 - OFICINA NACIONAL DE ESTADISTICAS"/>
    <x v="0"/>
    <x v="0"/>
    <x v="2"/>
    <s v="2.2 - CONTRATACIÓN DE SERVICIOS"/>
    <s v="2.2.3 - VIÁTICOS"/>
    <s v="S"/>
    <s v="00 - N/A"/>
    <s v="70 - DONACION EXTERNA"/>
    <s v="(en blanco)"/>
    <s v="99 - MULTIPROVINCIAL"/>
    <n v="529634"/>
    <n v="0"/>
    <n v="529634"/>
    <n v="0"/>
  </r>
  <r>
    <s v="2023"/>
    <x v="0"/>
    <x v="0"/>
    <x v="1"/>
    <x v="1"/>
    <s v="2 - Poder Ejecutivo"/>
    <s v="0220 - MINISTERIO DE ECONOMÍA, PLANIFICACIÓN Y DESARROLLO"/>
    <s v="0009 - OFICINA NACIONAL DE ESTADISTICAS"/>
    <x v="0"/>
    <x v="0"/>
    <x v="2"/>
    <s v="2.2 - CONTRATACIÓN DE SERVICIOS"/>
    <s v="2.2.3 - VIÁTICOS"/>
    <s v="S"/>
    <s v="00 - N/A"/>
    <s v="70 - DONACION EXTERNA"/>
    <s v="(en blanco)"/>
    <s v="99 - MULTIPROVINCIAL"/>
    <n v="943000"/>
    <n v="0"/>
    <n v="94300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n v="795880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n v="190000"/>
    <n v="0"/>
  </r>
  <r>
    <s v="2023"/>
    <x v="0"/>
    <x v="0"/>
    <x v="1"/>
    <x v="1"/>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868042"/>
    <n v="0"/>
    <n v="868042"/>
    <n v="0"/>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8187687.5099999998"/>
    <n v="8200000"/>
    <n v="8187687.5099999998"/>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2664917.9499999997"/>
    <n v="2999900.6"/>
    <n v="424572.4"/>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1333620"/>
    <n v="2540600"/>
    <n v="134100"/>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4702500"/>
    <n v="666637.22"/>
    <n v="852500"/>
    <n v="493779.62"/>
  </r>
  <r>
    <s v="2023"/>
    <x v="0"/>
    <x v="0"/>
    <x v="1"/>
    <x v="1"/>
    <s v="2 - Poder Ejecutivo"/>
    <s v="0220 - MINISTERIO DE ECONOMÍA, PLANIFICACIÓN Y DESARROLLO"/>
    <s v="0009 - OFICINA NACIONAL DE ESTADISTICAS"/>
    <x v="0"/>
    <x v="0"/>
    <x v="2"/>
    <s v="2.2 - CONTRATACIÓN DE SERVICIOS"/>
    <s v="2.2.6 - SEGUROS"/>
    <s v="S"/>
    <s v="00 - N/A"/>
    <s v="10 - FONDO GENERAL"/>
    <s v="(en blanco)"/>
    <s v="99 - MULTIPROVINCIAL"/>
    <n v="0"/>
    <n v="0"/>
    <n v="4195000"/>
    <n v="0"/>
  </r>
  <r>
    <s v="2023"/>
    <x v="0"/>
    <x v="0"/>
    <x v="1"/>
    <x v="1"/>
    <s v="2 - Poder Ejecutivo"/>
    <s v="0220 - MINISTERIO DE ECONOMÍA, PLANIFICACIÓN Y DESARROLLO"/>
    <s v="0009 - OFICINA NACIONAL DE ESTADISTICAS"/>
    <x v="0"/>
    <x v="0"/>
    <x v="2"/>
    <s v="2.2 - CONTRATACIÓN DE SERVICIOS"/>
    <s v="2.2.6 - SEGUROS"/>
    <s v="S"/>
    <s v="00 - N/A"/>
    <s v="10 - FONDO GENERAL"/>
    <s v="(en blanco)"/>
    <s v="99 - MULTIPROVINCIAL"/>
    <n v="0"/>
    <n v="0"/>
    <n v="386000"/>
    <n v="0"/>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0"/>
    <n v="343543.26"/>
    <n v="450000"/>
    <n v="186236.88"/>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0"/>
    <n v="0"/>
    <n v="88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6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84000"/>
    <n v="0"/>
    <n v="84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500000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7300000"/>
    <n v="7300000"/>
    <n v="1460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147000"/>
    <n v="240000"/>
    <n v="147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300000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16300000"/>
    <n v="1419049.43"/>
    <n v="2200000"/>
    <n v="413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300000"/>
    <n v="0"/>
    <n v="130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414040"/>
    <n v="0"/>
    <n v="341404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21000"/>
    <n v="0"/>
    <n v="21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651214"/>
    <n v="0"/>
    <n v="651214"/>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1000000"/>
    <n v="0"/>
    <n v="670000"/>
    <n v="0"/>
  </r>
  <r>
    <s v="2023"/>
    <x v="0"/>
    <x v="0"/>
    <x v="1"/>
    <x v="1"/>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1964723"/>
    <n v="0"/>
    <n v="1964723"/>
    <n v="0"/>
  </r>
  <r>
    <s v="2023"/>
    <x v="0"/>
    <x v="0"/>
    <x v="1"/>
    <x v="1"/>
    <s v="2 - Poder Ejecutivo"/>
    <s v="0220 - MINISTERIO DE ECONOMÍA, PLANIFICACIÓN Y DESARROLLO"/>
    <s v="0009 - OFICINA NACIONAL DE ESTADISTICAS"/>
    <x v="0"/>
    <x v="0"/>
    <x v="2"/>
    <s v="2.3 - MATERIALES Y SUMINISTROS"/>
    <s v="2.3.1 - ALIMENTOS Y PRODUCTOS AGROFORESTALES"/>
    <s v="S"/>
    <s v="00 - N/A"/>
    <s v="10 - FONDO GENERAL"/>
    <s v="(en blanco)"/>
    <s v="99 - MULTIPROVINCIAL"/>
    <n v="50880"/>
    <n v="13456"/>
    <n v="50880"/>
    <n v="13456"/>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35000"/>
    <n v="0"/>
    <n v="35000"/>
    <n v="0"/>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55000"/>
    <n v="0"/>
    <n v="55000"/>
    <n v="0"/>
  </r>
  <r>
    <s v="2023"/>
    <x v="0"/>
    <x v="0"/>
    <x v="1"/>
    <x v="1"/>
    <s v="2 - Poder Ejecutivo"/>
    <s v="0220 - MINISTERIO DE ECONOMÍA, PLANIFICACIÓN Y DESARROLLO"/>
    <s v="0009 - OFICINA NACIONAL DE ESTADISTICAS"/>
    <x v="0"/>
    <x v="0"/>
    <x v="2"/>
    <s v="2.3 - MATERIALES Y SUMINISTROS"/>
    <s v="2.3.2 - TEXTILES Y VESTUARIOS"/>
    <s v="S"/>
    <s v="00 - N/A"/>
    <s v="10 - FONDO GENERAL"/>
    <s v="(en blanco)"/>
    <s v="99 - MULTIPROVINCIAL"/>
    <n v="0"/>
    <n v="70804.13"/>
    <n v="181570"/>
    <n v="70804.13"/>
  </r>
  <r>
    <s v="2023"/>
    <x v="0"/>
    <x v="0"/>
    <x v="1"/>
    <x v="1"/>
    <s v="2 - Poder Ejecutivo"/>
    <s v="0220 - MINISTERIO DE ECONOMÍA, PLANIFICACIÓN Y DESARROLLO"/>
    <s v="0009 - OFICINA NACIONAL DE ESTADISTICAS"/>
    <x v="0"/>
    <x v="0"/>
    <x v="2"/>
    <s v="2.3 - MATERIALES Y SUMINISTROS"/>
    <s v="2.3.2 - TEXTILES Y VESTUARIOS"/>
    <s v="S"/>
    <s v="00 - N/A"/>
    <s v="10 - FONDO GENERAL"/>
    <s v="(en blanco)"/>
    <s v="99 - MULTIPROVINCIAL"/>
    <n v="0"/>
    <n v="610414"/>
    <n v="630750"/>
    <n v="610414"/>
  </r>
  <r>
    <s v="2023"/>
    <x v="0"/>
    <x v="0"/>
    <x v="1"/>
    <x v="1"/>
    <s v="2 - Poder Ejecutivo"/>
    <s v="0220 - MINISTERIO DE ECONOMÍA, PLANIFICACIÓN Y DESARROLLO"/>
    <s v="0009 - OFICINA NACIONAL DE ESTADISTICAS"/>
    <x v="0"/>
    <x v="0"/>
    <x v="2"/>
    <s v="2.3 - MATERIALES Y SUMINISTROS"/>
    <s v="2.3.2 - TEXTILES Y VESTUARIOS"/>
    <s v="S"/>
    <s v="00 - N/A"/>
    <s v="70 - DONACION EXTERNA"/>
    <s v="(en blanco)"/>
    <s v="99 - MULTIPROVINCIAL"/>
    <n v="120000"/>
    <n v="0"/>
    <n v="120000"/>
    <n v="0"/>
  </r>
  <r>
    <s v="2023"/>
    <x v="0"/>
    <x v="0"/>
    <x v="1"/>
    <x v="1"/>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104632.96000000001"/>
    <n v="120068.96"/>
    <n v="104632.96000000001"/>
  </r>
  <r>
    <s v="2023"/>
    <x v="0"/>
    <x v="0"/>
    <x v="1"/>
    <x v="1"/>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72080"/>
    <n v="0"/>
    <n v="2208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70300"/>
    <n v="0"/>
    <n v="703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5000"/>
    <n v="0"/>
    <n v="150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235000"/>
    <n v="0"/>
    <n v="235000"/>
    <n v="0"/>
  </r>
  <r>
    <s v="2023"/>
    <x v="0"/>
    <x v="0"/>
    <x v="1"/>
    <x v="1"/>
    <s v="2 - Poder Ejecutivo"/>
    <s v="0220 - MINISTERIO DE ECONOMÍA, PLANIFICACIÓN Y DESARROLLO"/>
    <s v="0009 - OFICINA NACIONAL DE ESTADISTICAS"/>
    <x v="0"/>
    <x v="0"/>
    <x v="2"/>
    <s v="2.3 - MATERIALES Y SUMINISTROS"/>
    <s v="2.3.4 - PRODUCTOS FARMACÉUTICOS"/>
    <s v="S"/>
    <s v="00 - N/A"/>
    <s v="10 - FONDO GENERAL"/>
    <s v="(en blanco)"/>
    <s v="99 - MULTIPROVINCIAL"/>
    <n v="0"/>
    <n v="50275.55"/>
    <n v="116160"/>
    <n v="50275.55"/>
  </r>
  <r>
    <s v="2023"/>
    <x v="0"/>
    <x v="0"/>
    <x v="1"/>
    <x v="1"/>
    <s v="2 - Poder Ejecutivo"/>
    <s v="0220 - MINISTERIO DE ECONOMÍA, PLANIFICACIÓN Y DESARROLLO"/>
    <s v="0009 - OFICINA NACIONAL DE ESTADISTICAS"/>
    <x v="0"/>
    <x v="0"/>
    <x v="2"/>
    <s v="2.3 - MATERIALES Y SUMINISTROS"/>
    <s v="2.3.4 - PRODUCTOS FARMACÉUTICOS"/>
    <s v="S"/>
    <s v="00 - N/A"/>
    <s v="70 - DONACION EXTERNA"/>
    <s v="(en blanco)"/>
    <s v="99 - MULTIPROVINCIAL"/>
    <n v="100000"/>
    <n v="0"/>
    <n v="10000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0"/>
    <n v="0"/>
    <n v="571800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540960"/>
    <n v="300000"/>
    <n v="540960"/>
    <n v="30000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0"/>
    <n v="0"/>
    <n v="12602.4"/>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n v="32597.5"/>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300000"/>
    <n v="2401198.84"/>
    <n v="4473861.68"/>
    <n v="2362270.8199999998"/>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n v="60000"/>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796.5"/>
    <n v="880"/>
    <n v="796.5"/>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14348.8"/>
    <n v="63000"/>
    <n v="14348.8"/>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4390.6"/>
    <n v="50000"/>
    <n v="24390.6"/>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n v="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870000"/>
    <n v="0"/>
    <n v="870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45000"/>
    <n v="0"/>
    <n v="145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013350"/>
    <n v="0"/>
    <n v="1013350"/>
    <n v="0"/>
  </r>
  <r>
    <s v="2023"/>
    <x v="0"/>
    <x v="0"/>
    <x v="1"/>
    <x v="1"/>
    <s v="2 - Poder Ejecutivo"/>
    <s v="0221 - MINISTERIO DE ADMINISTRACIÓN PÚBLICA"/>
    <s v="0001 - MINISTERIO DE ADMINISTRACION PUBLICA"/>
    <x v="0"/>
    <x v="0"/>
    <x v="2"/>
    <s v="2.1 - REMUNERACIONES Y CONTRIBUCIONES"/>
    <s v="2.1.1 - REMUNERACIONES"/>
    <s v="S"/>
    <s v="00 - N/A"/>
    <s v="60 - CREDITO EXTERNO"/>
    <s v="(en blanco)"/>
    <s v="99 - MULTIPROVINCIAL"/>
    <n v="25000000"/>
    <n v="0"/>
    <n v="25000000"/>
    <n v="0"/>
  </r>
  <r>
    <s v="2023"/>
    <x v="0"/>
    <x v="0"/>
    <x v="1"/>
    <x v="1"/>
    <s v="2 - Poder Ejecutivo"/>
    <s v="0221 - MINISTERIO DE ADMINISTRACIÓN PÚBLICA"/>
    <s v="0001 - MINISTERIO DE ADMINISTRACION PUBLICA"/>
    <x v="0"/>
    <x v="0"/>
    <x v="2"/>
    <s v="2.1 - REMUNERACIONES Y CONTRIBUCIONES"/>
    <s v="2.1.1 - REMUNERACIONES"/>
    <s v="S"/>
    <s v="00 - N/A"/>
    <s v="60 - CREDITO EXTERNO"/>
    <s v="(en blanco)"/>
    <s v="99 - MULTIPROVINCIAL"/>
    <n v="1972050"/>
    <n v="0"/>
    <n v="1972050"/>
    <n v="0"/>
  </r>
  <r>
    <s v="2023"/>
    <x v="0"/>
    <x v="0"/>
    <x v="1"/>
    <x v="1"/>
    <s v="2 - Poder Ejecutivo"/>
    <s v="0221 - MINISTERIO DE ADMINISTRACIÓN PÚBLICA"/>
    <s v="0001 - MINISTERIO DE ADMINISTRACION PUBLICA"/>
    <x v="0"/>
    <x v="0"/>
    <x v="2"/>
    <s v="2.1 - REMUNERACIONES Y CONTRIBUCIONES"/>
    <s v="2.1.2 - SOBRESUELDOS"/>
    <s v="S"/>
    <s v="00 - N/A"/>
    <s v="60 - CREDITO EXTERNO"/>
    <s v="(en blanco)"/>
    <s v="99 - MULTIPROVINCIAL"/>
    <n v="25000000"/>
    <n v="0"/>
    <n v="2500000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9360"/>
    <n v="0"/>
    <n v="3469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15059450"/>
    <n v="0"/>
    <n v="15059450"/>
    <n v="0"/>
  </r>
  <r>
    <s v="2023"/>
    <x v="0"/>
    <x v="0"/>
    <x v="1"/>
    <x v="1"/>
    <s v="2 - Poder Ejecutivo"/>
    <s v="0221 - MINISTERIO DE ADMINISTRACIÓN PÚBLICA"/>
    <s v="0001 - MINISTERIO DE ADMINISTRACION PUBLICA"/>
    <x v="0"/>
    <x v="0"/>
    <x v="2"/>
    <s v="2.2 - CONTRATACIÓN DE SERVICIOS"/>
    <s v="2.2.3 - VIÁTICOS"/>
    <s v="S"/>
    <s v="00 - N/A"/>
    <s v="60 - CREDITO EXTERNO"/>
    <s v="(en blanco)"/>
    <s v="99 - MULTIPROVINCIAL"/>
    <n v="6834450"/>
    <n v="0"/>
    <n v="6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41334450"/>
    <n v="2399045"/>
    <n v="3834450"/>
    <n v="2399045"/>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6334450"/>
    <n v="0"/>
    <n v="3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2500000"/>
    <n v="0"/>
    <n v="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42334450"/>
    <n v="0"/>
    <n v="4834450"/>
    <n v="0"/>
  </r>
  <r>
    <s v="2023"/>
    <x v="0"/>
    <x v="0"/>
    <x v="1"/>
    <x v="1"/>
    <s v="2 - Poder Ejecutivo"/>
    <s v="0221 - MINISTERIO DE ADMINISTRACIÓN PÚBLICA"/>
    <s v="0001 - MINISTERIO DE ADMINISTRACION PUBLICA"/>
    <x v="0"/>
    <x v="0"/>
    <x v="2"/>
    <s v="2.3 - MATERIALES Y SUMINISTROS"/>
    <s v="2.3.3 - PAPEL, CARTÓN E IMPRES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12500000"/>
    <n v="0"/>
    <n v="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500000"/>
    <n v="0"/>
    <n v="445000"/>
    <n v="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9024000"/>
    <n v="9600000"/>
    <n v="522800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1500000"/>
    <n v="2400000"/>
    <n v="109000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0"/>
    <n v="1200000"/>
    <n v="0"/>
  </r>
  <r>
    <s v="2023"/>
    <x v="0"/>
    <x v="0"/>
    <x v="1"/>
    <x v="1"/>
    <s v="2 - Poder Ejecutivo"/>
    <s v="0221 - MINISTERIO DE ADMINISTRACIÓN PÚBLICA"/>
    <s v="0001 - MINISTERIO DE ADMINISTRACION PUBLICA"/>
    <x v="0"/>
    <x v="1"/>
    <x v="1"/>
    <s v="2.1 - REMUNERACIONES Y CONTRIBUCIONES"/>
    <s v="2.1.2 - SOBRESUELDOS"/>
    <s v="S"/>
    <s v="00 - N/A"/>
    <s v="70 - DONACION EXTERNA"/>
    <s v="(en blanco)"/>
    <s v="99 - MULTIPROVINCIAL"/>
    <n v="0"/>
    <n v="1200000"/>
    <n v="2400000"/>
    <n v="1075000"/>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746151.6"/>
    <n v="985000"/>
    <n v="447946.19999999995"/>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747204"/>
    <n v="985000"/>
    <n v="448578"/>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113137.2"/>
    <n v="160000"/>
    <n v="66674.740000000005"/>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0"/>
    <n v="2000000"/>
    <n v="0"/>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1705340.45"/>
    <n v="1500000"/>
    <n v="342010.73"/>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674853.8"/>
    <n v="0"/>
    <n v="661213"/>
  </r>
  <r>
    <s v="2023"/>
    <x v="0"/>
    <x v="0"/>
    <x v="1"/>
    <x v="1"/>
    <s v="2 - Poder Ejecutivo"/>
    <s v="0221 - MINISTERIO DE ADMINISTRACIÓN PÚBLICA"/>
    <s v="0001 - MINISTERIO DE ADMINISTRACION PUBLICA"/>
    <x v="0"/>
    <x v="1"/>
    <x v="1"/>
    <s v="2.2 - CONTRATACIÓN DE SERVICIOS"/>
    <s v="2.2.3 - VIÁTICOS"/>
    <s v="S"/>
    <s v="00 - N/A"/>
    <s v="70 - DONACION EXTERNA"/>
    <s v="(en blanco)"/>
    <s v="99 - MULTIPROVINCIAL"/>
    <n v="0"/>
    <n v="428041.9"/>
    <n v="1800000"/>
    <n v="426614.57"/>
  </r>
  <r>
    <s v="2023"/>
    <x v="0"/>
    <x v="0"/>
    <x v="1"/>
    <x v="1"/>
    <s v="2 - Poder Ejecutivo"/>
    <s v="0221 - MINISTERIO DE ADMINISTRACIÓN PÚBLICA"/>
    <s v="0001 - MINISTERIO DE ADMINISTRACION PUBLICA"/>
    <x v="0"/>
    <x v="1"/>
    <x v="1"/>
    <s v="2.2 - CONTRATACIÓN DE SERVICIOS"/>
    <s v="2.2.3 - VIÁTICOS"/>
    <s v="S"/>
    <s v="00 - N/A"/>
    <s v="70 - DONACION EXTERNA"/>
    <s v="(en blanco)"/>
    <s v="99 - MULTIPROVINCIAL"/>
    <n v="0"/>
    <n v="10897.45"/>
    <n v="1000000"/>
    <n v="10897.45"/>
  </r>
  <r>
    <s v="2023"/>
    <x v="0"/>
    <x v="0"/>
    <x v="1"/>
    <x v="1"/>
    <s v="2 - Poder Ejecutivo"/>
    <s v="0221 - MINISTERIO DE ADMINISTRACIÓN PÚBLICA"/>
    <s v="0001 - MINISTERIO DE ADMINISTRACION PUBLICA"/>
    <x v="0"/>
    <x v="1"/>
    <x v="1"/>
    <s v="2.2 - CONTRATACIÓN DE SERVICIOS"/>
    <s v="2.2.4 - TRANSPORTE Y ALMACENAJE"/>
    <s v="S"/>
    <s v="00 - N/A"/>
    <s v="70 - DONACION EXTERNA"/>
    <s v="(en blanco)"/>
    <s v="99 - MULTIPROVINCIAL"/>
    <n v="0"/>
    <n v="1431718.62"/>
    <n v="1500000"/>
    <n v="470376"/>
  </r>
  <r>
    <s v="2023"/>
    <x v="0"/>
    <x v="0"/>
    <x v="1"/>
    <x v="1"/>
    <s v="2 - Poder Ejecutivo"/>
    <s v="0221 - MINISTERIO DE ADMINISTRACIÓN PÚBLICA"/>
    <s v="0001 - MINISTERIO DE ADMINISTRACION PUBLICA"/>
    <x v="0"/>
    <x v="1"/>
    <x v="1"/>
    <s v="2.2 - CONTRATACIÓN DE SERVICIOS"/>
    <s v="2.2.5 - ALQUILERES Y RENTAS"/>
    <s v="S"/>
    <s v="00 - N/A"/>
    <s v="70 - DONACION EXTERNA"/>
    <s v="(en blanco)"/>
    <s v="99 - MULTIPROVINCIAL"/>
    <n v="0"/>
    <n v="22270952.549999997"/>
    <n v="23200000"/>
    <n v="9234470.449999999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11422959.310000001"/>
    <n v="12500000"/>
    <n v="6088120.1200000001"/>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6883182.79"/>
    <n v="7000000"/>
    <n v="4898006.5499999989"/>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2026081.23"/>
    <n v="3000000"/>
    <n v="1926081.2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1640369.01"/>
    <n v="2200000"/>
    <n v="1490369.01"/>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0"/>
    <n v="0"/>
    <n v="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160000"/>
    <n v="1690671"/>
    <n v="16000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6522948.0600000005"/>
    <n v="5000000"/>
    <n v="4321128.83"/>
  </r>
  <r>
    <s v="2023"/>
    <x v="0"/>
    <x v="0"/>
    <x v="1"/>
    <x v="1"/>
    <s v="2 - Poder Ejecutivo"/>
    <s v="0221 - MINISTERIO DE ADMINISTRACIÓN PÚBLICA"/>
    <s v="0001 - MINISTERIO DE ADMINISTRACION PUBLICA"/>
    <x v="0"/>
    <x v="1"/>
    <x v="1"/>
    <s v="2.3 - MATERIALES Y SUMINISTROS"/>
    <s v="2.3.1 - ALIMENTOS Y PRODUCTOS AGROFORESTALES"/>
    <s v="S"/>
    <s v="00 - N/A"/>
    <s v="70 - DONACION EXTERNA"/>
    <s v="(en blanco)"/>
    <s v="99 - MULTIPROVINCIAL"/>
    <n v="0"/>
    <n v="714055"/>
    <n v="1500000"/>
    <n v="714055"/>
  </r>
  <r>
    <s v="2023"/>
    <x v="0"/>
    <x v="0"/>
    <x v="1"/>
    <x v="1"/>
    <s v="2 - Poder Ejecutivo"/>
    <s v="0221 - MINISTERIO DE ADMINISTRACIÓN PÚBLICA"/>
    <s v="0001 - MINISTERIO DE ADMINISTRACION PUBLICA"/>
    <x v="0"/>
    <x v="1"/>
    <x v="1"/>
    <s v="2.3 - MATERIALES Y SUMINISTROS"/>
    <s v="2.3.7 - COMBUSTIBLES, LUBRICANTES, PRODUCTOS QUÍMICOS Y CONEXOS"/>
    <s v="S"/>
    <s v="00 - N/A"/>
    <s v="70 - DONACION EXTERNA"/>
    <s v="(en blanco)"/>
    <s v="99 - MULTIPROVINCIAL"/>
    <n v="0"/>
    <n v="2993000"/>
    <n v="5500000"/>
    <n v="2993000"/>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0"/>
    <n v="500000"/>
    <n v="0"/>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299.24"/>
    <n v="100000"/>
    <n v="5299.24"/>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29550.5"/>
    <n v="200000"/>
    <n v="29550.5"/>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0"/>
    <n v="0"/>
    <n v="0"/>
  </r>
  <r>
    <s v="2023"/>
    <x v="0"/>
    <x v="0"/>
    <x v="1"/>
    <x v="1"/>
    <s v="2 - Poder Ejecutivo"/>
    <s v="0222 - MINISTERIO DE ENERGIA Y MINAS"/>
    <s v="0001 - MINISTERIO DE ENERGIA Y MINAS"/>
    <x v="3"/>
    <x v="19"/>
    <x v="79"/>
    <s v="2.7 - OBRAS"/>
    <s v="2.7.2 - INFRAESTRUCTURA"/>
    <s v="N"/>
    <s v="00 - N/A"/>
    <s v="10 - FONDO GENERAL"/>
    <s v="(en blanco)"/>
    <s v="99 - MULTIPROVINCIAL"/>
    <n v="40000000"/>
    <n v="16626346.050000001"/>
    <n v="100183800"/>
    <n v="0"/>
  </r>
  <r>
    <s v="2023"/>
    <x v="0"/>
    <x v="0"/>
    <x v="1"/>
    <x v="1"/>
    <s v="2 - Poder Ejecutivo"/>
    <s v="0222 - MINISTERIO DE ENERGIA Y MINAS"/>
    <s v="0001 - MINISTERIO DE ENERGIA Y MINAS"/>
    <x v="3"/>
    <x v="19"/>
    <x v="79"/>
    <s v="2.7 - OBRAS"/>
    <s v="2.7.2 - INFRAESTRUCTURA"/>
    <s v="N"/>
    <s v="00 - N/A"/>
    <s v="10 - FONDO GENERAL"/>
    <s v="(en blanco)"/>
    <s v="99 - MULTIPROVINCIAL"/>
    <n v="50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18 - REMODELACIÓN DE  NUEVAS OFICINAS PARA LA JUNTA DE AVIACIÓN CIVIL, DISTRITO NACIONAL"/>
    <s v="10 - FONDO GENERAL"/>
    <n v="14706"/>
    <s v="01 - DISTRITO NACIONAL"/>
    <n v="14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31 - REMODELACIÓN DE LAS OFICINAS DE LA CÁMARA DE CUENTAS DE LA REPÚBLICA DOMINICANA, DISTRITO NACIONAL."/>
    <s v="10 - FONDO GENERAL"/>
    <n v="14741"/>
    <s v="01 - DISTRITO NACIONAL"/>
    <n v="22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41 - REMODELACIÓN DE LAS OFICINAS DEL  MINISTERIO DE LA VIVIENDA, HÁBITAT Y EDIFICACIONES, DISTRITO NACIONAL"/>
    <s v="10 - FONDO GENERAL"/>
    <n v="14749"/>
    <s v="01 - DISTRITO NACIONAL"/>
    <n v="3401301"/>
    <n v="0"/>
    <n v="0"/>
    <n v="0"/>
  </r>
  <r>
    <s v="2023"/>
    <x v="0"/>
    <x v="0"/>
    <x v="1"/>
    <x v="1"/>
    <s v="2 - Poder Ejecutivo"/>
    <s v="0223 - MINISTERIO DE LA VIVIENDA, HABITAT Y EDIFICACIONES (MIVHED)"/>
    <s v="0001 - MINISTERIO DE LA VIVIENDA, HABITAT Y EDIFICACIONES (MIVHED)"/>
    <x v="0"/>
    <x v="1"/>
    <x v="15"/>
    <s v="2.2 - CONTRATACIÓN DE SERVICIOS"/>
    <s v="2.2.8 - OTROS SERVICIOS NO INCLUIDOS EN CONCEPTOS ANTERIORES"/>
    <s v="S"/>
    <s v="03 - CONSTRUCCIÓN DEL CENTRO DE RETENCIÓN VEHICULAR DE LA DIGESETT, PROVINCIA SANTO DOMINGO"/>
    <s v="10 - FONDO GENERAL"/>
    <n v="14640"/>
    <s v="99 - MULTIPROVINCIAL"/>
    <n v="1200000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406250.6"/>
    <n v="2656250"/>
    <n v="302786.59999999998"/>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4330000"/>
    <n v="6250000"/>
    <n v="127000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306151.88"/>
    <n v="500000"/>
    <n v="89831.72"/>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307430"/>
    <n v="500000"/>
    <n v="9017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45330"/>
    <n v="93749.58"/>
    <n v="13770"/>
  </r>
  <r>
    <s v="2023"/>
    <x v="0"/>
    <x v="0"/>
    <x v="1"/>
    <x v="1"/>
    <s v="2 - Poder Ejecutivo"/>
    <s v="0223 - MINISTERIO DE LA VIVIENDA, HABITAT Y EDIFICACIONES (MIVHED)"/>
    <s v="0001 - MINISTERIO DE LA VIVIENDA, HABITAT Y EDIFICACIONES (MIVHED)"/>
    <x v="0"/>
    <x v="1"/>
    <x v="61"/>
    <s v="2.2 - CONTRATACIÓN DE SERVICIOS"/>
    <s v="2.2.5 - ALQUILERES Y RENTAS"/>
    <s v="S"/>
    <s v="84 - HUMANIZACION DEL SISTEMA PENITENCIARIO DE LA REPÚBLICA DOMINICANA"/>
    <s v="10 - FONDO GENERAL"/>
    <n v="14063"/>
    <s v="99 - MULTIPROVINCIAL"/>
    <n v="0"/>
    <n v="0"/>
    <n v="4146420"/>
    <n v="0"/>
  </r>
  <r>
    <s v="2023"/>
    <x v="0"/>
    <x v="0"/>
    <x v="1"/>
    <x v="1"/>
    <s v="2 - Poder Ejecutivo"/>
    <s v="0223 - MINISTERIO DE LA VIVIENDA, HABITAT Y EDIFICACIONES (MIVHED)"/>
    <s v="0001 - MINISTERIO DE LA VIVIENDA, HABITAT Y EDIFICACIONES (MIVHED)"/>
    <x v="0"/>
    <x v="1"/>
    <x v="61"/>
    <s v="2.3 - MATERIALES Y SUMINISTROS"/>
    <s v="2.3.1 - ALIMENTOS Y PRODUCTOS AGROFORESTALES"/>
    <s v="S"/>
    <s v="84 - HUMANIZACION DEL SISTEMA PENITENCIARIO DE LA REPÚBLICA DOMINICANA"/>
    <s v="10 - FONDO GENERAL"/>
    <n v="14063"/>
    <s v="99 - MULTIPROVINCIAL"/>
    <n v="0"/>
    <n v="0"/>
    <n v="346080"/>
    <n v="0"/>
  </r>
  <r>
    <s v="2023"/>
    <x v="0"/>
    <x v="0"/>
    <x v="1"/>
    <x v="1"/>
    <s v="2 - Poder Ejecutivo"/>
    <s v="0223 - MINISTERIO DE LA VIVIENDA, HABITAT Y EDIFICACIONES (MIVHED)"/>
    <s v="0001 - MINISTERIO DE LA VIVIENDA, HABITAT Y EDIFICACIONES (MIVHED)"/>
    <x v="0"/>
    <x v="1"/>
    <x v="61"/>
    <s v="2.3 - MATERIALES Y SUMINISTROS"/>
    <s v="2.3.2 - TEXTILES Y VESTUARIOS"/>
    <s v="S"/>
    <s v="84 - HUMANIZACION DEL SISTEMA PENITENCIARIO DE LA REPÚBLICA DOMINICANA"/>
    <s v="10 - FONDO GENERAL"/>
    <n v="14063"/>
    <s v="99 - MULTIPROVINCIAL"/>
    <n v="0"/>
    <n v="0"/>
    <n v="1200"/>
    <n v="0"/>
  </r>
  <r>
    <s v="2023"/>
    <x v="0"/>
    <x v="0"/>
    <x v="1"/>
    <x v="1"/>
    <s v="2 - Poder Ejecutivo"/>
    <s v="0223 - MINISTERIO DE LA VIVIENDA, HABITAT Y EDIFICACIONES (MIVHED)"/>
    <s v="0001 - MINISTERIO DE LA VIVIENDA, HABITAT Y EDIFICACIONES (MIVHED)"/>
    <x v="0"/>
    <x v="1"/>
    <x v="61"/>
    <s v="2.3 - MATERIALES Y SUMINISTROS"/>
    <s v="2.3.5 - CUERO, CAUCHO Y PLÁSTICO"/>
    <s v="S"/>
    <s v="84 - HUMANIZACION DEL SISTEMA PENITENCIARIO DE LA REPÚBLICA DOMINICANA"/>
    <s v="10 - FONDO GENERAL"/>
    <n v="14063"/>
    <s v="99 - MULTIPROVINCIAL"/>
    <n v="0"/>
    <n v="0"/>
    <n v="225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1020624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52353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293880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4217304"/>
    <n v="0"/>
  </r>
  <r>
    <s v="2023"/>
    <x v="0"/>
    <x v="0"/>
    <x v="1"/>
    <x v="1"/>
    <s v="2 - Poder Ejecutivo"/>
    <s v="0223 - MINISTERIO DE LA VIVIENDA, HABITAT Y EDIFICACIONES (MIVHED)"/>
    <s v="0001 - MINISTERIO DE LA VIVIENDA, HABITAT Y EDIFICACIONES (MIVHED)"/>
    <x v="0"/>
    <x v="1"/>
    <x v="61"/>
    <s v="2.3 - MATERIALES Y SUMINISTROS"/>
    <s v="2.3.7 - COMBUSTIBLES, LUBRICANTES, PRODUCTOS QUÍMICOS Y CONEXOS"/>
    <s v="S"/>
    <s v="84 - HUMANIZACION DEL SISTEMA PENITENCIARIO DE LA REPÚBLICA DOMINICANA"/>
    <s v="10 - FONDO GENERAL"/>
    <n v="14063"/>
    <s v="99 - MULTIPROVINCIAL"/>
    <n v="0"/>
    <n v="0"/>
    <n v="241794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76896"/>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1266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120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1512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n v="14649"/>
    <s v="32 - SANTO DOMINGO"/>
    <n v="50000000"/>
    <n v="4071109.22"/>
    <n v="31273767"/>
    <n v="3571056.45"/>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n v="14649"/>
    <s v="32 - SANTO DOMINGO"/>
    <n v="125000000"/>
    <n v="110239847.40000001"/>
    <n v="125000000"/>
    <n v="110053500"/>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7805561.5899999999"/>
    <n v="8801526"/>
    <n v="7802370.5899999999"/>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7816993.5"/>
    <n v="8813940"/>
    <n v="7813798.5"/>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1108197.0999999999"/>
    <n v="1110767"/>
    <n v="1107611.75"/>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02 - REHABILITACIÓN EDIFICIOS DE VIVIENDAS LOS NOVA, SAN CRISTÓBAL   PROVINCIA SAN CRISTÓBAL"/>
    <s v="10 - FONDO GENERAL"/>
    <n v="14731"/>
    <s v="21 - SAN CRISTOBAL"/>
    <n v="1434674"/>
    <n v="0"/>
    <n v="0"/>
    <n v="0"/>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12 - REHABILITACIÓN EDIFICIOS DE VIVIENDAS LOS NOVA, SAN CRISTÓBAL   PROVINCIA SAN CRISTÓBAL"/>
    <s v="10 - FONDO GENERAL"/>
    <n v="14731"/>
    <s v="21 - SAN CRISTOBAL"/>
    <n v="0"/>
    <n v="0"/>
    <n v="0"/>
    <n v="0"/>
  </r>
  <r>
    <s v="2023"/>
    <x v="0"/>
    <x v="0"/>
    <x v="1"/>
    <x v="1"/>
    <s v="2 - Poder Ejecutivo"/>
    <s v="0223 - MINISTERIO DE LA VIVIENDA, HABITAT Y EDIFICACIONES (MIVHED)"/>
    <s v="0001 - MINISTERIO DE LA VIVIENDA, HABITAT Y EDIFICACIONES (MIVHED)"/>
    <x v="1"/>
    <x v="14"/>
    <x v="53"/>
    <s v="2.3 - MATERIALES Y SUMINISTROS"/>
    <s v="2.3.1 - ALIMENTOS Y PRODUCTOS AGROFORESTALES"/>
    <s v="S"/>
    <s v="01 - MEJORAMIENTO DE 100,000 VIVIENDAS EN LA REPÚBLICA DOMINICANA"/>
    <s v="50 - CRÉDITO INTERNO"/>
    <n v="14649"/>
    <s v="32 - SANTO DOMINGO"/>
    <n v="5130940"/>
    <n v="146731656.34999999"/>
    <n v="148958631.48000002"/>
    <n v="128565332.97999999"/>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n v="14649"/>
    <s v="32 - SANTO DOMINGO"/>
    <n v="0"/>
    <n v="4199856"/>
    <n v="4199856"/>
    <n v="1891540"/>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n v="14649"/>
    <s v="32 - SANTO DOMINGO"/>
    <n v="1296630"/>
    <n v="194045.81"/>
    <n v="194045.81000000006"/>
    <n v="194045.81"/>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63158329"/>
    <n v="6658628.0299999947"/>
    <n v="6658628.0300000012"/>
    <n v="6658628.0300000003"/>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90260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9810910"/>
    <n v="254559.98"/>
    <n v="254559.98000000007"/>
    <n v="254559.98"/>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103307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60524300"/>
    <n v="39264833.290000007"/>
    <n v="39264833.289999999"/>
    <n v="37713943.240000002"/>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53301481"/>
    <n v="2676408.41"/>
    <n v="2676408.4099999964"/>
    <n v="2676408.41"/>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50000000"/>
    <n v="45000000"/>
    <n v="45000000"/>
    <n v="1000000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14858824"/>
    <n v="0"/>
    <n v="0"/>
    <n v="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1206856"/>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9682984"/>
    <n v="5838913.5900000008"/>
    <n v="5838913.5899999999"/>
    <n v="5788306.620000001"/>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918994"/>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780670"/>
    <n v="0"/>
    <n v="0"/>
    <n v="0"/>
  </r>
  <r>
    <s v="2023"/>
    <x v="0"/>
    <x v="0"/>
    <x v="1"/>
    <x v="1"/>
    <s v="2 - Poder Ejecutivo"/>
    <s v="0223 - MINISTERIO DE LA VIVIENDA, HABITAT Y EDIFICACIONES (MIVHED)"/>
    <s v="0001 - MINISTERIO DE LA VIVIENDA, HABITAT Y EDIFICACIONES (MIVHED)"/>
    <x v="1"/>
    <x v="14"/>
    <x v="53"/>
    <s v="2.7 - OBRAS"/>
    <s v="2.7.2 - INFRAESTRUCTURA"/>
    <s v="S"/>
    <s v="01 - MEJORAMIENTO DE 100,000 VIVIENDAS EN LA REPÚBLICA DOMINICANA"/>
    <s v="10 - FONDO GENERAL"/>
    <n v="14649"/>
    <s v="32 - SANTO DOMINGO"/>
    <n v="0"/>
    <n v="242652601.69"/>
    <n v="656849920"/>
    <n v="242652601.69"/>
  </r>
  <r>
    <s v="2023"/>
    <x v="0"/>
    <x v="0"/>
    <x v="1"/>
    <x v="1"/>
    <s v="2 - Poder Ejecutivo"/>
    <s v="0223 - MINISTERIO DE LA VIVIENDA, HABITAT Y EDIFICACIONES (MIVHED)"/>
    <s v="0001 - MINISTERIO DE LA VIVIENDA, HABITAT Y EDIFICACIONES (MIVHED)"/>
    <x v="1"/>
    <x v="14"/>
    <x v="90"/>
    <s v="2.7 - OBRAS"/>
    <s v="2.7.2 - INFRAESTRUCTURA"/>
    <s v="S"/>
    <s v="04 - CONSTRUCCIÓN OBRAS COMPLEMENTARIAS PARA EL DESARROLLO COMUNITARIO DEL CENTRO POBLADO MONTEGRANDE, PROVINCIA BARAHONA"/>
    <s v="10 - FONDO GENERAL"/>
    <n v="14670"/>
    <s v="04 - BARAHONA"/>
    <n v="2731839"/>
    <n v="0"/>
    <n v="2731839"/>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1 - CONSTRUCCIÓN Y EQUIPAMIENTO CIUDAD SANITARIA SAN CRISTÓBAL"/>
    <s v="10 - FONDO GENERAL"/>
    <n v="14692"/>
    <s v="21 - SAN CRISTOBAL"/>
    <n v="0"/>
    <n v="130254000"/>
    <n v="235606971"/>
    <n v="13025400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2 - AMPLIACIÓN INSTITUTO NACIONAL DEL CÁNCER ROSA EMILIA SÁNCHEZ PÉREZ DE TAVARES, DISTRITO NACIONAL."/>
    <s v="10 - FONDO GENERAL"/>
    <n v="14693"/>
    <s v="01 - DISTRITO NACIONAL"/>
    <n v="68118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27 - CONSTRUCCIÓN DEL HOSPITAL MUNICIPAL DE PUNTA CANA EN LA PROVINCIA DE LA ALTAGRACIA"/>
    <s v="10 - FONDO GENERAL"/>
    <n v="14124"/>
    <s v="11 - LA ALTAGRACIA"/>
    <n v="0"/>
    <n v="0"/>
    <n v="500000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1 - CONSTRUCCIÓN DE UNIDAD TRAUMATOLOGICA Y DE EMERGENCIA EN EL HOSPITAL GENERAL NUESTRA SENORA DE LA ALTAGRACIA PROVINCIA LA ALTAGRACIA"/>
    <s v="10 - FONDO GENERAL"/>
    <n v="14911"/>
    <s v="11 - LA ALTAGRACIA"/>
    <n v="32091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2 - CONSTRUCCIÓN UNIDAD TRAUMATOLOGICA Y DE EMERGENCIA EN HOSPITAL LUIS BOGAERT PROVINCIA VALVERDE"/>
    <s v="10 - FONDO GENERAL"/>
    <n v="14912"/>
    <s v="27 - VALVERDE"/>
    <n v="3209181"/>
    <n v="0"/>
    <n v="0"/>
    <n v="0"/>
  </r>
  <r>
    <s v="2023"/>
    <x v="0"/>
    <x v="0"/>
    <x v="1"/>
    <x v="1"/>
    <s v="2 - Poder Ejecutivo"/>
    <s v="0223 - MINISTERIO DE LA VIVIENDA, HABITAT Y EDIFICACIONES (MIVHED)"/>
    <s v="0001 - MINISTERIO DE LA VIVIENDA, HABITAT Y EDIFICACIONES (MIVHED)"/>
    <x v="1"/>
    <x v="5"/>
    <x v="21"/>
    <s v="2.3 - MATERIALES Y SUMINISTROS"/>
    <s v="2.3.6 - PRODUCTOS DE MINERALES, METÁLICOS Y NO METÁLICOS"/>
    <s v="S"/>
    <s v="30 - REMODELACIÓN HOSPITAL MUNICIPAL DE SAN JOSÉ DE LAS MATAS EN LA PROVINCIA DE SANTIAGO"/>
    <s v="10 - FONDO GENERAL"/>
    <n v="14127"/>
    <s v="25 - SANTIAGO"/>
    <n v="2446520"/>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n v="14127"/>
    <s v="25 - SANTIAGO"/>
    <n v="10435"/>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n v="14127"/>
    <s v="25 - SANTIAGO"/>
    <n v="34507"/>
    <n v="0"/>
    <n v="0"/>
    <n v="0"/>
  </r>
  <r>
    <s v="2023"/>
    <x v="0"/>
    <x v="0"/>
    <x v="1"/>
    <x v="1"/>
    <s v="2 - Poder Ejecutivo"/>
    <s v="0223 - MINISTERIO DE LA VIVIENDA, HABITAT Y EDIFICACIONES (MIVHED)"/>
    <s v="0001 - MINISTERIO DE LA VIVIENDA, HABITAT Y EDIFICACIONES (MIVHED)"/>
    <x v="1"/>
    <x v="5"/>
    <x v="41"/>
    <s v="2.3 - MATERIALES Y SUMINISTROS"/>
    <s v="2.3.6 - PRODUCTOS DE MINERALES, METÁLICOS Y NO METÁLICOS"/>
    <s v="S"/>
    <s v="90 - REPARACIÓN HOSPITALES DE LA PROVINCIA LA ALTAGRACIA"/>
    <s v="10 - FONDO GENERAL"/>
    <n v="13523"/>
    <s v="11 - LA ALTAGRACIA"/>
    <n v="50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88 - REPARACIÓN HOSPITALES DE LA PROVINCIA LA VEGA"/>
    <s v="10 - FONDO GENERAL"/>
    <n v="13530"/>
    <s v="13 - LA VEGA"/>
    <n v="5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n v="13523"/>
    <s v="11 - LA ALTAGRACIA"/>
    <n v="15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n v="13523"/>
    <s v="11 - LA ALTAGRACIA"/>
    <n v="45000"/>
    <n v="0"/>
    <n v="0"/>
    <n v="0"/>
  </r>
  <r>
    <s v="2023"/>
    <x v="0"/>
    <x v="0"/>
    <x v="1"/>
    <x v="1"/>
    <s v="2 - Poder Ejecutivo"/>
    <s v="0223 - MINISTERIO DE LA VIVIENDA, HABITAT Y EDIFICACIONES (MIVHED)"/>
    <s v="0001 - MINISTERIO DE LA VIVIENDA, HABITAT Y EDIFICACIONES (MIVHED)"/>
    <x v="1"/>
    <x v="5"/>
    <x v="41"/>
    <s v="2.7 - OBRAS"/>
    <s v="2.7.2 - INFRAESTRUCTURA"/>
    <s v="S"/>
    <s v="36 - RECONSTRUCCIÓN HOSPITAL JOSE MARIA CABRAL Y BAEZ, SANTIAGO, PROVINCIA SANTIAGO"/>
    <s v="10 - FONDO GENERAL"/>
    <n v="12897"/>
    <s v="25 - SANTIAGO"/>
    <n v="0"/>
    <n v="31915048.030000001"/>
    <n v="32255281.399999999"/>
    <n v="15957524.01"/>
  </r>
  <r>
    <s v="2023"/>
    <x v="0"/>
    <x v="0"/>
    <x v="1"/>
    <x v="1"/>
    <s v="2 - Poder Ejecutivo"/>
    <s v="0223 - MINISTERIO DE LA VIVIENDA, HABITAT Y EDIFICACIONES (MIVHED)"/>
    <s v="0001 - MINISTERIO DE LA VIVIENDA, HABITAT Y EDIFICACIONES (MIVHED)"/>
    <x v="1"/>
    <x v="5"/>
    <x v="41"/>
    <s v="2.7 - OBRAS"/>
    <s v="2.7.2 - INFRAESTRUCTURA"/>
    <s v="S"/>
    <s v="39 - Construcción Hospital Municipal Villa Vásquez, Provincia de Monte Cristi."/>
    <s v="10 - FONDO GENERAL"/>
    <n v="14488"/>
    <s v="15 - MONTE CRISTI"/>
    <n v="1062312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1080000"/>
    <n v="1615204.45"/>
    <n v="54000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0"/>
    <n v="134600.37"/>
    <n v="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76572"/>
    <n v="114518"/>
    <n v="38286"/>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76680"/>
    <n v="114679.52"/>
    <n v="3834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14030"/>
    <n v="20997.66"/>
    <n v="7015"/>
  </r>
  <r>
    <s v="2023"/>
    <x v="0"/>
    <x v="0"/>
    <x v="1"/>
    <x v="1"/>
    <s v="2 - Poder Ejecutivo"/>
    <s v="0223 - MINISTERIO DE LA VIVIENDA, HABITAT Y EDIFICACIONES (MIVHED)"/>
    <s v="0001 - MINISTERIO DE LA VIVIENDA, HABITAT Y EDIFICACIONES (MIVHED)"/>
    <x v="1"/>
    <x v="6"/>
    <x v="27"/>
    <s v="2.2 - CONTRATACIÓN DE SERVICIOS"/>
    <s v="2.2.8 - OTROS SERVICIOS NO INCLUIDOS EN CONCEPTOS ANTERIORES"/>
    <s v="S"/>
    <s v="24 - REMODELACIÓN CLUB RECREATIVO COANCA, DISTRITO NACIONAL"/>
    <s v="10 - FONDO GENERAL"/>
    <n v="14723"/>
    <s v="01 - DISTRITO NACIONAL"/>
    <n v="100000"/>
    <n v="0"/>
    <n v="0"/>
    <n v="0"/>
  </r>
  <r>
    <s v="2023"/>
    <x v="0"/>
    <x v="0"/>
    <x v="1"/>
    <x v="1"/>
    <s v="2 - Poder Ejecutivo"/>
    <s v="0223 - MINISTERIO DE LA VIVIENDA, HABITAT Y EDIFICACIONES (MIVHED)"/>
    <s v="0001 - MINISTERIO DE LA VIVIENDA, HABITAT Y EDIFICACIONES (MIVHED)"/>
    <x v="1"/>
    <x v="6"/>
    <x v="27"/>
    <s v="2.7 - OBRAS"/>
    <s v="2.7.2 - INFRAESTRUCTURA"/>
    <s v="S"/>
    <s v="59 - CONSTRUCCIÓN ESTADIO DE BASEBALL BEBECITO DEL VILLAR, BONAO, PROV. MONSEÑOR NOUEL"/>
    <s v="10 - FONDO GENERAL"/>
    <n v="14349"/>
    <s v="28 - MONSENOR NOUEL"/>
    <n v="0"/>
    <n v="37385216.210000001"/>
    <n v="42314333"/>
    <n v="37385216.210000001"/>
  </r>
  <r>
    <s v="2023"/>
    <x v="0"/>
    <x v="0"/>
    <x v="1"/>
    <x v="1"/>
    <s v="2 - Poder Ejecutivo"/>
    <s v="0223 - MINISTERIO DE LA VIVIENDA, HABITAT Y EDIFICACIONES (MIVHED)"/>
    <s v="0001 - MINISTERIO DE LA VIVIENDA, HABITAT Y EDIFICACIONES (MIVHED)"/>
    <x v="1"/>
    <x v="6"/>
    <x v="27"/>
    <s v="2.7 - OBRAS"/>
    <s v="2.7.2 - INFRAESTRUCTURA"/>
    <s v="S"/>
    <s v="81 - RECONSTRUCCIÓN DEL ESTADIO DE BEISBOL CRISTO REDENTOR EN EL SECTOR LOS GIRASOLES,DISTRITO NACIONAL"/>
    <s v="10 - FONDO GENERAL"/>
    <n v="15148"/>
    <s v="01 - DISTRITO NACIONAL"/>
    <n v="0"/>
    <n v="5615024.8899999997"/>
    <n v="5679723"/>
    <n v="5615024.8899999997"/>
  </r>
  <r>
    <s v="2023"/>
    <x v="0"/>
    <x v="0"/>
    <x v="1"/>
    <x v="1"/>
    <s v="2 - Poder Ejecutivo"/>
    <s v="0223 - MINISTERIO DE LA VIVIENDA, HABITAT Y EDIFICACIONES (MIVHED)"/>
    <s v="0001 - MINISTERIO DE LA VIVIENDA, HABITAT Y EDIFICACIONES (MIVHED)"/>
    <x v="1"/>
    <x v="6"/>
    <x v="13"/>
    <s v="2.2 - CONTRATACIÓN DE SERVICIOS"/>
    <s v="2.2.8 - OTROS SERVICIOS NO INCLUIDOS EN CONCEPTOS ANTERIORES"/>
    <s v="S"/>
    <s v="21 - RESTAURACIÓN DEL MONUMENTO FARO A COLÓN, MUNICIPIO SANTO DOMINGO ESTE, PROVINCIA SANTO DOMINGO."/>
    <s v="10 - FONDO GENERAL"/>
    <n v="14707"/>
    <s v="99 - MULTIPROVINCIAL"/>
    <n v="559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23 - CONSTRUCCIÓN CENTRO UNIVERSITARIO REGIONAL UASD, COTUÍ, PROVINCIA SÁNCHEZ RAMÍREZ"/>
    <s v="10 - FONDO GENERAL"/>
    <n v="14720"/>
    <s v="24 - SANCHEZ RAMIREZ"/>
    <n v="230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2 - CONSTRUCCIÓN CENTRO UNIVERSITARIO REGIONAL UASD BANI, PROVINCIA PERAVIA"/>
    <s v="10 - FONDO GENERAL"/>
    <n v="14635"/>
    <s v="17 - PERAVIA"/>
    <n v="4605522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3 - CONSTRUCCIÓN CENTRO UNIVERSITARIO REGIONAL UASD NEYBA, PROVINCIA BAHORUCO"/>
    <s v="10 - FONDO GENERAL"/>
    <n v="14636"/>
    <s v="03 - BAHORUCO"/>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4 - CONSTRUCCIÓN CENTRO UNIVESITARIO REGIONAL UASD PROVINCIA SANTIAGO RODRIGUEZ"/>
    <s v="10 - FONDO GENERAL"/>
    <n v="14637"/>
    <s v="26 - SANTIAGO RODRIGUEZ"/>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5 - CONSTRUCCIÓN CENTRO UNIVERSITARIO REGIONAL UASD AZUA, PROVINCIA AZUA"/>
    <s v="10 - FONDO GENERAL"/>
    <n v="14639"/>
    <s v="02 - AZUA"/>
    <n v="46055219"/>
    <n v="0"/>
    <n v="0"/>
    <n v="0"/>
  </r>
  <r>
    <s v="2023"/>
    <x v="0"/>
    <x v="0"/>
    <x v="1"/>
    <x v="1"/>
    <s v="2 - Poder Ejecutivo"/>
    <s v="0223 - MINISTERIO DE LA VIVIENDA, HABITAT Y EDIFICACIONES (MIVHED)"/>
    <s v="0001 - MINISTERIO DE LA VIVIENDA, HABITAT Y EDIFICACIONES (MIVHED)"/>
    <x v="1"/>
    <x v="2"/>
    <x v="56"/>
    <s v="2.7 - OBRAS"/>
    <s v="2.7.2 - INFRAESTRUCTURA"/>
    <s v="N"/>
    <s v="00 - N/A"/>
    <s v="20 - FONDOS CON DESTINO ESPECÍFICO"/>
    <s v="(en blanco)"/>
    <s v="99 - MULTIPROVINCIAL"/>
    <n v="0"/>
    <n v="0"/>
    <n v="3500000"/>
    <n v="0"/>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5000000"/>
    <n v="3472222.2099999995"/>
    <n v="3916666.66"/>
    <n v="3472222.2099999995"/>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16000000"/>
    <n v="13333333.32"/>
    <n v="16000000"/>
    <n v="13333333.32"/>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500000"/>
    <n v="750000.02"/>
    <n v="1000000"/>
    <n v="750000.02"/>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2500000"/>
    <n v="2083333.3300000003"/>
    <n v="2500000"/>
    <n v="2083333.3300000003"/>
  </r>
  <r>
    <s v="2023"/>
    <x v="0"/>
    <x v="0"/>
    <x v="1"/>
    <x v="8"/>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2500000"/>
    <n v="2083333.3300000003"/>
    <n v="2500000"/>
    <n v="2083333.3300000003"/>
  </r>
  <r>
    <s v="2023"/>
    <x v="0"/>
    <x v="0"/>
    <x v="1"/>
    <x v="8"/>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1500000"/>
    <n v="1250000"/>
    <n v="1500000"/>
    <n v="1250000"/>
  </r>
  <r>
    <s v="2023"/>
    <x v="0"/>
    <x v="0"/>
    <x v="1"/>
    <x v="8"/>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500000"/>
    <n v="277777.81"/>
    <n v="333333.36"/>
    <n v="277777.81"/>
  </r>
  <r>
    <s v="2023"/>
    <x v="0"/>
    <x v="0"/>
    <x v="1"/>
    <x v="8"/>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10000000"/>
    <n v="8333333.3300000001"/>
    <n v="10000000"/>
    <n v="8333333.3300000001"/>
  </r>
  <r>
    <s v="2023"/>
    <x v="0"/>
    <x v="0"/>
    <x v="1"/>
    <x v="8"/>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1000000"/>
    <n v="833333.32999999984"/>
    <n v="1000000"/>
    <n v="833333.32999999984"/>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875000"/>
    <n v="729166.67000000016"/>
    <n v="875000"/>
    <n v="729166.67000000016"/>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200000"/>
    <n v="166666.66999999998"/>
    <n v="200000"/>
    <n v="166666.66999999998"/>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250000"/>
    <n v="300000"/>
    <n v="250000"/>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249999.97999999998"/>
    <n v="300000"/>
    <n v="249999.97999999998"/>
  </r>
  <r>
    <s v="2023"/>
    <x v="0"/>
    <x v="0"/>
    <x v="1"/>
    <x v="8"/>
    <s v="1 - Poder Legislativo"/>
    <s v="0101 - SENADO DE LA REPÚBLICA"/>
    <s v="0001 - SENADO DE LA REPÚBLICA DOMINICANA"/>
    <x v="0"/>
    <x v="0"/>
    <x v="0"/>
    <s v="2.6 - BIENES MUEBLES, INMUEBLES E INTANGIBLES"/>
    <s v="2.6.8 - BIENES INTANGIBLES"/>
    <s v="N"/>
    <s v="00 - N/A"/>
    <s v="10 - FONDO GENERAL"/>
    <s v="(en blanco)"/>
    <s v="99 - MULTIPROVINCIAL"/>
    <n v="2000000"/>
    <n v="1666666.66"/>
    <n v="2000000"/>
    <n v="1666666.66"/>
  </r>
  <r>
    <s v="2023"/>
    <x v="0"/>
    <x v="0"/>
    <x v="1"/>
    <x v="8"/>
    <s v="1 - Poder Legislativo"/>
    <s v="0101 - SENADO DE LA REPÚBLICA"/>
    <s v="0001 - SENADO DE LA REPÚBLICA DOMINICANA"/>
    <x v="0"/>
    <x v="0"/>
    <x v="0"/>
    <s v="2.7 - OBRAS"/>
    <s v="2.7.1 - OBRAS EN EDIFICACIONES"/>
    <s v="N"/>
    <s v="00 - N/A"/>
    <s v="10 - FONDO GENERAL"/>
    <s v="(en blanco)"/>
    <s v="99 - MULTIPROVINCIAL"/>
    <n v="150000000"/>
    <n v="125000000"/>
    <n v="150000000"/>
    <n v="125000000"/>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11110157"/>
    <n v="5800611.2800000003"/>
    <n v="8110157"/>
    <n v="5800611.2800000003"/>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5000000"/>
    <n v="3583741.78"/>
    <n v="5000000"/>
    <n v="3583741.78"/>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1000000"/>
    <n v="4300000"/>
    <n v="4800000"/>
    <n v="4300000"/>
  </r>
  <r>
    <s v="2023"/>
    <x v="0"/>
    <x v="0"/>
    <x v="1"/>
    <x v="8"/>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7500000"/>
    <n v="3539600"/>
    <n v="5500000"/>
    <n v="3539600"/>
  </r>
  <r>
    <s v="2023"/>
    <x v="0"/>
    <x v="0"/>
    <x v="1"/>
    <x v="8"/>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38888.89"/>
    <n v="100000"/>
    <n v="38888.89"/>
  </r>
  <r>
    <s v="2023"/>
    <x v="0"/>
    <x v="0"/>
    <x v="1"/>
    <x v="8"/>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80000000"/>
    <n v="6666666.6699999999"/>
    <n v="9973616.6700000018"/>
    <n v="6666666.6699999999"/>
  </r>
  <r>
    <s v="2023"/>
    <x v="0"/>
    <x v="0"/>
    <x v="1"/>
    <x v="8"/>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41666.67"/>
    <n v="41666.669999999984"/>
    <n v="41666.67"/>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3000000"/>
    <n v="997566.66999999993"/>
    <n v="2000000"/>
    <n v="997566.66999999993"/>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1000000"/>
    <n v="513555.54000000004"/>
    <n v="1000000"/>
    <n v="513555.54000000004"/>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2500000"/>
    <n v="2191119.11"/>
    <n v="2500000"/>
    <n v="2191119.11"/>
  </r>
  <r>
    <s v="2023"/>
    <x v="0"/>
    <x v="0"/>
    <x v="1"/>
    <x v="8"/>
    <s v="1 - Poder Legislativo"/>
    <s v="0102 - CÁMARA DE DIPUTADOS"/>
    <s v="0001 - CÁMARA DE DIPUTADOS"/>
    <x v="0"/>
    <x v="0"/>
    <x v="0"/>
    <s v="2.6 - BIENES MUEBLES, INMUEBLES E INTANGIBLES"/>
    <s v="2.6.6 - EQUIPOS DE DEFENSA Y SEGURIDAD"/>
    <s v="N"/>
    <s v="00 - N/A"/>
    <s v="10 - FONDO GENERAL"/>
    <s v="(en blanco)"/>
    <s v="99 - MULTIPROVINCIAL"/>
    <n v="1000000"/>
    <n v="545022.22"/>
    <n v="1000000"/>
    <n v="545022.22"/>
  </r>
  <r>
    <s v="2023"/>
    <x v="0"/>
    <x v="0"/>
    <x v="1"/>
    <x v="8"/>
    <s v="1 - Poder Legislativo"/>
    <s v="0102 - CÁMARA DE DIPUTADOS"/>
    <s v="0001 - CÁMARA DE DIPUTADOS"/>
    <x v="0"/>
    <x v="0"/>
    <x v="0"/>
    <s v="2.6 - BIENES MUEBLES, INMUEBLES E INTANGIBLES"/>
    <s v="2.6.8 - BIENES INTANGIBLES"/>
    <s v="N"/>
    <s v="00 - N/A"/>
    <s v="10 - FONDO GENERAL"/>
    <s v="(en blanco)"/>
    <s v="99 - MULTIPROVINCIAL"/>
    <n v="20000000"/>
    <n v="6316285.7199999997"/>
    <n v="6316285.7200000007"/>
    <n v="6316285.7199999997"/>
  </r>
  <r>
    <s v="2023"/>
    <x v="0"/>
    <x v="0"/>
    <x v="1"/>
    <x v="8"/>
    <s v="1 - Poder Legislativo"/>
    <s v="0102 - CÁMARA DE DIPUTADOS"/>
    <s v="0001 - CÁMARA DE DIPUTADOS"/>
    <x v="0"/>
    <x v="0"/>
    <x v="0"/>
    <s v="2.6 - BIENES MUEBLES, INMUEBLES E INTANGIBLES"/>
    <s v="2.6.8 - BIENES INTANGIBLES"/>
    <s v="N"/>
    <s v="00 - N/A"/>
    <s v="10 - FONDO GENERAL"/>
    <s v="(en blanco)"/>
    <s v="99 - MULTIPROVINCIAL"/>
    <n v="1500000"/>
    <n v="125000"/>
    <n v="125000"/>
    <n v="125000"/>
  </r>
  <r>
    <s v="2023"/>
    <x v="0"/>
    <x v="0"/>
    <x v="1"/>
    <x v="8"/>
    <s v="1 - Poder Legislativo"/>
    <s v="0102 - CÁMARA DE DIPUTADOS"/>
    <s v="0001 - CÁMARA DE DIPUTADOS"/>
    <x v="0"/>
    <x v="0"/>
    <x v="0"/>
    <s v="2.7 - OBRAS"/>
    <s v="2.7.1 - OBRAS EN EDIFICACIONES"/>
    <s v="N"/>
    <s v="00 - N/A"/>
    <s v="10 - FONDO GENERAL"/>
    <s v="(en blanco)"/>
    <s v="99 - MULTIPROVINCIAL"/>
    <n v="100000000"/>
    <n v="44451666.659999996"/>
    <n v="44451666.659999996"/>
    <n v="44451666.659999996"/>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500000"/>
    <n v="1837210.5599999998"/>
    <n v="2425462.1400000006"/>
    <n v="1229966.94"/>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250000"/>
    <n v="1126055.78"/>
    <n v="1975000"/>
    <n v="61451.39"/>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0"/>
    <n v="230748.49"/>
    <n v="583749.92999999993"/>
    <n v="99828.84"/>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5000"/>
    <n v="0"/>
    <n v="15000"/>
    <n v="0"/>
  </r>
  <r>
    <s v="2023"/>
    <x v="0"/>
    <x v="0"/>
    <x v="1"/>
    <x v="8"/>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0"/>
    <n v="79800"/>
    <n v="120000"/>
    <n v="0"/>
  </r>
  <r>
    <s v="2023"/>
    <x v="0"/>
    <x v="0"/>
    <x v="1"/>
    <x v="8"/>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0"/>
    <n v="0"/>
    <n v="200000"/>
    <n v="0"/>
  </r>
  <r>
    <s v="2023"/>
    <x v="0"/>
    <x v="0"/>
    <x v="1"/>
    <x v="8"/>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0"/>
    <n v="12600000"/>
    <n v="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34456"/>
    <n v="75000"/>
    <n v="34456"/>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50000"/>
    <n v="0"/>
    <n v="200000"/>
    <n v="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0"/>
    <n v="125230"/>
    <n v="500000"/>
    <n v="12523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0000"/>
    <n v="849291.13"/>
    <n v="810000"/>
    <n v="218214.39"/>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622834.13"/>
    <n v="1175000"/>
    <n v="72608.08"/>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50000"/>
    <n v="5890.56"/>
    <n v="50000"/>
    <n v="5890.56"/>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0"/>
    <n v="22420"/>
    <n v="80000"/>
    <n v="22420"/>
  </r>
  <r>
    <s v="2023"/>
    <x v="0"/>
    <x v="0"/>
    <x v="1"/>
    <x v="8"/>
    <s v="17 - Oficina Nacional de Defensa Pública"/>
    <s v="0406 - OFICINA NACIONAL DE DEFENSA PUBLICA"/>
    <s v="0001 - OFICINA NACIONAL DE DEFENSA PUBLICA"/>
    <x v="0"/>
    <x v="1"/>
    <x v="1"/>
    <s v="2.6 - BIENES MUEBLES, INMUEBLES E INTANGIBLES"/>
    <s v="2.6.6 - EQUIPOS DE DEFENSA Y SEGURIDAD"/>
    <s v="N"/>
    <s v="00 - N/A"/>
    <s v="10 - FONDO GENERAL"/>
    <s v="(en blanco)"/>
    <s v="99 - MULTIPROVINCIAL"/>
    <n v="0"/>
    <n v="36934"/>
    <n v="725000"/>
    <n v="36934"/>
  </r>
  <r>
    <s v="2023"/>
    <x v="0"/>
    <x v="0"/>
    <x v="1"/>
    <x v="8"/>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0"/>
    <n v="0"/>
    <n v="200000"/>
    <n v="0"/>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4000000"/>
    <n v="3601690.1199999992"/>
    <n v="3000000"/>
    <n v="3433658.12"/>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21810809"/>
    <n v="45601096.100000009"/>
    <n v="47810809"/>
    <n v="21232276.640000001"/>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2100000"/>
    <n v="507115.5"/>
    <n v="1155321"/>
    <n v="507115.5"/>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450000"/>
    <n v="0"/>
    <n v="450000"/>
    <n v="0"/>
  </r>
  <r>
    <s v="2023"/>
    <x v="0"/>
    <x v="0"/>
    <x v="1"/>
    <x v="8"/>
    <s v="2 - Poder Ejecutivo"/>
    <s v="0201 - PRESIDENCIA DE LA REPÚBLICA"/>
    <s v="0001 - CONTRALORIA GENERAL DE LA REPUBLICA"/>
    <x v="0"/>
    <x v="0"/>
    <x v="2"/>
    <s v="2.6 - BIENES MUEBLES, INMUEBLES E INTANGIBLES"/>
    <s v="2.6.1 - MOBILIARIO Y EQUIPO"/>
    <s v="N"/>
    <s v="00 - N/A"/>
    <s v="70 - DONACION EXTERNA"/>
    <s v="(en blanco)"/>
    <s v="99 - MULTIPROVINCIAL"/>
    <n v="0"/>
    <n v="479854.6"/>
    <n v="996000"/>
    <n v="479854.6"/>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425191"/>
    <n v="965228.99"/>
    <n v="1088747"/>
    <n v="813008.99"/>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655400"/>
    <n v="1297527.77"/>
    <n v="1657844"/>
    <n v="7370.04"/>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50000"/>
    <n v="0"/>
    <n v="50000"/>
    <n v="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27000000"/>
    <n v="9025500"/>
    <n v="9025500"/>
    <n v="902550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5000"/>
    <n v="0"/>
    <n v="15000"/>
    <n v="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00000"/>
    <n v="0"/>
    <n v="5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33000"/>
    <n v="0"/>
    <n v="33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7500"/>
    <n v="0"/>
    <n v="275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050500"/>
    <n v="733087.51"/>
    <n v="1341793"/>
    <n v="733087.51"/>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0"/>
    <n v="18224.990000000002"/>
    <n v="50000"/>
    <n v="18224.990000000002"/>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847000"/>
    <n v="0"/>
    <n v="1778578"/>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00000"/>
    <n v="0"/>
    <n v="100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74000"/>
    <n v="0"/>
    <n v="74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00000"/>
    <n v="0"/>
    <n v="10000"/>
    <n v="0"/>
  </r>
  <r>
    <s v="2023"/>
    <x v="0"/>
    <x v="0"/>
    <x v="1"/>
    <x v="8"/>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300000"/>
    <n v="2057598.9900000002"/>
    <n v="2780000"/>
    <n v="1356584.59"/>
  </r>
  <r>
    <s v="2023"/>
    <x v="0"/>
    <x v="0"/>
    <x v="1"/>
    <x v="8"/>
    <s v="2 - Poder Ejecutivo"/>
    <s v="0201 - PRESIDENCIA DE LA REPÚBLICA"/>
    <s v="0001 - CONTRALORIA GENERAL DE LA REPUBLICA"/>
    <x v="0"/>
    <x v="0"/>
    <x v="2"/>
    <s v="2.6 - BIENES MUEBLES, INMUEBLES E INTANGIBLES"/>
    <s v="2.6.8 - BIENES INTANGIBLES"/>
    <s v="N"/>
    <s v="00 - N/A"/>
    <s v="10 - FONDO GENERAL"/>
    <s v="(en blanco)"/>
    <s v="99 - MULTIPROVINCIAL"/>
    <n v="1000000"/>
    <n v="0"/>
    <n v="1000000"/>
    <n v="0"/>
  </r>
  <r>
    <s v="2023"/>
    <x v="0"/>
    <x v="0"/>
    <x v="1"/>
    <x v="8"/>
    <s v="2 - Poder Ejecutivo"/>
    <s v="0201 - PRESIDENCIA DE LA REPÚBLICA"/>
    <s v="0001 - CONTRALORIA GENERAL DE LA REPUBLICA"/>
    <x v="0"/>
    <x v="0"/>
    <x v="2"/>
    <s v="2.7 - OBRAS"/>
    <s v="2.7.1 - OBRAS EN EDIFICACIONES"/>
    <s v="N"/>
    <s v="00 - N/A"/>
    <s v="10 - FONDO GENERAL"/>
    <s v="(en blanco)"/>
    <s v="99 - MULTIPROVINCIAL"/>
    <n v="426000"/>
    <n v="0"/>
    <n v="0"/>
    <n v="0"/>
  </r>
  <r>
    <s v="2023"/>
    <x v="0"/>
    <x v="0"/>
    <x v="1"/>
    <x v="8"/>
    <s v="2 - Poder Ejecutivo"/>
    <s v="0201 - PRESIDENCIA DE LA REPÚBLICA"/>
    <s v="0001 - CONTRALORIA GENERAL DE LA REPUBLICA"/>
    <x v="0"/>
    <x v="0"/>
    <x v="2"/>
    <s v="2.7 - OBRAS"/>
    <s v="2.7.1 - OBRAS EN EDIFICACIONES"/>
    <s v="N"/>
    <s v="00 - N/A"/>
    <s v="10 - FONDO GENERAL"/>
    <s v="(en blanco)"/>
    <s v="99 - MULTIPROVINCIAL"/>
    <n v="240000"/>
    <n v="0"/>
    <n v="0"/>
    <n v="0"/>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3000000"/>
    <n v="2184067.5699999998"/>
    <n v="1710784"/>
    <n v="1116417.3599999999"/>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0"/>
    <n v="0"/>
    <n v="249000"/>
    <n v="0"/>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2488042"/>
    <n v="1260216"/>
    <n v="2395216"/>
    <n v="1260216"/>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1902029"/>
    <n v="2387244.7300000004"/>
    <n v="2393100"/>
    <n v="851583.92999999993"/>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400000"/>
    <n v="0"/>
    <n v="0"/>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30000000"/>
    <n v="631300"/>
    <n v="11184416"/>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319716"/>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15000000"/>
    <n v="1320894"/>
    <n v="1328994.03"/>
    <n v="393694.02"/>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359052"/>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60 - CREDITO EXTERNO"/>
    <n v="13856"/>
    <s v="32 - SANTO DOMINGO"/>
    <n v="14040000"/>
    <n v="0"/>
    <n v="1404000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35000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0"/>
    <n v="0"/>
    <n v="21500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3000000"/>
    <n v="1179124.01"/>
    <n v="1480000"/>
    <n v="1179124.01"/>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20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46124"/>
    <n v="0"/>
  </r>
  <r>
    <s v="2023"/>
    <x v="0"/>
    <x v="0"/>
    <x v="1"/>
    <x v="8"/>
    <s v="2 - Poder Ejecutivo"/>
    <s v="0201 - PRESIDENCIA DE LA REPÚBLICA"/>
    <s v="0001 - GABINETE SOCIAL DE LA PRESIDENCIA"/>
    <x v="1"/>
    <x v="2"/>
    <x v="3"/>
    <s v="2.6 - BIENES MUEBLES, INMUEBLES E INTANGIBLES"/>
    <s v="2.6.3 - EQUIPO E INSTRUMENTAL, CIENTÍFICO Y LABORATORIO"/>
    <s v="N"/>
    <s v="00 - N/A"/>
    <s v="10 - FONDO GENERAL"/>
    <s v="(en blanco)"/>
    <s v="99 - MULTIPROVINCIAL"/>
    <n v="600000"/>
    <n v="0"/>
    <n v="0"/>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4504099"/>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62016"/>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60 - CREDITO EXTERNO"/>
    <n v="13856"/>
    <s v="32 - SANTO DOMINGO"/>
    <n v="0"/>
    <n v="8862297.8599999994"/>
    <n v="15000000"/>
    <n v="8862297.8599999994"/>
  </r>
  <r>
    <s v="2023"/>
    <x v="0"/>
    <x v="0"/>
    <x v="1"/>
    <x v="8"/>
    <s v="2 - Poder Ejecutivo"/>
    <s v="0201 - PRESIDENCIA DE LA REPÚBLICA"/>
    <s v="0001 - GABINETE SOCIAL DE LA PRESIDENCIA"/>
    <x v="1"/>
    <x v="2"/>
    <x v="3"/>
    <s v="2.6 - BIENES MUEBLES, INMUEBLES E INTANGIBLES"/>
    <s v="2.6.4 - VEHÍCULOS Y EQUIPO DE TRANSPORTE, TRACCIÓN Y ELEVACIÓN"/>
    <s v="N"/>
    <s v="00 - N/A"/>
    <s v="10 - FONDO GENERAL"/>
    <s v="(en blanco)"/>
    <s v="99 - MULTIPROVINCIAL"/>
    <n v="0"/>
    <n v="7678153.7999999998"/>
    <n v="28531302"/>
    <n v="7678153.7999999998"/>
  </r>
  <r>
    <s v="2023"/>
    <x v="0"/>
    <x v="0"/>
    <x v="1"/>
    <x v="8"/>
    <s v="2 - Poder Ejecutivo"/>
    <s v="0201 - PRESIDENCIA DE LA REPÚBLICA"/>
    <s v="0001 - GABINETE SOCIAL DE LA PRESIDENCIA"/>
    <x v="1"/>
    <x v="2"/>
    <x v="3"/>
    <s v="2.6 - BIENES MUEBLES, INMUEBLES E INTANGIBLES"/>
    <s v="2.6.4 - VEHÍCULOS Y EQUIPO DE TRANSPORTE, TRACCIÓN Y ELEVACIÓN"/>
    <s v="N"/>
    <s v="00 - N/A"/>
    <s v="10 - FONDO GENERAL"/>
    <s v="(en blanco)"/>
    <s v="99 - MULTIPROVINCIAL"/>
    <n v="0"/>
    <n v="2287600.0099999998"/>
    <n v="2377698"/>
    <n v="0"/>
  </r>
  <r>
    <s v="2023"/>
    <x v="0"/>
    <x v="0"/>
    <x v="1"/>
    <x v="8"/>
    <s v="2 - Poder Ejecutivo"/>
    <s v="0201 - PRESIDENCIA DE LA REPÚBLICA"/>
    <s v="0001 - GABINETE SOCIAL DE LA PRESIDENCIA"/>
    <x v="1"/>
    <x v="2"/>
    <x v="3"/>
    <s v="2.6 - BIENES MUEBLES, INMUEBLES E INTANGIBLES"/>
    <s v="2.6.4 - VEHÍCULOS Y EQUIPO DE TRANSPORTE, TRACCIÓN Y ELEVACIÓN"/>
    <s v="S"/>
    <s v="05 - CONSTRUCCIÓN CENTRO MODELO DE PRESTACIÓN DE SERVICIOS PARA MUJERES (CIUDAD MUJER)"/>
    <s v="10 - FONDO GENERAL"/>
    <n v="13856"/>
    <s v="32 - SANTO DOMINGO"/>
    <n v="0"/>
    <n v="2769723"/>
    <n v="3000000"/>
    <n v="2769723"/>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480000"/>
    <n v="437074.46"/>
    <n v="513300"/>
    <n v="340000.01"/>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n v="80000"/>
    <n v="0"/>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641597.98"/>
    <n v="897400"/>
    <n v="0"/>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267000"/>
    <n v="43660"/>
    <n v="0"/>
    <n v="0"/>
  </r>
  <r>
    <s v="2023"/>
    <x v="0"/>
    <x v="0"/>
    <x v="1"/>
    <x v="8"/>
    <s v="2 - Poder Ejecutivo"/>
    <s v="0201 - PRESIDENCIA DE LA REPÚBLICA"/>
    <s v="0001 - GABINETE SOCIAL DE LA PRESIDENCIA"/>
    <x v="1"/>
    <x v="2"/>
    <x v="3"/>
    <s v="2.6 - BIENES MUEBLES, INMUEBLES E INTANGIBLES"/>
    <s v="2.6.5 - MAQUINARIA, OTROS EQUIPOS Y HERRAMIENTAS"/>
    <s v="S"/>
    <s v="05 - CONSTRUCCIÓN CENTRO MODELO DE PRESTACIÓN DE SERVICIOS PARA MUJERES (CIUDAD MUJER)"/>
    <s v="10 - FONDO GENERAL"/>
    <n v="13856"/>
    <s v="32 - SANTO DOMINGO"/>
    <n v="68984443"/>
    <n v="1033000"/>
    <n v="7400000"/>
    <n v="1033000"/>
  </r>
  <r>
    <s v="2023"/>
    <x v="0"/>
    <x v="0"/>
    <x v="1"/>
    <x v="8"/>
    <s v="2 - Poder Ejecutivo"/>
    <s v="0201 - PRESIDENCIA DE LA REPÚBLICA"/>
    <s v="0001 - GABINETE SOCIAL DE LA PRESIDENCIA"/>
    <x v="1"/>
    <x v="2"/>
    <x v="3"/>
    <s v="2.6 - BIENES MUEBLES, INMUEBLES E INTANGIBLES"/>
    <s v="2.6.8 - BIENES INTANGIBLES"/>
    <s v="N"/>
    <s v="00 - N/A"/>
    <s v="10 - FONDO GENERAL"/>
    <s v="(en blanco)"/>
    <s v="99 - MULTIPROVINCIAL"/>
    <n v="4000000"/>
    <n v="184080"/>
    <n v="188000"/>
    <n v="0"/>
  </r>
  <r>
    <s v="2023"/>
    <x v="0"/>
    <x v="0"/>
    <x v="1"/>
    <x v="8"/>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n v="13856"/>
    <s v="32 - SANTO DOMINGO"/>
    <n v="0"/>
    <n v="896800"/>
    <n v="1381072"/>
    <n v="0"/>
  </r>
  <r>
    <s v="2023"/>
    <x v="0"/>
    <x v="0"/>
    <x v="1"/>
    <x v="8"/>
    <s v="2 - Poder Ejecutivo"/>
    <s v="0201 - PRESIDENCIA DE LA REPÚBLICA"/>
    <s v="0001 - GABINETE SOCIAL DE LA PRESIDENCIA"/>
    <x v="1"/>
    <x v="2"/>
    <x v="3"/>
    <s v="2.6 - BIENES MUEBLES, INMUEBLES E INTANGIBLES"/>
    <s v="2.6.9 - EDIFICIOS, ESTRUCTURAS, TIERRAS, TERRENOS Y OBJETOS DE VALOR"/>
    <s v="N"/>
    <s v="00 - N/A"/>
    <s v="10 - FONDO GENERAL"/>
    <s v="(en blanco)"/>
    <s v="99 - MULTIPROVINCIAL"/>
    <n v="0"/>
    <n v="0"/>
    <n v="9000"/>
    <n v="0"/>
  </r>
  <r>
    <s v="2023"/>
    <x v="0"/>
    <x v="0"/>
    <x v="1"/>
    <x v="8"/>
    <s v="2 - Poder Ejecutivo"/>
    <s v="0201 - PRESIDENCIA DE LA REPÚBLICA"/>
    <s v="0001 - GABINETE SOCIAL DE LA PRESIDENCIA"/>
    <x v="1"/>
    <x v="2"/>
    <x v="3"/>
    <s v="2.7 - OBRAS"/>
    <s v="2.7.1 - OBRAS EN EDIFICACIONES"/>
    <s v="N"/>
    <s v="00 - N/A"/>
    <s v="10 - FONDO GENERAL"/>
    <s v="(en blanco)"/>
    <s v="99 - MULTIPROVINCIAL"/>
    <n v="2000000"/>
    <n v="0"/>
    <n v="0"/>
    <n v="0"/>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10 - FONDO GENERAL"/>
    <n v="13856"/>
    <s v="32 - SANTO DOMINGO"/>
    <n v="30133381"/>
    <n v="86694918.800000012"/>
    <n v="86694918.870000005"/>
    <n v="0"/>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n v="13856"/>
    <s v="32 - SANTO DOMINGO"/>
    <n v="490319997"/>
    <n v="157942072.31"/>
    <n v="281308189.91999996"/>
    <n v="157942072.31"/>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n v="13856"/>
    <s v="32 - SANTO DOMINGO"/>
    <n v="0"/>
    <n v="2758391.5100000002"/>
    <n v="5000000"/>
    <n v="2758391.5100000002"/>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3425457"/>
    <n v="3263375.29"/>
    <n v="5177122"/>
    <n v="3041971.8899999997"/>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1000000"/>
    <n v="0"/>
    <n v="200000"/>
    <n v="0"/>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7700000"/>
    <n v="1260159.6100000001"/>
    <n v="25673000"/>
    <n v="183159.6"/>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700000"/>
    <n v="1287603.51"/>
    <n v="2107100.4900000002"/>
    <n v="1287603.51"/>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316312"/>
    <n v="29600.98"/>
    <n v="155000"/>
    <n v="0"/>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1250000"/>
    <n v="275827.63"/>
    <n v="2219661.9"/>
    <n v="275827.63"/>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0"/>
    <n v="0"/>
    <n v="135000"/>
    <n v="0"/>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2165007"/>
    <n v="1193044.8999999999"/>
    <n v="2785911"/>
    <n v="628414.9"/>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834971"/>
    <n v="404268"/>
    <n v="440988"/>
    <n v="404268"/>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172592.7"/>
    <n v="289000"/>
    <n v="89320.1"/>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0"/>
    <n v="0"/>
    <n v="0"/>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62245"/>
    <n v="290000"/>
    <n v="0"/>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12000000"/>
    <n v="19213900.009999998"/>
    <n v="22287350"/>
    <n v="4194400"/>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100000"/>
    <n v="0"/>
    <n v="100000"/>
    <n v="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50000"/>
    <n v="330714.07"/>
    <n v="734000"/>
    <n v="170541.16"/>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150000"/>
    <n v="404150"/>
    <n v="1844150"/>
    <n v="40415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0"/>
    <n v="754084.9"/>
    <n v="950000"/>
    <n v="548528.9"/>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500000"/>
    <n v="157074.51999999999"/>
    <n v="7472040.9900000002"/>
    <n v="20194.52"/>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000000"/>
    <n v="2538718.02"/>
    <n v="3232756.8"/>
    <n v="2088718"/>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00000"/>
    <n v="767300.02"/>
    <n v="1789015.1899999995"/>
    <n v="66906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250000"/>
    <n v="0"/>
    <n v="80000"/>
    <n v="0"/>
  </r>
  <r>
    <s v="2023"/>
    <x v="0"/>
    <x v="0"/>
    <x v="1"/>
    <x v="8"/>
    <s v="2 - Poder Ejecutivo"/>
    <s v="0201 - PRESIDENCIA DE LA REPÚBLICA"/>
    <s v="0001 - GABINETE SOCIAL DE LA PRESIDENCIA"/>
    <x v="1"/>
    <x v="2"/>
    <x v="4"/>
    <s v="2.6 - BIENES MUEBLES, INMUEBLES E INTANGIBLES"/>
    <s v="2.6.6 - EQUIPOS DE DEFENSA Y SEGURIDAD"/>
    <s v="N"/>
    <s v="00 - N/A"/>
    <s v="10 - FONDO GENERAL"/>
    <s v="(en blanco)"/>
    <s v="99 - MULTIPROVINCIAL"/>
    <n v="36000"/>
    <n v="0"/>
    <n v="0"/>
    <n v="0"/>
  </r>
  <r>
    <s v="2023"/>
    <x v="0"/>
    <x v="0"/>
    <x v="1"/>
    <x v="8"/>
    <s v="2 - Poder Ejecutivo"/>
    <s v="0201 - PRESIDENCIA DE LA REPÚBLICA"/>
    <s v="0001 - GABINETE SOCIAL DE LA PRESIDENCIA"/>
    <x v="1"/>
    <x v="2"/>
    <x v="4"/>
    <s v="2.6 - BIENES MUEBLES, INMUEBLES E INTANGIBLES"/>
    <s v="2.6.6 - EQUIPOS DE DEFENSA Y SEGURIDAD"/>
    <s v="N"/>
    <s v="00 - N/A"/>
    <s v="10 - FONDO GENERAL"/>
    <s v="(en blanco)"/>
    <s v="99 - MULTIPROVINCIAL"/>
    <n v="200000"/>
    <n v="34449.879999999997"/>
    <n v="5365500"/>
    <n v="34449.879999999997"/>
  </r>
  <r>
    <s v="2023"/>
    <x v="0"/>
    <x v="0"/>
    <x v="1"/>
    <x v="8"/>
    <s v="2 - Poder Ejecutivo"/>
    <s v="0201 - PRESIDENCIA DE LA REPÚBLICA"/>
    <s v="0001 - GABINETE SOCIAL DE LA PRESIDENCIA"/>
    <x v="1"/>
    <x v="2"/>
    <x v="4"/>
    <s v="2.6 - BIENES MUEBLES, INMUEBLES E INTANGIBLES"/>
    <s v="2.6.8 - BIENES INTANGIBLES"/>
    <s v="N"/>
    <s v="00 - N/A"/>
    <s v="10 - FONDO GENERAL"/>
    <s v="(en blanco)"/>
    <s v="99 - MULTIPROVINCIAL"/>
    <n v="1600000"/>
    <n v="38061.94"/>
    <n v="508400"/>
    <n v="0"/>
  </r>
  <r>
    <s v="2023"/>
    <x v="0"/>
    <x v="0"/>
    <x v="1"/>
    <x v="8"/>
    <s v="2 - Poder Ejecutivo"/>
    <s v="0201 - PRESIDENCIA DE LA REPÚBLICA"/>
    <s v="0001 - GABINETE SOCIAL DE LA PRESIDENCIA"/>
    <x v="1"/>
    <x v="2"/>
    <x v="4"/>
    <s v="2.6 - BIENES MUEBLES, INMUEBLES E INTANGIBLES"/>
    <s v="2.6.9 - EDIFICIOS, ESTRUCTURAS, TIERRAS, TERRENOS Y OBJETOS DE VALOR"/>
    <s v="N"/>
    <s v="00 - N/A"/>
    <s v="10 - FONDO GENERAL"/>
    <s v="(en blanco)"/>
    <s v="99 - MULTIPROVINCIAL"/>
    <n v="1250000"/>
    <n v="10856"/>
    <n v="250000"/>
    <n v="0"/>
  </r>
  <r>
    <s v="2023"/>
    <x v="0"/>
    <x v="0"/>
    <x v="1"/>
    <x v="8"/>
    <s v="2 - Poder Ejecutivo"/>
    <s v="0201 - PRESIDENCIA DE LA REPÚBLICA"/>
    <s v="0001 - GABINETE SOCIAL DE LA PRESIDENCIA"/>
    <x v="1"/>
    <x v="2"/>
    <x v="4"/>
    <s v="2.7 - OBRAS"/>
    <s v="2.7.1 - OBRAS EN EDIFICACIONES"/>
    <s v="N"/>
    <s v="00 - N/A"/>
    <s v="10 - FONDO GENERAL"/>
    <s v="(en blanco)"/>
    <s v="99 - MULTIPROVINCIAL"/>
    <n v="2000000"/>
    <n v="3908526.99"/>
    <n v="17968581"/>
    <n v="781705.4"/>
  </r>
  <r>
    <s v="2023"/>
    <x v="0"/>
    <x v="0"/>
    <x v="1"/>
    <x v="8"/>
    <s v="2 - Poder Ejecutivo"/>
    <s v="0201 - PRESIDENCIA DE LA REPÚBLICA"/>
    <s v="0001 - GABINETE SOCIAL DE LA PRESIDENCIA"/>
    <x v="1"/>
    <x v="2"/>
    <x v="87"/>
    <s v="2.6 - BIENES MUEBLES, INMUEBLES E INTANGIBLES"/>
    <s v="2.6.1 - MOBILIARIO Y EQUIPO"/>
    <s v="S"/>
    <s v="00 - N/A"/>
    <s v="70 - DONACION EXTERNA"/>
    <s v="(en blanco)"/>
    <s v="99 - MULTIPROVINCIAL"/>
    <n v="3913352"/>
    <n v="0"/>
    <n v="3913352"/>
    <n v="0"/>
  </r>
  <r>
    <s v="2023"/>
    <x v="0"/>
    <x v="0"/>
    <x v="1"/>
    <x v="8"/>
    <s v="2 - Poder Ejecutivo"/>
    <s v="0201 - PRESIDENCIA DE LA REPÚBLICA"/>
    <s v="0001 - GABINETE SOCIAL DE LA PRESIDENCIA"/>
    <x v="1"/>
    <x v="2"/>
    <x v="87"/>
    <s v="2.6 - BIENES MUEBLES, INMUEBLES E INTANGIBLES"/>
    <s v="2.6.5 - MAQUINARIA, OTROS EQUIPOS Y HERRAMIENTAS"/>
    <s v="S"/>
    <s v="00 - N/A"/>
    <s v="70 - DONACION EXTERNA"/>
    <s v="(en blanco)"/>
    <s v="99 - MULTIPROVINCIAL"/>
    <n v="11906470"/>
    <n v="0"/>
    <n v="11906470"/>
    <n v="0"/>
  </r>
  <r>
    <s v="2023"/>
    <x v="0"/>
    <x v="0"/>
    <x v="1"/>
    <x v="8"/>
    <s v="2 - Poder Ejecutivo"/>
    <s v="0201 - PRESIDENCIA DE LA REPÚBLICA"/>
    <s v="0001 - GABINETE SOCIAL DE LA PRESIDENCIA"/>
    <x v="1"/>
    <x v="2"/>
    <x v="87"/>
    <s v="2.6 - BIENES MUEBLES, INMUEBLES E INTANGIBLES"/>
    <s v="2.6.8 - BIENES INTANGIBLES"/>
    <s v="S"/>
    <s v="00 - N/A"/>
    <s v="70 - DONACION EXTERNA"/>
    <s v="(en blanco)"/>
    <s v="99 - MULTIPROVINCIAL"/>
    <n v="4213130"/>
    <n v="0"/>
    <n v="4213130"/>
    <n v="0"/>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5826000"/>
    <n v="3053120.33"/>
    <n v="6267500"/>
    <n v="2967475.93"/>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50000"/>
    <n v="0"/>
    <n v="50000"/>
    <n v="0"/>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4530000"/>
    <n v="11490068.260000002"/>
    <n v="11180000"/>
    <n v="10146066.91"/>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720000"/>
    <n v="80948"/>
    <n v="420000"/>
    <n v="80948"/>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0"/>
    <n v="0"/>
    <n v="74500"/>
    <n v="0"/>
  </r>
  <r>
    <s v="2023"/>
    <x v="0"/>
    <x v="0"/>
    <x v="1"/>
    <x v="8"/>
    <s v="2 - Poder Ejecutivo"/>
    <s v="0201 - PRESIDENCIA DE LA REPÚBLICA"/>
    <s v="0001 - MINISTERIO DE LA PRESIDENCIA"/>
    <x v="0"/>
    <x v="0"/>
    <x v="2"/>
    <s v="2.6 - BIENES MUEBLES, INMUEBLES E INTANGIBLES"/>
    <s v="2.6.1 - MOBILIARIO Y EQUIPO"/>
    <s v="N"/>
    <s v="00 - N/A"/>
    <s v="70 - DONACION EXTERNA"/>
    <s v="(en blanco)"/>
    <s v="99 - MULTIPROVINCIAL"/>
    <n v="0"/>
    <n v="0"/>
    <n v="350000"/>
    <n v="0"/>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5000000"/>
    <n v="486716.38"/>
    <n v="1421836.4900000002"/>
    <n v="486716.38"/>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200000"/>
    <n v="733275.6"/>
    <n v="200000"/>
    <n v="733275.6"/>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00000"/>
    <n v="0"/>
    <n v="172000"/>
    <n v="0"/>
  </r>
  <r>
    <s v="2023"/>
    <x v="0"/>
    <x v="0"/>
    <x v="1"/>
    <x v="8"/>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50000"/>
    <n v="0"/>
    <n v="5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0"/>
    <n v="2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650000"/>
    <n v="0"/>
    <n v="10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250000"/>
    <n v="22941.41"/>
    <n v="150000"/>
    <n v="22941.41"/>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800000"/>
    <n v="16435.52"/>
    <n v="280000"/>
    <n v="16435.52"/>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50000"/>
    <n v="12496.2"/>
    <n v="20000"/>
    <n v="12496.2"/>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80000"/>
    <n v="79916.61"/>
    <n v="130000"/>
    <n v="79916.61"/>
  </r>
  <r>
    <s v="2023"/>
    <x v="0"/>
    <x v="0"/>
    <x v="1"/>
    <x v="8"/>
    <s v="2 - Poder Ejecutivo"/>
    <s v="0201 - PRESIDENCIA DE LA REPÚBLICA"/>
    <s v="0001 - MINISTERIO DE LA PRESIDENCIA"/>
    <x v="0"/>
    <x v="0"/>
    <x v="2"/>
    <s v="2.6 - BIENES MUEBLES, INMUEBLES E INTANGIBLES"/>
    <s v="2.6.6 - EQUIPOS DE DEFENSA Y SEGURIDAD"/>
    <s v="N"/>
    <s v="00 - N/A"/>
    <s v="10 - FONDO GENERAL"/>
    <s v="(en blanco)"/>
    <s v="99 - MULTIPROVINCIAL"/>
    <n v="40000"/>
    <n v="0"/>
    <n v="452000"/>
    <n v="0"/>
  </r>
  <r>
    <s v="2023"/>
    <x v="0"/>
    <x v="0"/>
    <x v="1"/>
    <x v="8"/>
    <s v="2 - Poder Ejecutivo"/>
    <s v="0201 - PRESIDENCIA DE LA REPÚBLICA"/>
    <s v="0001 - MINISTERIO DE LA PRESIDENCIA"/>
    <x v="0"/>
    <x v="0"/>
    <x v="2"/>
    <s v="2.6 - BIENES MUEBLES, INMUEBLES E INTANGIBLES"/>
    <s v="2.6.8 - BIENES INTANGIBLES"/>
    <s v="N"/>
    <s v="00 - N/A"/>
    <s v="10 - FONDO GENERAL"/>
    <s v="(en blanco)"/>
    <s v="99 - MULTIPROVINCIAL"/>
    <n v="0"/>
    <n v="4278149"/>
    <n v="4278149"/>
    <n v="855629.8"/>
  </r>
  <r>
    <s v="2023"/>
    <x v="0"/>
    <x v="0"/>
    <x v="1"/>
    <x v="8"/>
    <s v="2 - Poder Ejecutivo"/>
    <s v="0201 - PRESIDENCIA DE LA REPÚBLICA"/>
    <s v="0001 - MINISTERIO DE LA PRESIDENCIA"/>
    <x v="0"/>
    <x v="0"/>
    <x v="2"/>
    <s v="2.7 - OBRAS"/>
    <s v="2.7.1 - OBRAS EN EDIFICACIONES"/>
    <s v="N"/>
    <s v="00 - N/A"/>
    <s v="60 - CREDITO EXTERNO"/>
    <s v="(en blanco)"/>
    <s v="99 - MULTIPROVINCIAL"/>
    <n v="0"/>
    <n v="0"/>
    <n v="5615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1350000"/>
    <n v="0"/>
    <n v="135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700000"/>
    <n v="0"/>
    <n v="70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400000"/>
    <n v="0"/>
    <n v="400000"/>
    <n v="0"/>
  </r>
  <r>
    <s v="2023"/>
    <x v="0"/>
    <x v="0"/>
    <x v="1"/>
    <x v="8"/>
    <s v="2 - Poder Ejecutivo"/>
    <s v="0201 - PRESIDENCIA DE LA REPÚBLICA"/>
    <s v="0001 - MINISTERIO DE LA PRESIDENCIA"/>
    <x v="2"/>
    <x v="3"/>
    <x v="5"/>
    <s v="2.6 - BIENES MUEBLES, INMUEBLES E INTANGIBLES"/>
    <s v="2.6.2 - MOBILIARIO Y EQUIPO DE AUDIO, AUDIOVISUAL, RECREATIVO Y EDUCACIONAL"/>
    <s v="N"/>
    <s v="00 - N/A"/>
    <s v="10 - FONDO GENERAL"/>
    <s v="(en blanco)"/>
    <s v="99 - MULTIPROVINCIAL"/>
    <n v="600000"/>
    <n v="0"/>
    <n v="600000"/>
    <n v="0"/>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7550000"/>
    <n v="4592165.4600000009"/>
    <n v="4930316.75"/>
    <n v="4039825.7199999997"/>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8375637"/>
    <n v="15096586.379999999"/>
    <n v="15207080.150000002"/>
    <n v="14355655.969999999"/>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000000"/>
    <n v="4219910.25"/>
    <n v="4918569.9800000004"/>
    <n v="3948510.2500000005"/>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00000"/>
    <n v="139194.78"/>
    <n v="150000"/>
    <n v="139194.78"/>
  </r>
  <r>
    <s v="2023"/>
    <x v="0"/>
    <x v="0"/>
    <x v="1"/>
    <x v="8"/>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500000"/>
    <n v="407073.94"/>
    <n v="500000"/>
    <n v="407073.94"/>
  </r>
  <r>
    <s v="2023"/>
    <x v="0"/>
    <x v="0"/>
    <x v="1"/>
    <x v="8"/>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600000"/>
    <n v="564996.06000000006"/>
    <n v="740116.23"/>
    <n v="564996.06000000006"/>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
    <n v="0"/>
    <n v="2.9103830456733704E-11"/>
    <n v="0"/>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150000"/>
    <n v="0"/>
    <n v="0"/>
    <n v="0"/>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0000000"/>
    <n v="254237800"/>
    <n v="254237800.97"/>
    <n v="254237800"/>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00000"/>
    <n v="107134.84"/>
    <n v="107135.57"/>
    <n v="0"/>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40255"/>
    <n v="175189.88"/>
    <n v="175190.88"/>
    <n v="159413.28"/>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4000000"/>
    <n v="2990000.01"/>
    <n v="3185000"/>
    <n v="597999.99"/>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00000"/>
    <n v="490173.41000000003"/>
    <n v="490173.41000000003"/>
    <n v="286299.51"/>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0"/>
    <n v="1"/>
    <n v="0"/>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3493037.78"/>
    <n v="3432317.26"/>
    <n v="3049533.11"/>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0"/>
    <n v="1231495"/>
    <n v="1231495"/>
    <n v="1231495"/>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4000000"/>
    <n v="8373153.7800000003"/>
    <n v="8739803.7800000012"/>
    <n v="8368903.6000000006"/>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0"/>
    <n v="250280.01"/>
    <n v="900000"/>
    <n v="148680"/>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5000000"/>
    <n v="7827922.1200000001"/>
    <n v="7783121.0199999996"/>
    <n v="7827922.1200000001"/>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000000"/>
    <n v="7309152.2299999995"/>
    <n v="11610905.85"/>
    <n v="1711152.22"/>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800000"/>
    <n v="1742276.76"/>
    <n v="1763302.45"/>
    <n v="1566323.12"/>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00000"/>
    <n v="224078.28"/>
    <n v="360848.28"/>
    <n v="48848.28"/>
  </r>
  <r>
    <s v="2023"/>
    <x v="0"/>
    <x v="0"/>
    <x v="1"/>
    <x v="8"/>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0"/>
    <n v="28500000"/>
    <n v="0"/>
  </r>
  <r>
    <s v="2023"/>
    <x v="0"/>
    <x v="0"/>
    <x v="1"/>
    <x v="8"/>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400000"/>
    <n v="480604.1"/>
    <n v="645900.43999999994"/>
    <n v="326212.90000000002"/>
  </r>
  <r>
    <s v="2023"/>
    <x v="0"/>
    <x v="0"/>
    <x v="1"/>
    <x v="8"/>
    <s v="2 - Poder Ejecutivo"/>
    <s v="0201 - PRESIDENCIA DE LA REPÚBLICA"/>
    <s v="0001 - SECRETARIADO ADMINISTRATIVO DE LA PRESIDENCIA"/>
    <x v="0"/>
    <x v="0"/>
    <x v="2"/>
    <s v="2.6 - BIENES MUEBLES, INMUEBLES E INTANGIBLES"/>
    <s v="2.6.8 - BIENES INTANGIBLES"/>
    <s v="N"/>
    <s v="00 - N/A"/>
    <s v="10 - FONDO GENERAL"/>
    <s v="(en blanco)"/>
    <s v="99 - MULTIPROVINCIAL"/>
    <n v="750000"/>
    <n v="0"/>
    <n v="0"/>
    <n v="0"/>
  </r>
  <r>
    <s v="2023"/>
    <x v="0"/>
    <x v="0"/>
    <x v="1"/>
    <x v="8"/>
    <s v="2 - Poder Ejecutivo"/>
    <s v="0201 - PRESIDENCIA DE LA REPÚBLICA"/>
    <s v="0001 - SECRETARIADO ADMINISTRATIVO DE LA PRESIDENCIA"/>
    <x v="0"/>
    <x v="0"/>
    <x v="2"/>
    <s v="2.6 - BIENES MUEBLES, INMUEBLES E INTANGIBLES"/>
    <s v="2.6.8 - BIENES INTANGIBLES"/>
    <s v="N"/>
    <s v="00 - N/A"/>
    <s v="10 - FONDO GENERAL"/>
    <s v="(en blanco)"/>
    <s v="99 - MULTIPROVINCIAL"/>
    <n v="250000"/>
    <n v="0"/>
    <n v="0"/>
    <n v="0"/>
  </r>
  <r>
    <s v="2023"/>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69000000"/>
    <n v="69000000"/>
    <n v="69000000"/>
  </r>
  <r>
    <s v="2023"/>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351474.4"/>
    <n v="621486.94999999995"/>
    <n v="243054.4"/>
  </r>
  <r>
    <s v="2023"/>
    <x v="0"/>
    <x v="0"/>
    <x v="1"/>
    <x v="8"/>
    <s v="2 - Poder Ejecutivo"/>
    <s v="0201 - PRESIDENCIA DE LA REPÚBLICA"/>
    <s v="0001 - SECRETARIADO ADMINISTRATIVO DE LA PRESIDENCIA"/>
    <x v="0"/>
    <x v="0"/>
    <x v="2"/>
    <s v="2.7 - OBRAS"/>
    <s v="2.7.1 - OBRAS EN EDIFICACIONES"/>
    <s v="N"/>
    <s v="00 - N/A"/>
    <s v="10 - FONDO GENERAL"/>
    <s v="(en blanco)"/>
    <s v="99 - MULTIPROVINCIAL"/>
    <n v="16630000"/>
    <n v="39143742.979999997"/>
    <n v="45327279.57"/>
    <n v="20380847.780000001"/>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101705"/>
    <n v="151865.97"/>
    <n v="201705"/>
    <n v="151865.97"/>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1500000"/>
    <n v="1234628.6200000001"/>
    <n v="1725000"/>
    <n v="1234628.6200000001"/>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3299596"/>
    <n v="0"/>
    <n v="1299596"/>
    <n v="0"/>
  </r>
  <r>
    <s v="2023"/>
    <x v="0"/>
    <x v="0"/>
    <x v="1"/>
    <x v="8"/>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en blanco)"/>
    <s v="99 - MULTIPROVINCIAL"/>
    <n v="400000"/>
    <n v="37993.64"/>
    <n v="100000"/>
    <n v="37993.64"/>
  </r>
  <r>
    <s v="2023"/>
    <x v="0"/>
    <x v="0"/>
    <x v="1"/>
    <x v="8"/>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en blanco)"/>
    <s v="99 - MULTIPROVINCIAL"/>
    <n v="200000"/>
    <n v="176847.72"/>
    <n v="200000"/>
    <n v="176847.72"/>
  </r>
  <r>
    <s v="2023"/>
    <x v="0"/>
    <x v="0"/>
    <x v="1"/>
    <x v="8"/>
    <s v="2 - Poder Ejecutivo"/>
    <s v="0201 - PRESIDENCIA DE LA REPÚBLICA"/>
    <s v="0001 - SECRETARIADO ADMINISTRATIVO DE LA PRESIDENCIA"/>
    <x v="1"/>
    <x v="2"/>
    <x v="4"/>
    <s v="2.6 - BIENES MUEBLES, INMUEBLES E INTANGIBLES"/>
    <s v="2.6.3 - EQUIPO E INSTRUMENTAL, CIENTÍFICO Y LABORATORIO"/>
    <s v="N"/>
    <s v="00 - N/A"/>
    <s v="10 - FONDO GENERAL"/>
    <s v="(en blanco)"/>
    <s v="99 - MULTIPROVINCIAL"/>
    <n v="2600000"/>
    <n v="945000"/>
    <n v="2000000"/>
    <n v="472500"/>
  </r>
  <r>
    <s v="2023"/>
    <x v="0"/>
    <x v="0"/>
    <x v="1"/>
    <x v="8"/>
    <s v="2 - Poder Ejecutivo"/>
    <s v="0201 - PRESIDENCIA DE LA REPÚBLICA"/>
    <s v="0001 - SECRETARIADO ADMINISTRATIVO DE LA PRESIDENCIA"/>
    <x v="1"/>
    <x v="2"/>
    <x v="4"/>
    <s v="2.6 - BIENES MUEBLES, INMUEBLES E INTANGIBLES"/>
    <s v="2.6.4 - VEHÍCULOS Y EQUIPO DE TRANSPORTE, TRACCIÓN Y ELEVACIÓN"/>
    <s v="N"/>
    <s v="00 - N/A"/>
    <s v="10 - FONDO GENERAL"/>
    <s v="(en blanco)"/>
    <s v="99 - MULTIPROVINCIAL"/>
    <n v="4000000"/>
    <n v="0"/>
    <n v="1000000"/>
    <n v="0"/>
  </r>
  <r>
    <s v="2023"/>
    <x v="0"/>
    <x v="0"/>
    <x v="1"/>
    <x v="8"/>
    <s v="2 - Poder Ejecutivo"/>
    <s v="0201 - PRESIDENCIA DE LA REPÚBLICA"/>
    <s v="0001 - SECRETARIADO ADMINISTRATIVO DE LA PRESIDENCIA"/>
    <x v="1"/>
    <x v="2"/>
    <x v="4"/>
    <s v="2.6 - BIENES MUEBLES, INMUEBLES E INTANGIBLES"/>
    <s v="2.6.5 - MAQUINARIA, OTROS EQUIPOS Y HERRAMIENTAS"/>
    <s v="N"/>
    <s v="00 - N/A"/>
    <s v="10 - FONDO GENERAL"/>
    <s v="(en blanco)"/>
    <s v="99 - MULTIPROVINCIAL"/>
    <n v="150000"/>
    <n v="0"/>
    <n v="150000"/>
    <n v="0"/>
  </r>
  <r>
    <s v="2023"/>
    <x v="0"/>
    <x v="0"/>
    <x v="1"/>
    <x v="8"/>
    <s v="2 - Poder Ejecutivo"/>
    <s v="0201 - PRESIDENCIA DE LA REPÚBLICA"/>
    <s v="0001 - SECRETARIADO ADMINISTRATIVO DE LA PRESIDENCIA"/>
    <x v="1"/>
    <x v="2"/>
    <x v="4"/>
    <s v="2.6 - BIENES MUEBLES, INMUEBLES E INTANGIBLES"/>
    <s v="2.6.5 - MAQUINARIA, OTROS EQUIPOS Y HERRAMIENTAS"/>
    <s v="N"/>
    <s v="00 - N/A"/>
    <s v="10 - FONDO GENERAL"/>
    <s v="(en blanco)"/>
    <s v="99 - MULTIPROVINCIAL"/>
    <n v="49055"/>
    <n v="0"/>
    <n v="49055"/>
    <n v="0"/>
  </r>
  <r>
    <s v="2023"/>
    <x v="0"/>
    <x v="0"/>
    <x v="1"/>
    <x v="8"/>
    <s v="2 - Poder Ejecutivo"/>
    <s v="0201 - PRESIDENCIA DE LA REPÚBLICA"/>
    <s v="0001 - SECRETARIADO ADMINISTRATIVO DE LA PRESIDENCIA"/>
    <x v="1"/>
    <x v="2"/>
    <x v="4"/>
    <s v="2.6 - BIENES MUEBLES, INMUEBLES E INTANGIBLES"/>
    <s v="2.6.6 - EQUIPOS DE DEFENSA Y SEGURIDAD"/>
    <s v="N"/>
    <s v="00 - N/A"/>
    <s v="10 - FONDO GENERAL"/>
    <s v="(en blanco)"/>
    <s v="99 - MULTIPROVINCIAL"/>
    <n v="0"/>
    <n v="0"/>
    <n v="31600"/>
    <n v="0"/>
  </r>
  <r>
    <s v="2023"/>
    <x v="0"/>
    <x v="0"/>
    <x v="1"/>
    <x v="8"/>
    <s v="2 - Poder Ejecutivo"/>
    <s v="0201 - PRESIDENCIA DE LA REPÚBLICA"/>
    <s v="0001 - SECRETARIADO ADMINISTRATIVO DE LA PRESIDENCIA"/>
    <x v="1"/>
    <x v="2"/>
    <x v="4"/>
    <s v="2.7 - OBRAS"/>
    <s v="2.7.1 - OBRAS EN EDIFICACIONES"/>
    <s v="N"/>
    <s v="00 - N/A"/>
    <s v="10 - FONDO GENERAL"/>
    <s v="(en blanco)"/>
    <s v="99 - MULTIPROVINCIAL"/>
    <n v="2000000"/>
    <n v="371923.89"/>
    <n v="2000000"/>
    <n v="371923.89"/>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15000000"/>
    <n v="153507632.13"/>
    <n v="226205955"/>
    <n v="110972949.25000001"/>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20000000"/>
    <n v="63898999.800000012"/>
    <n v="35476648.289999999"/>
    <n v="63898999.800000012"/>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15000000"/>
    <n v="17490.009999999995"/>
    <n v="5217316"/>
    <n v="17490.009999999995"/>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610000000"/>
    <n v="131780951.81000002"/>
    <n v="129702201.71000001"/>
    <n v="83596253.550000012"/>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25000000"/>
    <n v="0"/>
    <n v="0"/>
    <n v="0"/>
  </r>
  <r>
    <s v="2023"/>
    <x v="0"/>
    <x v="0"/>
    <x v="1"/>
    <x v="8"/>
    <s v="2 - Poder Ejecutivo"/>
    <s v="0201 - PRESIDENCIA DE LA REPÚBLICA"/>
    <s v="0003 - PLAN PRESIDENCIAL CONTRA LA POBREZA"/>
    <x v="1"/>
    <x v="2"/>
    <x v="4"/>
    <s v="2.6 - BIENES MUEBLES, INMUEBLES E INTANGIBLES"/>
    <s v="2.6.1 - MOBILIARIO Y EQUIPO"/>
    <s v="N"/>
    <s v="00 - N/A"/>
    <s v="50 - CRÉDITO INTERNO"/>
    <s v="(en blanco)"/>
    <s v="99 - MULTIPROVINCIAL"/>
    <n v="0"/>
    <n v="448189622.51999998"/>
    <n v="448189622.51999998"/>
    <n v="0"/>
  </r>
  <r>
    <s v="2023"/>
    <x v="0"/>
    <x v="0"/>
    <x v="1"/>
    <x v="8"/>
    <s v="2 - Poder Ejecutivo"/>
    <s v="0201 - PRESIDENCIA DE LA REPÚBLICA"/>
    <s v="0003 - PLAN PRESIDENCIAL CONTRA LA POBREZA"/>
    <x v="1"/>
    <x v="2"/>
    <x v="4"/>
    <s v="2.6 - BIENES MUEBLES, INMUEBLES E INTANGIBLES"/>
    <s v="2.6.1 - MOBILIARIO Y EQUIPO"/>
    <s v="N"/>
    <s v="00 - N/A"/>
    <s v="50 - CRÉDITO INTERNO"/>
    <s v="(en blanco)"/>
    <s v="99 - MULTIPROVINCIAL"/>
    <n v="0"/>
    <n v="601400456.43000007"/>
    <n v="601400456.42999995"/>
    <n v="0"/>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457173"/>
    <n v="0"/>
    <n v="6875000"/>
    <n v="0"/>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1782910"/>
    <n v="676077.25"/>
    <n v="5776910"/>
    <n v="676077.25"/>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50 - CRÉDITO INTERNO"/>
    <s v="(en blanco)"/>
    <s v="99 - MULTIPROVINCIAL"/>
    <n v="0"/>
    <n v="119939601.40000001"/>
    <n v="119939601.40000001"/>
    <n v="0"/>
  </r>
  <r>
    <s v="2023"/>
    <x v="0"/>
    <x v="0"/>
    <x v="1"/>
    <x v="8"/>
    <s v="2 - Poder Ejecutivo"/>
    <s v="0201 - PRESIDENCIA DE LA REPÚBLICA"/>
    <s v="0003 - PLAN PRESIDENCIAL CONTRA LA POBREZA"/>
    <x v="1"/>
    <x v="2"/>
    <x v="4"/>
    <s v="2.6 - BIENES MUEBLES, INMUEBLES E INTANGIBLES"/>
    <s v="2.6.3 - EQUIPO E INSTRUMENTAL, CIENTÍFICO Y LABORATORIO"/>
    <s v="N"/>
    <s v="00 - N/A"/>
    <s v="10 - FONDO GENERAL"/>
    <s v="(en blanco)"/>
    <s v="99 - MULTIPROVINCIAL"/>
    <n v="6000000"/>
    <n v="69825.3"/>
    <n v="100000"/>
    <n v="69825.3"/>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10000000"/>
    <n v="0"/>
    <n v="42535920"/>
    <n v="0"/>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99825"/>
    <n v="99825"/>
    <n v="99825"/>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0"/>
    <n v="8987255"/>
    <n v="0"/>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9735000.0099999998"/>
    <n v="1000000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20000000"/>
    <n v="0"/>
    <n v="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6827800"/>
    <n v="0"/>
    <n v="27800"/>
    <n v="0"/>
  </r>
  <r>
    <s v="2023"/>
    <x v="0"/>
    <x v="0"/>
    <x v="1"/>
    <x v="8"/>
    <s v="2 - Poder Ejecutivo"/>
    <s v="0201 - PRESIDENCIA DE LA REPÚBLICA"/>
    <s v="0003 - PLAN PRESIDENCIAL CONTRA LA POBREZA"/>
    <x v="1"/>
    <x v="2"/>
    <x v="4"/>
    <s v="2.6 - BIENES MUEBLES, INMUEBLES E INTANGIBLES"/>
    <s v="2.6.5 - MAQUINARIA, OTROS EQUIPOS Y HERRAMIENTAS"/>
    <s v="N"/>
    <s v="00 - N/A"/>
    <s v="50 - CRÉDITO INTERNO"/>
    <s v="(en blanco)"/>
    <s v="99 - MULTIPROVINCIAL"/>
    <n v="0"/>
    <n v="14759994.6"/>
    <n v="14759994.6"/>
    <n v="0"/>
  </r>
  <r>
    <s v="2023"/>
    <x v="0"/>
    <x v="0"/>
    <x v="1"/>
    <x v="8"/>
    <s v="2 - Poder Ejecutivo"/>
    <s v="0201 - PRESIDENCIA DE LA REPÚBLICA"/>
    <s v="0003 - PLAN PRESIDENCIAL CONTRA LA POBREZA"/>
    <x v="1"/>
    <x v="2"/>
    <x v="4"/>
    <s v="2.7 - OBRAS"/>
    <s v="2.7.1 - OBRAS EN EDIFICACIONES"/>
    <s v="N"/>
    <s v="00 - N/A"/>
    <s v="10 - FONDO GENERAL"/>
    <s v="(en blanco)"/>
    <s v="99 - MULTIPROVINCIAL"/>
    <n v="15000000"/>
    <n v="4553399.22"/>
    <n v="4549800"/>
    <n v="0"/>
  </r>
  <r>
    <s v="2023"/>
    <x v="0"/>
    <x v="0"/>
    <x v="1"/>
    <x v="8"/>
    <s v="2 - Poder Ejecutivo"/>
    <s v="0201 - PRESIDENCIA DE LA REPÚBLICA"/>
    <s v="0003 - PLAN PRESIDENCIAL CONTRA LA POBREZA"/>
    <x v="1"/>
    <x v="2"/>
    <x v="4"/>
    <s v="2.7 - OBRAS"/>
    <s v="2.7.1 - OBRAS EN EDIFICACIONES"/>
    <s v="N"/>
    <s v="00 - N/A"/>
    <s v="10 - FONDO GENERAL"/>
    <s v="(en blanco)"/>
    <s v="99 - MULTIPROVINCIAL"/>
    <n v="1100000"/>
    <n v="218010"/>
    <n v="221610"/>
    <n v="0"/>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2990340"/>
    <n v="1505031.25"/>
    <n v="11739616.140000001"/>
    <n v="1505031.25"/>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3519500"/>
    <n v="1650180.44"/>
    <n v="4500180.4399999995"/>
    <n v="1650180.44"/>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0"/>
    <n v="0"/>
    <n v="2067681.92"/>
    <n v="0"/>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6209556"/>
    <n v="2496438.65"/>
    <n v="22748666.649999999"/>
    <n v="2481440.85"/>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1076400"/>
    <n v="0"/>
    <n v="4943990.18"/>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13469284.640000001"/>
    <n v="24346000"/>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45725000"/>
    <n v="67854000"/>
    <n v="0"/>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1348060"/>
    <n v="526238.57999999996"/>
    <n v="3869230.98"/>
    <n v="526238.57999999996"/>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86000"/>
    <n v="79980.399999999994"/>
    <n v="86000"/>
    <n v="79980.399999999994"/>
  </r>
  <r>
    <s v="2023"/>
    <x v="0"/>
    <x v="0"/>
    <x v="1"/>
    <x v="8"/>
    <s v="2 - Poder Ejecutivo"/>
    <s v="0201 - PRESIDENCIA DE LA REPÚBLICA"/>
    <s v="0004 - COMISION PRESIDENCIAL DE APOYO AL DESARROLLO BARRIAL"/>
    <x v="1"/>
    <x v="2"/>
    <x v="4"/>
    <s v="2.6 - BIENES MUEBLES, INMUEBLES E INTANGIBLES"/>
    <s v="2.6.3 - EQUIPO E INSTRUMENTAL, CIENTÍFICO Y LABORATORIO"/>
    <s v="N"/>
    <s v="00 - N/A"/>
    <s v="10 - FONDO GENERAL"/>
    <s v="(en blanco)"/>
    <s v="99 - MULTIPROVINCIAL"/>
    <n v="7854915"/>
    <n v="2217914.2999999998"/>
    <n v="7854915"/>
    <n v="2217914.2999999998"/>
  </r>
  <r>
    <s v="2023"/>
    <x v="0"/>
    <x v="0"/>
    <x v="1"/>
    <x v="8"/>
    <s v="2 - Poder Ejecutivo"/>
    <s v="0201 - PRESIDENCIA DE LA REPÚBLICA"/>
    <s v="0004 - COMISION PRESIDENCIAL DE APOYO AL DESARROLLO BARRIAL"/>
    <x v="1"/>
    <x v="2"/>
    <x v="4"/>
    <s v="2.6 - BIENES MUEBLES, INMUEBLES E INTANGIBLES"/>
    <s v="2.6.3 - EQUIPO E INSTRUMENTAL, CIENTÍFICO Y LABORATORIO"/>
    <s v="N"/>
    <s v="00 - N/A"/>
    <s v="10 - FONDO GENERAL"/>
    <s v="(en blanco)"/>
    <s v="99 - MULTIPROVINCIAL"/>
    <n v="795725"/>
    <n v="213727.95"/>
    <n v="795725"/>
    <n v="213727.95"/>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18502634"/>
    <n v="21023218"/>
    <n v="9931250"/>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0"/>
    <n v="361080"/>
    <n v="0"/>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269745"/>
    <n v="269744"/>
    <n v="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35000"/>
    <n v="554010"/>
    <n v="1715225.2"/>
    <n v="55401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50000"/>
    <n v="0"/>
    <n v="0"/>
    <n v="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0"/>
    <n v="0"/>
    <n v="190000"/>
    <n v="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72810"/>
    <n v="44745.599999999999"/>
    <n v="72810"/>
    <n v="44745.599999999999"/>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97716"/>
    <n v="115168"/>
    <n v="365040"/>
    <n v="115168"/>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56750"/>
    <n v="327976.28000000003"/>
    <n v="549352.67999999993"/>
    <n v="327976.28000000003"/>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093260"/>
    <n v="311276.59000000003"/>
    <n v="5300256.59"/>
    <n v="311276.59000000003"/>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50 - CRÉDITO INTERNO"/>
    <s v="(en blanco)"/>
    <s v="99 - MULTIPROVINCIAL"/>
    <n v="0"/>
    <n v="3009000"/>
    <n v="4800000"/>
    <n v="0"/>
  </r>
  <r>
    <s v="2023"/>
    <x v="0"/>
    <x v="0"/>
    <x v="1"/>
    <x v="8"/>
    <s v="2 - Poder Ejecutivo"/>
    <s v="0201 - PRESIDENCIA DE LA REPÚBLICA"/>
    <s v="0004 - COMISION PRESIDENCIAL DE APOYO AL DESARROLLO BARRIAL"/>
    <x v="1"/>
    <x v="2"/>
    <x v="4"/>
    <s v="2.6 - BIENES MUEBLES, INMUEBLES E INTANGIBLES"/>
    <s v="2.6.6 - EQUIPOS DE DEFENSA Y SEGURIDAD"/>
    <s v="N"/>
    <s v="00 - N/A"/>
    <s v="10 - FONDO GENERAL"/>
    <s v="(en blanco)"/>
    <s v="99 - MULTIPROVINCIAL"/>
    <n v="167000"/>
    <n v="195644"/>
    <n v="840537.54"/>
    <n v="195644"/>
  </r>
  <r>
    <s v="2023"/>
    <x v="0"/>
    <x v="0"/>
    <x v="1"/>
    <x v="8"/>
    <s v="2 - Poder Ejecutivo"/>
    <s v="0201 - PRESIDENCIA DE LA REPÚBLICA"/>
    <s v="0004 - COMISION PRESIDENCIAL DE APOYO AL DESARROLLO BARRIAL"/>
    <x v="1"/>
    <x v="2"/>
    <x v="4"/>
    <s v="2.6 - BIENES MUEBLES, INMUEBLES E INTANGIBLES"/>
    <s v="2.6.8 - BIENES INTANGIBLES"/>
    <s v="N"/>
    <s v="00 - N/A"/>
    <s v="10 - FONDO GENERAL"/>
    <s v="(en blanco)"/>
    <s v="99 - MULTIPROVINCIAL"/>
    <n v="147000"/>
    <n v="0"/>
    <n v="147000"/>
    <n v="0"/>
  </r>
  <r>
    <s v="2023"/>
    <x v="0"/>
    <x v="0"/>
    <x v="1"/>
    <x v="8"/>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en blanco)"/>
    <s v="99 - MULTIPROVINCIAL"/>
    <n v="13378"/>
    <n v="0"/>
    <n v="0"/>
    <n v="0"/>
  </r>
  <r>
    <s v="2023"/>
    <x v="0"/>
    <x v="0"/>
    <x v="1"/>
    <x v="8"/>
    <s v="2 - Poder Ejecutivo"/>
    <s v="0201 - PRESIDENCIA DE LA REPÚBLICA"/>
    <s v="0004 - COMISION PRESIDENCIAL DE APOYO AL DESARROLLO BARRIAL"/>
    <x v="1"/>
    <x v="2"/>
    <x v="4"/>
    <s v="2.7 - OBRAS"/>
    <s v="2.7.1 - OBRAS EN EDIFICACIONES"/>
    <s v="N"/>
    <s v="00 - N/A"/>
    <s v="10 - FONDO GENERAL"/>
    <s v="(en blanco)"/>
    <s v="99 - MULTIPROVINCIAL"/>
    <n v="11621798"/>
    <n v="13586361.060000001"/>
    <n v="20088024.68"/>
    <n v="5198426.7799999993"/>
  </r>
  <r>
    <s v="2023"/>
    <x v="0"/>
    <x v="0"/>
    <x v="1"/>
    <x v="8"/>
    <s v="2 - Poder Ejecutivo"/>
    <s v="0201 - PRESIDENCIA DE LA REPÚBLICA"/>
    <s v="0004 - COMISION PRESIDENCIAL DE APOYO AL DESARROLLO BARRIAL"/>
    <x v="1"/>
    <x v="2"/>
    <x v="4"/>
    <s v="2.7 - OBRAS"/>
    <s v="2.7.1 - OBRAS EN EDIFICACIONES"/>
    <s v="N"/>
    <s v="00 - N/A"/>
    <s v="10 - FONDO GENERAL"/>
    <s v="(en blanco)"/>
    <s v="99 - MULTIPROVINCIAL"/>
    <n v="11663452"/>
    <n v="10779409.969999999"/>
    <n v="14789683.42"/>
    <n v="4556600.3099999996"/>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500000"/>
    <n v="0"/>
    <n v="91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1000000"/>
    <n v="563069.73"/>
    <n v="200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600000"/>
    <n v="0"/>
    <n v="400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1000000"/>
    <n v="199671.2"/>
    <n v="200000"/>
    <n v="199671.2"/>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15000000"/>
    <n v="42292487.280000001"/>
    <n v="14500000"/>
    <n v="319497.2"/>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70000000"/>
    <n v="41160.76"/>
    <n v="28689193"/>
    <n v="41160.76"/>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0"/>
    <n v="642407.57999999996"/>
    <n v="1000000"/>
    <n v="642407.58000000007"/>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0"/>
    <n v="0"/>
    <n v="5000"/>
    <n v="0"/>
  </r>
  <r>
    <s v="2023"/>
    <x v="0"/>
    <x v="0"/>
    <x v="1"/>
    <x v="8"/>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n v="14624"/>
    <s v="15 - MONTE CRISTI"/>
    <n v="5200000"/>
    <n v="0"/>
    <n v="100000"/>
    <n v="0"/>
  </r>
  <r>
    <s v="2023"/>
    <x v="0"/>
    <x v="0"/>
    <x v="1"/>
    <x v="8"/>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n v="14624"/>
    <s v="15 - MONTE CRISTI"/>
    <n v="8489680"/>
    <n v="338000.03"/>
    <n v="37115984"/>
    <n v="0"/>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10 - FONDO GENERAL"/>
    <s v="(en blanco)"/>
    <s v="99 - MULTIPROVINCIAL"/>
    <n v="10000000"/>
    <n v="7768870.4299999997"/>
    <n v="7800000"/>
    <n v="7768870.4299999997"/>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2000000"/>
    <n v="252708.8"/>
    <n v="10252708.800000001"/>
    <n v="252708.8"/>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0"/>
    <n v="0"/>
    <n v="15000"/>
    <n v="0"/>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15000000"/>
    <n v="8911745.3900000006"/>
    <n v="9000000"/>
    <n v="8911745.3900000006"/>
  </r>
  <r>
    <s v="2023"/>
    <x v="0"/>
    <x v="0"/>
    <x v="1"/>
    <x v="8"/>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n v="14624"/>
    <s v="15 - MONTE CRISTI"/>
    <n v="0"/>
    <n v="0"/>
    <n v="12200000"/>
    <n v="0"/>
  </r>
  <r>
    <s v="2023"/>
    <x v="0"/>
    <x v="0"/>
    <x v="1"/>
    <x v="8"/>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100000"/>
    <n v="0"/>
  </r>
  <r>
    <s v="2023"/>
    <x v="0"/>
    <x v="0"/>
    <x v="1"/>
    <x v="8"/>
    <s v="2 - Poder Ejecutivo"/>
    <s v="0201 - PRESIDENCIA DE LA REPÚBLICA"/>
    <s v="0004 - SERVICIO INTEGRAL DE EMERGENCIAS"/>
    <x v="0"/>
    <x v="4"/>
    <x v="6"/>
    <s v="2.6 - BIENES MUEBLES, INMUEBLES E INTANGIBLES"/>
    <s v="2.6.3 - EQUIPO E INSTRUMENTAL, CIENTÍFICO Y LABORATORIO"/>
    <s v="N"/>
    <s v="00 - N/A"/>
    <s v="10 - FONDO GENERAL"/>
    <s v="(en blanco)"/>
    <s v="99 - MULTIPROVINCIAL"/>
    <n v="1000000"/>
    <n v="0"/>
    <n v="0"/>
    <n v="0"/>
  </r>
  <r>
    <s v="2023"/>
    <x v="0"/>
    <x v="0"/>
    <x v="1"/>
    <x v="8"/>
    <s v="2 - Poder Ejecutivo"/>
    <s v="0201 - PRESIDENCIA DE LA REPÚBLICA"/>
    <s v="0004 - SERVICIO INTEGRAL DE EMERGENCIAS"/>
    <x v="0"/>
    <x v="4"/>
    <x v="6"/>
    <s v="2.6 - BIENES MUEBLES, INMUEBLES E INTANGIBLES"/>
    <s v="2.6.3 - EQUIPO E INSTRUMENTAL, CIENTÍFICO Y LABORATORIO"/>
    <s v="N"/>
    <s v="00 - N/A"/>
    <s v="10 - FONDO GENERAL"/>
    <s v="(en blanco)"/>
    <s v="99 - MULTIPROVINCIAL"/>
    <n v="500000"/>
    <n v="0"/>
    <n v="100000"/>
    <n v="0"/>
  </r>
  <r>
    <s v="2023"/>
    <x v="0"/>
    <x v="0"/>
    <x v="1"/>
    <x v="8"/>
    <s v="2 - Poder Ejecutivo"/>
    <s v="0201 - PRESIDENCIA DE LA REPÚBLICA"/>
    <s v="0004 - SERVICIO INTEGRAL DE EMERGENCIAS"/>
    <x v="0"/>
    <x v="4"/>
    <x v="6"/>
    <s v="2.6 - BIENES MUEBLES, INMUEBLES E INTANGIBLES"/>
    <s v="2.6.3 - EQUIPO E INSTRUMENTAL, CIENTÍFICO Y LABORATORIO"/>
    <s v="N"/>
    <s v="00 - N/A"/>
    <s v="20 - FONDOS CON DESTINO ESPECÍFICO"/>
    <s v="(en blanco)"/>
    <s v="99 - MULTIPROVINCIAL"/>
    <n v="0"/>
    <n v="924294"/>
    <n v="1000000"/>
    <n v="924294"/>
  </r>
  <r>
    <s v="2023"/>
    <x v="0"/>
    <x v="0"/>
    <x v="1"/>
    <x v="8"/>
    <s v="2 - Poder Ejecutivo"/>
    <s v="0201 - PRESIDENCIA DE LA REPÚBLICA"/>
    <s v="0004 - SERVICIO INTEGRAL DE EMERGENCIAS"/>
    <x v="0"/>
    <x v="4"/>
    <x v="6"/>
    <s v="2.6 - BIENES MUEBLES, INMUEBLES E INTANGIBLES"/>
    <s v="2.6.4 - VEHÍCULOS Y EQUIPO DE TRANSPORTE, TRACCIÓN Y ELEVACIÓN"/>
    <s v="N"/>
    <s v="00 - N/A"/>
    <s v="10 - FONDO GENERAL"/>
    <s v="(en blanco)"/>
    <s v="99 - MULTIPROVINCIAL"/>
    <n v="0"/>
    <n v="0"/>
    <n v="3200000"/>
    <n v="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0"/>
    <n v="3233000"/>
    <n v="3300000"/>
    <n v="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10000000"/>
    <n v="0"/>
    <n v="4411300"/>
    <n v="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2000000"/>
    <n v="127440"/>
    <n v="2000000"/>
    <n v="12744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3000000"/>
    <n v="41341300"/>
    <n v="35000000"/>
    <n v="41341300"/>
  </r>
  <r>
    <s v="2023"/>
    <x v="0"/>
    <x v="0"/>
    <x v="1"/>
    <x v="8"/>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n v="14624"/>
    <s v="15 - MONTE CRISTI"/>
    <n v="388000000"/>
    <n v="411318076"/>
    <n v="445000000"/>
    <n v="355381296"/>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34692877"/>
    <n v="1913275.6"/>
    <n v="29792877"/>
    <n v="1913275.6"/>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0"/>
    <n v="8516.98"/>
    <n v="9000"/>
    <n v="8516.98"/>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500000"/>
    <n v="4504675.78"/>
    <n v="500000"/>
    <n v="1032311.16"/>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10000000"/>
    <n v="0"/>
    <n v="0"/>
    <n v="0"/>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65307123"/>
    <n v="33694892.409999996"/>
    <n v="34944123"/>
    <n v="28443012.600000001"/>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50000000"/>
    <n v="5858604.6699999999"/>
    <n v="11300000"/>
    <n v="3733632.8099999996"/>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200000"/>
    <n v="2059764.52"/>
    <n v="200000"/>
    <n v="2059764.52"/>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200000"/>
    <n v="74205.48"/>
    <n v="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0"/>
    <n v="0"/>
    <n v="640000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300896379"/>
    <n v="68869762.590000004"/>
    <n v="129404979"/>
    <n v="68869762.590000004"/>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67965460"/>
    <n v="36172176.030000001"/>
    <n v="47965460"/>
    <n v="21284695.210000001"/>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200000"/>
    <n v="0"/>
    <n v="20000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32880411"/>
    <n v="0"/>
    <n v="1880411"/>
    <n v="0"/>
  </r>
  <r>
    <s v="2023"/>
    <x v="0"/>
    <x v="0"/>
    <x v="1"/>
    <x v="8"/>
    <s v="2 - Poder Ejecutivo"/>
    <s v="0201 - PRESIDENCIA DE LA REPÚBLICA"/>
    <s v="0004 - SERVICIO INTEGRAL DE EMERGENCIAS"/>
    <x v="0"/>
    <x v="4"/>
    <x v="6"/>
    <s v="2.6 - BIENES MUEBLES, INMUEBLES E INTANGIBLES"/>
    <s v="2.6.6 - EQUIPOS DE DEFENSA Y SEGURIDAD"/>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6 - EQUIPOS DE DEFENSA Y SEGURIDAD"/>
    <s v="N"/>
    <s v="00 - N/A"/>
    <s v="10 - FONDO GENERAL"/>
    <s v="(en blanco)"/>
    <s v="99 - MULTIPROVINCIAL"/>
    <n v="10000"/>
    <n v="654598.19999999995"/>
    <n v="710000"/>
    <n v="0"/>
  </r>
  <r>
    <s v="2023"/>
    <x v="0"/>
    <x v="0"/>
    <x v="1"/>
    <x v="8"/>
    <s v="2 - Poder Ejecutivo"/>
    <s v="0201 - PRESIDENCIA DE LA REPÚBLICA"/>
    <s v="0004 - SERVICIO INTEGRAL DE EMERGENCIAS"/>
    <x v="0"/>
    <x v="4"/>
    <x v="6"/>
    <s v="2.6 - BIENES MUEBLES, INMUEBLES E INTANGIBLES"/>
    <s v="2.6.6 - EQUIPOS DE DEFENSA Y SEGURIDAD"/>
    <s v="N"/>
    <s v="00 - N/A"/>
    <s v="20 - FONDOS CON DESTINO ESPECÍFICO"/>
    <s v="(en blanco)"/>
    <s v="99 - MULTIPROVINCIAL"/>
    <n v="200000"/>
    <n v="581150"/>
    <n v="200000"/>
    <n v="581150"/>
  </r>
  <r>
    <s v="2023"/>
    <x v="0"/>
    <x v="0"/>
    <x v="1"/>
    <x v="8"/>
    <s v="2 - Poder Ejecutivo"/>
    <s v="0201 - PRESIDENCIA DE LA REPÚBLICA"/>
    <s v="0004 - SERVICIO INTEGRAL DE EMERGENCIAS"/>
    <x v="0"/>
    <x v="4"/>
    <x v="6"/>
    <s v="2.6 - BIENES MUEBLES, INMUEBLES E INTANGIBLES"/>
    <s v="2.6.6 - EQUIPOS DE DEFENSA Y SEGURIDAD"/>
    <s v="N"/>
    <s v="00 - N/A"/>
    <s v="20 - FONDOS CON DESTINO ESPECÍFICO"/>
    <s v="(en blanco)"/>
    <s v="99 - MULTIPROVINCIAL"/>
    <n v="500000"/>
    <n v="35400"/>
    <n v="425400"/>
    <n v="0"/>
  </r>
  <r>
    <s v="2023"/>
    <x v="0"/>
    <x v="0"/>
    <x v="1"/>
    <x v="8"/>
    <s v="2 - Poder Ejecutivo"/>
    <s v="0201 - PRESIDENCIA DE LA REPÚBLICA"/>
    <s v="0004 - SERVICIO INTEGRAL DE EMERGENCIAS"/>
    <x v="0"/>
    <x v="4"/>
    <x v="6"/>
    <s v="2.6 - BIENES MUEBLES, INMUEBLES E INTANGIBLES"/>
    <s v="2.6.8 - BIENES INTANGIBLES"/>
    <s v="N"/>
    <s v="00 - N/A"/>
    <s v="10 - FONDO GENERAL"/>
    <s v="(en blanco)"/>
    <s v="99 - MULTIPROVINCIAL"/>
    <n v="0"/>
    <n v="465234"/>
    <n v="500000"/>
    <n v="0"/>
  </r>
  <r>
    <s v="2023"/>
    <x v="0"/>
    <x v="0"/>
    <x v="1"/>
    <x v="8"/>
    <s v="2 - Poder Ejecutivo"/>
    <s v="0201 - PRESIDENCIA DE LA REPÚBLICA"/>
    <s v="0004 - SERVICIO INTEGRAL DE EMERGENCIAS"/>
    <x v="0"/>
    <x v="4"/>
    <x v="6"/>
    <s v="2.6 - BIENES MUEBLES, INMUEBLES E INTANGIBLES"/>
    <s v="2.6.8 - BIENES INTANGIBLES"/>
    <s v="N"/>
    <s v="00 - N/A"/>
    <s v="20 - FONDOS CON DESTINO ESPECÍFICO"/>
    <s v="(en blanco)"/>
    <s v="99 - MULTIPROVINCIAL"/>
    <n v="15000000"/>
    <n v="14801480.4"/>
    <n v="73609591"/>
    <n v="12674790"/>
  </r>
  <r>
    <s v="2023"/>
    <x v="0"/>
    <x v="0"/>
    <x v="1"/>
    <x v="8"/>
    <s v="2 - Poder Ejecutivo"/>
    <s v="0201 - PRESIDENCIA DE LA REPÚBLICA"/>
    <s v="0004 - SERVICIO INTEGRAL DE EMERGENCIAS"/>
    <x v="0"/>
    <x v="4"/>
    <x v="6"/>
    <s v="2.7 - OBRAS"/>
    <s v="2.7.1 - OBRAS EN EDIFICACIONES"/>
    <s v="N"/>
    <s v="00 - N/A"/>
    <s v="10 - FONDO GENERAL"/>
    <s v="(en blanco)"/>
    <s v="99 - MULTIPROVINCIAL"/>
    <n v="1831514"/>
    <n v="0"/>
    <n v="31514"/>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100000000"/>
    <n v="39859472.960000001"/>
    <n v="55296462"/>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13675817"/>
    <n v="0"/>
    <n v="0"/>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0"/>
    <n v="0"/>
    <n v="0"/>
    <n v="0"/>
  </r>
  <r>
    <s v="2023"/>
    <x v="0"/>
    <x v="0"/>
    <x v="1"/>
    <x v="8"/>
    <s v="2 - Poder Ejecutivo"/>
    <s v="0201 - PRESIDENCIA DE LA REPÚBLICA"/>
    <s v="0004 - SERVICIO INTEGRAL DE EMERGENCIAS"/>
    <x v="0"/>
    <x v="4"/>
    <x v="6"/>
    <s v="2.7 - OBRAS"/>
    <s v="2.7.1 - OBRAS EN EDIFICACIONES"/>
    <s v="S"/>
    <s v="03 - AMPLIACIÓN DEL SISTEMA NACIONAL DE ATENCION A EMERGENCIAS Y SEGURIDAD 9-1-1, FASE II"/>
    <s v="10 - FONDO GENERAL"/>
    <n v="14624"/>
    <s v="15 - MONTE CRISTI"/>
    <n v="50000"/>
    <n v="0"/>
    <n v="50000"/>
    <n v="0"/>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50000"/>
    <n v="0"/>
    <n v="50000"/>
    <n v="0"/>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25000"/>
    <n v="0"/>
    <n v="25000"/>
    <n v="0"/>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142769.99"/>
    <n v="250000"/>
    <n v="142769.99"/>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992248.41"/>
    <n v="3766300"/>
    <n v="992248.41"/>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140632.4"/>
    <n v="200000"/>
    <n v="140632.4"/>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0"/>
    <n v="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168740"/>
    <n v="180000"/>
    <n v="16874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0"/>
    <n v="4500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800000"/>
    <n v="0"/>
    <n v="20000"/>
    <n v="0"/>
  </r>
  <r>
    <s v="2023"/>
    <x v="0"/>
    <x v="0"/>
    <x v="1"/>
    <x v="8"/>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0"/>
    <n v="89000"/>
    <n v="0"/>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204422.93"/>
    <n v="200000"/>
    <n v="204422.93"/>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1138839.33"/>
    <n v="1540000"/>
    <n v="0"/>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0"/>
    <n v="661000"/>
    <n v="0"/>
  </r>
  <r>
    <s v="2023"/>
    <x v="0"/>
    <x v="0"/>
    <x v="1"/>
    <x v="8"/>
    <s v="2 - Poder Ejecutivo"/>
    <s v="0201 - PRESIDENCIA DE LA REPÚBLICA"/>
    <s v="0005 - UNIDAD EJECUTORA PARA LA READECUACION DE BARRIOS  Y ENTORNOS (URBE)"/>
    <x v="3"/>
    <x v="9"/>
    <x v="55"/>
    <s v="2.6 - BIENES MUEBLES, INMUEBLES E INTANGIBLES"/>
    <s v="2.6.1 - MOBILIARIO Y EQUIPO"/>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x v="3"/>
    <x v="9"/>
    <x v="55"/>
    <s v="2.6 - BIENES MUEBLES, INMUEBLES E INTANGIBLES"/>
    <s v="2.6.4 - VEHÍCULOS Y EQUIPO DE TRANSPORTE, TRACCIÓN Y ELEVACIÓN"/>
    <s v="S"/>
    <s v="02 - CONSTRUCCIÓN DE LA 2 LINEA DEL TELEFÉRICO DE SANTO DOMINGO, SANTO DOMINGO OESTE Y LOS ALCARRIZOS"/>
    <s v="10 - FONDO GENERAL"/>
    <n v="14118"/>
    <s v="32 - SANTO DOMINGO"/>
    <n v="10000000"/>
    <n v="0"/>
    <n v="0"/>
    <n v="0"/>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2801570400"/>
    <n v="1919981929.7199998"/>
    <n v="3178835755.3400002"/>
    <n v="1919981929.7199998"/>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50000000"/>
    <n v="20392375.950000003"/>
    <n v="50000000"/>
    <n v="20392375.950000003"/>
  </r>
  <r>
    <s v="2023"/>
    <x v="0"/>
    <x v="0"/>
    <x v="1"/>
    <x v="8"/>
    <s v="2 - Poder Ejecutivo"/>
    <s v="0201 - PRESIDENCIA DE LA REPÚBLICA"/>
    <s v="0005 - UNIDAD EJECUTORA PARA LA READECUACION DE BARRIOS  Y ENTORNOS (URBE)"/>
    <x v="1"/>
    <x v="2"/>
    <x v="92"/>
    <s v="2.7 - OBRAS"/>
    <s v="2.7.1 - OBRAS EN EDIFICACIONES"/>
    <s v="S"/>
    <s v="01 - MEJORAMIENTO URBANO, SOCIAL Y AMBIENTAL DEL BARRIO DOMINGO SAVIO (LA CIENEGA - LOS GUANDULES), DISTRITO NACIONAL"/>
    <s v="10 - FONDO GENERAL"/>
    <n v="13924"/>
    <s v="01 - DISTRITO NACIONAL"/>
    <n v="100000000"/>
    <n v="31646345.649999999"/>
    <n v="45000000"/>
    <n v="9938345.629999999"/>
  </r>
  <r>
    <s v="2023"/>
    <x v="0"/>
    <x v="0"/>
    <x v="1"/>
    <x v="8"/>
    <s v="2 - Poder Ejecutivo"/>
    <s v="0201 - PRESIDENCIA DE LA REPÚBLICA"/>
    <s v="0005 - UNIDAD EJECUTORA PARA LA READECUACION DE BARRIOS  Y ENTORNOS (URBE)"/>
    <x v="1"/>
    <x v="2"/>
    <x v="92"/>
    <s v="2.7 - OBRAS"/>
    <s v="2.7.1 - OBRAS EN EDIFICACIONES"/>
    <s v="S"/>
    <s v="01 - MEJORAMIENTO URBANO, SOCIAL Y AMBIENTAL DEL BARRIO DOMINGO SAVIO (LA CIENEGA - LOS GUANDULES), DISTRITO NACIONAL"/>
    <s v="10 - FONDO GENERAL"/>
    <n v="13924"/>
    <s v="01 - DISTRITO NACIONAL"/>
    <n v="25000000"/>
    <n v="14157168.850000001"/>
    <n v="25000000"/>
    <n v="14157168.85"/>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0"/>
    <n v="7360"/>
    <n v="0"/>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3747052.33"/>
    <n v="6240426.8799999999"/>
    <n v="0"/>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0"/>
    <n v="415599.96"/>
    <n v="0"/>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0"/>
    <n v="13216"/>
    <n v="0"/>
  </r>
  <r>
    <s v="2023"/>
    <x v="0"/>
    <x v="0"/>
    <x v="1"/>
    <x v="8"/>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en blanco)"/>
    <s v="99 - MULTIPROVINCIAL"/>
    <n v="0"/>
    <n v="341062.48"/>
    <n v="1535645.1"/>
    <n v="341062.48"/>
  </r>
  <r>
    <s v="2023"/>
    <x v="0"/>
    <x v="0"/>
    <x v="1"/>
    <x v="8"/>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en blanco)"/>
    <s v="99 - MULTIPROVINCIAL"/>
    <n v="0"/>
    <n v="51667.360000000001"/>
    <n v="688940"/>
    <n v="0"/>
  </r>
  <r>
    <s v="2023"/>
    <x v="0"/>
    <x v="0"/>
    <x v="1"/>
    <x v="8"/>
    <s v="2 - Poder Ejecutivo"/>
    <s v="0201 - PRESIDENCIA DE LA REPÚBLICA"/>
    <s v="0006 - CENTRO DE OPERACIONES DE EMERGENCIAS (COE)"/>
    <x v="2"/>
    <x v="3"/>
    <x v="7"/>
    <s v="2.6 - BIENES MUEBLES, INMUEBLES E INTANGIBLES"/>
    <s v="2.6.4 - VEHÍCULOS Y EQUIPO DE TRANSPORTE, TRACCIÓN Y ELEVACIÓN"/>
    <s v="N"/>
    <s v="00 - N/A"/>
    <s v="10 - FONDO GENERAL"/>
    <s v="(en blanco)"/>
    <s v="99 - MULTIPROVINCIAL"/>
    <n v="0"/>
    <n v="13099800"/>
    <n v="13101700.880000001"/>
    <n v="13099800"/>
  </r>
  <r>
    <s v="2023"/>
    <x v="0"/>
    <x v="0"/>
    <x v="1"/>
    <x v="8"/>
    <s v="2 - Poder Ejecutivo"/>
    <s v="0201 - PRESIDENCIA DE LA REPÚBLICA"/>
    <s v="0006 - CENTRO DE OPERACIONES DE EMERGENCIAS (COE)"/>
    <x v="2"/>
    <x v="3"/>
    <x v="7"/>
    <s v="2.6 - BIENES MUEBLES, INMUEBLES E INTANGIBLES"/>
    <s v="2.6.5 - MAQUINARIA, OTROS EQUIPOS Y HERRAMIENTAS"/>
    <s v="N"/>
    <s v="00 - N/A"/>
    <s v="10 - FONDO GENERAL"/>
    <s v="(en blanco)"/>
    <s v="99 - MULTIPROVINCIAL"/>
    <n v="0"/>
    <n v="0"/>
    <n v="68313"/>
    <n v="0"/>
  </r>
  <r>
    <s v="2023"/>
    <x v="0"/>
    <x v="0"/>
    <x v="1"/>
    <x v="8"/>
    <s v="2 - Poder Ejecutivo"/>
    <s v="0201 - PRESIDENCIA DE LA REPÚBLICA"/>
    <s v="0006 - CENTRO DE OPERACIONES DE EMERGENCIAS (COE)"/>
    <x v="2"/>
    <x v="3"/>
    <x v="7"/>
    <s v="2.6 - BIENES MUEBLES, INMUEBLES E INTANGIBLES"/>
    <s v="2.6.8 - BIENES INTANGIBLES"/>
    <s v="N"/>
    <s v="00 - N/A"/>
    <s v="10 - FONDO GENERAL"/>
    <s v="(en blanco)"/>
    <s v="99 - MULTIPROVINCIAL"/>
    <n v="0"/>
    <n v="12281.51"/>
    <n v="12282"/>
    <n v="0"/>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20000000"/>
    <n v="739423.96"/>
    <n v="8985269.3000000007"/>
    <n v="67413.959999999992"/>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100000"/>
    <n v="284173.5"/>
    <n v="874960"/>
    <n v="284173.5"/>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000000"/>
    <n v="3262243.5300000003"/>
    <n v="3542196"/>
    <n v="3262243.5300000003"/>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000000"/>
    <n v="713914.47"/>
    <n v="690534"/>
    <n v="648530.67000000004"/>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1200000"/>
    <n v="0"/>
    <n v="440000"/>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1811126.04"/>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300000"/>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2000000"/>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578000"/>
    <n v="0"/>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500000"/>
    <n v="160524.26"/>
    <n v="409265.8"/>
    <n v="146600.26"/>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100000"/>
    <n v="20237"/>
    <n v="141550"/>
    <n v="20237"/>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500000"/>
    <n v="811236.08"/>
    <n v="500000"/>
    <n v="811236.08"/>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100000"/>
    <n v="326100"/>
    <n v="434300"/>
    <n v="155000"/>
  </r>
  <r>
    <s v="2023"/>
    <x v="0"/>
    <x v="0"/>
    <x v="1"/>
    <x v="8"/>
    <s v="2 - Poder Ejecutivo"/>
    <s v="0201 - PRESIDENCIA DE LA REPÚBLICA"/>
    <s v="0007 - PROGRAMA SUPÉRATE"/>
    <x v="1"/>
    <x v="2"/>
    <x v="4"/>
    <s v="2.6 - BIENES MUEBLES, INMUEBLES E INTANGIBLES"/>
    <s v="2.6.3 - EQUIPO E INSTRUMENTAL, CIENTÍFICO Y LABORATORIO"/>
    <s v="N"/>
    <s v="00 - N/A"/>
    <s v="10 - FONDO GENERAL"/>
    <s v="(en blanco)"/>
    <s v="99 - MULTIPROVINCIAL"/>
    <n v="0"/>
    <n v="0"/>
    <n v="22686.86"/>
    <n v="0"/>
  </r>
  <r>
    <s v="2023"/>
    <x v="0"/>
    <x v="0"/>
    <x v="1"/>
    <x v="8"/>
    <s v="2 - Poder Ejecutivo"/>
    <s v="0201 - PRESIDENCIA DE LA REPÚBLICA"/>
    <s v="0007 - PROGRAMA SUPÉRATE"/>
    <x v="1"/>
    <x v="2"/>
    <x v="4"/>
    <s v="2.6 - BIENES MUEBLES, INMUEBLES E INTANGIBLES"/>
    <s v="2.6.3 - EQUIPO E INSTRUMENTAL, CIENTÍFICO Y LABORATORIO"/>
    <s v="N"/>
    <s v="00 - N/A"/>
    <s v="10 - FONDO GENERAL"/>
    <s v="(en blanco)"/>
    <s v="99 - MULTIPROVINCIAL"/>
    <n v="100000"/>
    <n v="0"/>
    <n v="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5200000"/>
    <n v="10936800"/>
    <n v="21400000"/>
    <n v="1093680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00000"/>
    <n v="0"/>
    <n v="100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3000000"/>
    <n v="0"/>
    <n v="3000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00000"/>
    <n v="5760000"/>
    <n v="100000"/>
    <n v="576000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24535.74"/>
    <n v="78100"/>
    <n v="24535.74"/>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1369911.33"/>
    <n v="704725.73"/>
    <n v="1369911.33"/>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0"/>
    <n v="3431.44"/>
    <n v="1240"/>
    <n v="3431.44"/>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5000000"/>
    <n v="0"/>
    <n v="6295013.8700000001"/>
    <n v="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0"/>
    <n v="133999.98000000001"/>
    <n v="633999.97"/>
    <n v="133999.98000000001"/>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0"/>
    <n v="50000"/>
    <n v="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3000000"/>
    <n v="0"/>
    <n v="242000"/>
    <n v="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314848.78000000003"/>
    <n v="443070"/>
    <n v="314848.78000000003"/>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7990.02"/>
    <n v="100000"/>
    <n v="7990.02"/>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0"/>
    <n v="1350000"/>
    <n v="0"/>
  </r>
  <r>
    <s v="2023"/>
    <x v="0"/>
    <x v="0"/>
    <x v="1"/>
    <x v="8"/>
    <s v="2 - Poder Ejecutivo"/>
    <s v="0201 - PRESIDENCIA DE LA REPÚBLICA"/>
    <s v="0007 - PROGRAMA SUPÉRATE"/>
    <x v="1"/>
    <x v="2"/>
    <x v="4"/>
    <s v="2.6 - BIENES MUEBLES, INMUEBLES E INTANGIBLES"/>
    <s v="2.6.6 - EQUIPOS DE DEFENSA Y SEGURIDAD"/>
    <s v="N"/>
    <s v="00 - N/A"/>
    <s v="10 - FONDO GENERAL"/>
    <s v="(en blanco)"/>
    <s v="99 - MULTIPROVINCIAL"/>
    <n v="100000"/>
    <n v="100000"/>
    <n v="100000"/>
    <n v="100000"/>
  </r>
  <r>
    <s v="2023"/>
    <x v="0"/>
    <x v="0"/>
    <x v="1"/>
    <x v="8"/>
    <s v="2 - Poder Ejecutivo"/>
    <s v="0201 - PRESIDENCIA DE LA REPÚBLICA"/>
    <s v="0007 - PROGRAMA SUPÉRATE"/>
    <x v="1"/>
    <x v="2"/>
    <x v="4"/>
    <s v="2.6 - BIENES MUEBLES, INMUEBLES E INTANGIBLES"/>
    <s v="2.6.6 - EQUIPOS DE DEFENSA Y SEGURIDAD"/>
    <s v="N"/>
    <s v="00 - N/A"/>
    <s v="10 - FONDO GENERAL"/>
    <s v="(en blanco)"/>
    <s v="99 - MULTIPROVINCIAL"/>
    <n v="100000"/>
    <n v="284144"/>
    <n v="300000"/>
    <n v="284144"/>
  </r>
  <r>
    <s v="2023"/>
    <x v="0"/>
    <x v="0"/>
    <x v="1"/>
    <x v="8"/>
    <s v="2 - Poder Ejecutivo"/>
    <s v="0201 - PRESIDENCIA DE LA REPÚBLICA"/>
    <s v="0007 - PROGRAMA SUPÉRATE"/>
    <x v="1"/>
    <x v="2"/>
    <x v="4"/>
    <s v="2.6 - BIENES MUEBLES, INMUEBLES E INTANGIBLES"/>
    <s v="2.6.7 - ACTIVOS BIOLÓGICOS"/>
    <s v="N"/>
    <s v="00 - N/A"/>
    <s v="10 - FONDO GENERAL"/>
    <s v="(en blanco)"/>
    <s v="99 - MULTIPROVINCIAL"/>
    <n v="600000"/>
    <n v="123870"/>
    <n v="200000"/>
    <n v="123870"/>
  </r>
  <r>
    <s v="2023"/>
    <x v="0"/>
    <x v="0"/>
    <x v="1"/>
    <x v="8"/>
    <s v="2 - Poder Ejecutivo"/>
    <s v="0201 - PRESIDENCIA DE LA REPÚBLICA"/>
    <s v="0007 - PROGRAMA SUPÉRATE"/>
    <x v="1"/>
    <x v="2"/>
    <x v="4"/>
    <s v="2.6 - BIENES MUEBLES, INMUEBLES E INTANGIBLES"/>
    <s v="2.6.8 - BIENES INTANGIBLES"/>
    <s v="N"/>
    <s v="00 - N/A"/>
    <s v="10 - FONDO GENERAL"/>
    <s v="(en blanco)"/>
    <s v="99 - MULTIPROVINCIAL"/>
    <n v="100000"/>
    <n v="144700"/>
    <n v="145000"/>
    <n v="0"/>
  </r>
  <r>
    <s v="2023"/>
    <x v="0"/>
    <x v="0"/>
    <x v="1"/>
    <x v="8"/>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6195"/>
    <n v="32000"/>
    <n v="6195"/>
  </r>
  <r>
    <s v="2023"/>
    <x v="0"/>
    <x v="0"/>
    <x v="1"/>
    <x v="8"/>
    <s v="2 - Poder Ejecutivo"/>
    <s v="0201 - PRESIDENCIA DE LA REPÚBLICA"/>
    <s v="0007 - PROGRAMA SUPÉRATE"/>
    <x v="1"/>
    <x v="2"/>
    <x v="4"/>
    <s v="2.7 - OBRAS"/>
    <s v="2.7.1 - OBRAS EN EDIFICACIONES"/>
    <s v="N"/>
    <s v="00 - N/A"/>
    <s v="10 - FONDO GENERAL"/>
    <s v="(en blanco)"/>
    <s v="99 - MULTIPROVINCIAL"/>
    <n v="0"/>
    <n v="7132267.9499999993"/>
    <n v="7300000"/>
    <n v="7132267.9500000002"/>
  </r>
  <r>
    <s v="2023"/>
    <x v="0"/>
    <x v="0"/>
    <x v="1"/>
    <x v="8"/>
    <s v="2 - Poder Ejecutivo"/>
    <s v="0201 - PRESIDENCIA DE LA REPÚBLICA"/>
    <s v="0007 - PROGRAMA SUPÉRATE"/>
    <x v="1"/>
    <x v="2"/>
    <x v="4"/>
    <s v="2.7 - OBRAS"/>
    <s v="2.7.1 - OBRAS EN EDIFICACIONES"/>
    <s v="N"/>
    <s v="00 - N/A"/>
    <s v="60 - CREDITO EXTERNO"/>
    <s v="(en blanco)"/>
    <s v="99 - MULTIPROVINCIAL"/>
    <n v="215555750"/>
    <n v="0"/>
    <n v="112300000"/>
    <n v="0"/>
  </r>
  <r>
    <s v="2023"/>
    <x v="0"/>
    <x v="0"/>
    <x v="1"/>
    <x v="8"/>
    <s v="2 - Poder Ejecutivo"/>
    <s v="0201 - PRESIDENCIA DE LA REPÚBLICA"/>
    <s v="0007 - PROGRAMA SUPÉRATE"/>
    <x v="1"/>
    <x v="2"/>
    <x v="4"/>
    <s v="2.7 - OBRAS"/>
    <s v="2.7.1 - OBRAS EN EDIFICACIONES"/>
    <s v="N"/>
    <s v="00 - N/A"/>
    <s v="60 - CREDITO EXTERNO"/>
    <s v="(en blanco)"/>
    <s v="99 - MULTIPROVINCIAL"/>
    <n v="0"/>
    <n v="1573522.69"/>
    <n v="5900000"/>
    <n v="1573522.69"/>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2000000"/>
    <n v="446609.86"/>
    <n v="1800000"/>
    <n v="446609.86"/>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3000000"/>
    <n v="25100.79"/>
    <n v="6452550"/>
    <n v="25100.79"/>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0"/>
    <n v="239325.58000000002"/>
    <n v="659000"/>
    <n v="238746.57"/>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500000"/>
    <n v="0"/>
    <n v="4970000"/>
    <n v="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500000"/>
    <n v="56640"/>
    <n v="2977000"/>
    <n v="5664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0"/>
    <n v="0"/>
    <n v="4950000"/>
    <n v="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0"/>
    <n v="422440"/>
    <n v="374200"/>
    <n v="422440"/>
  </r>
  <r>
    <s v="2023"/>
    <x v="0"/>
    <x v="0"/>
    <x v="1"/>
    <x v="8"/>
    <s v="2 - Poder Ejecutivo"/>
    <s v="0201 - PRESIDENCIA DE LA REPÚBLICA"/>
    <s v="0008 - ADMINISTRADORA DE SUBSIDIOS SOCIALES"/>
    <x v="1"/>
    <x v="2"/>
    <x v="4"/>
    <s v="2.6 - BIENES MUEBLES, INMUEBLES E INTANGIBLES"/>
    <s v="2.6.4 - VEHÍCULOS Y EQUIPO DE TRANSPORTE, TRACCIÓN Y ELEVACIÓN"/>
    <s v="N"/>
    <s v="00 - N/A"/>
    <s v="10 - FONDO GENERAL"/>
    <s v="(en blanco)"/>
    <s v="99 - MULTIPROVINCIAL"/>
    <n v="3000000"/>
    <n v="0"/>
    <n v="0"/>
    <n v="0"/>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677604.11"/>
    <n v="800000"/>
    <n v="0"/>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212105"/>
    <n v="5892128"/>
    <n v="212105"/>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0"/>
    <n v="8000"/>
    <n v="0"/>
  </r>
  <r>
    <s v="2023"/>
    <x v="0"/>
    <x v="0"/>
    <x v="1"/>
    <x v="8"/>
    <s v="2 - Poder Ejecutivo"/>
    <s v="0201 - PRESIDENCIA DE LA REPÚBLICA"/>
    <s v="0008 - ADMINISTRADORA DE SUBSIDIOS SOCIALES"/>
    <x v="1"/>
    <x v="2"/>
    <x v="4"/>
    <s v="2.6 - BIENES MUEBLES, INMUEBLES E INTANGIBLES"/>
    <s v="2.6.9 - EDIFICIOS, ESTRUCTURAS, TIERRAS, TERRENOS Y OBJETOS DE VALOR"/>
    <s v="N"/>
    <s v="00 - N/A"/>
    <s v="10 - FONDO GENERAL"/>
    <s v="(en blanco)"/>
    <s v="99 - MULTIPROVINCIAL"/>
    <n v="0"/>
    <n v="0"/>
    <n v="45500"/>
    <n v="0"/>
  </r>
  <r>
    <s v="2023"/>
    <x v="0"/>
    <x v="0"/>
    <x v="1"/>
    <x v="8"/>
    <s v="2 - Poder Ejecutivo"/>
    <s v="0201 - PRESIDENCIA DE LA REPÚBLICA"/>
    <s v="0008 - ADMINISTRADORA DE SUBSIDIOS SOCIALES"/>
    <x v="1"/>
    <x v="2"/>
    <x v="4"/>
    <s v="2.7 - OBRAS"/>
    <s v="2.7.1 - OBRAS EN EDIFICACIONES"/>
    <s v="N"/>
    <s v="00 - N/A"/>
    <s v="10 - FONDO GENERAL"/>
    <s v="(en blanco)"/>
    <s v="99 - MULTIPROVINCIAL"/>
    <n v="8000000"/>
    <n v="198618.13"/>
    <n v="4991592"/>
    <n v="0"/>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300000"/>
    <n v="274490.42000000004"/>
    <n v="265300"/>
    <n v="274490.42000000004"/>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148500"/>
    <n v="54592.7"/>
    <n v="38500"/>
    <n v="0"/>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14300"/>
    <n v="59790.6"/>
    <n v="80000"/>
    <n v="59790.6"/>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7000"/>
    <n v="0"/>
    <n v="7000"/>
    <n v="0"/>
  </r>
  <r>
    <s v="2023"/>
    <x v="0"/>
    <x v="0"/>
    <x v="1"/>
    <x v="8"/>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en blanco)"/>
    <s v="99 - MULTIPROVINCIAL"/>
    <n v="938434"/>
    <n v="638113.62"/>
    <n v="218434"/>
    <n v="612997.05000000005"/>
  </r>
  <r>
    <s v="2023"/>
    <x v="0"/>
    <x v="0"/>
    <x v="1"/>
    <x v="8"/>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en blanco)"/>
    <s v="99 - MULTIPROVINCIAL"/>
    <n v="0"/>
    <n v="28143"/>
    <n v="799000"/>
    <n v="28143"/>
  </r>
  <r>
    <s v="2023"/>
    <x v="0"/>
    <x v="0"/>
    <x v="1"/>
    <x v="8"/>
    <s v="2 - Poder Ejecutivo"/>
    <s v="0201 - PRESIDENCIA DE LA REPÚBLICA"/>
    <s v="0008 - DIRECCION GENERAL DE ETICA E INTEGRIDAD GUBERNAMENTAL"/>
    <x v="0"/>
    <x v="1"/>
    <x v="1"/>
    <s v="2.6 - BIENES MUEBLES, INMUEBLES E INTANGIBLES"/>
    <s v="2.6.3 - EQUIPO E INSTRUMENTAL, CIENTÍFICO Y LABORATORIO"/>
    <s v="N"/>
    <s v="00 - N/A"/>
    <s v="10 - FONDO GENERAL"/>
    <s v="(en blanco)"/>
    <s v="99 - MULTIPROVINCIAL"/>
    <n v="60000"/>
    <n v="0"/>
    <n v="10000"/>
    <n v="0"/>
  </r>
  <r>
    <s v="2023"/>
    <x v="0"/>
    <x v="0"/>
    <x v="1"/>
    <x v="8"/>
    <s v="2 - Poder Ejecutivo"/>
    <s v="0201 - PRESIDENCIA DE LA REPÚBLICA"/>
    <s v="0008 - DIRECCION GENERAL DE ETICA E INTEGRIDAD GUBERNAMENTAL"/>
    <x v="0"/>
    <x v="1"/>
    <x v="1"/>
    <s v="2.6 - BIENES MUEBLES, INMUEBLES E INTANGIBLES"/>
    <s v="2.6.5 - MAQUINARIA, OTROS EQUIPOS Y HERRAMIENTAS"/>
    <s v="N"/>
    <s v="00 - N/A"/>
    <s v="10 - FONDO GENERAL"/>
    <s v="(en blanco)"/>
    <s v="99 - MULTIPROVINCIAL"/>
    <n v="0"/>
    <n v="98530"/>
    <n v="100000"/>
    <n v="98530"/>
  </r>
  <r>
    <s v="2023"/>
    <x v="0"/>
    <x v="0"/>
    <x v="1"/>
    <x v="8"/>
    <s v="2 - Poder Ejecutivo"/>
    <s v="0201 - PRESIDENCIA DE LA REPÚBLICA"/>
    <s v="0008 - DIRECCION GENERAL DE ETICA E INTEGRIDAD GUBERNAMENTAL"/>
    <x v="0"/>
    <x v="1"/>
    <x v="1"/>
    <s v="2.6 - BIENES MUEBLES, INMUEBLES E INTANGIBLES"/>
    <s v="2.6.7 - ACTIVOS BIOLÓGICOS"/>
    <s v="N"/>
    <s v="00 - N/A"/>
    <s v="10 - FONDO GENERAL"/>
    <s v="(en blanco)"/>
    <s v="99 - MULTIPROVINCIAL"/>
    <n v="0"/>
    <n v="0"/>
    <n v="0"/>
    <n v="0"/>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700000"/>
    <n v="318941.59000000003"/>
    <n v="845000"/>
    <n v="318941.59000000003"/>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1019605.2"/>
    <n v="1095000"/>
    <n v="1019605.2"/>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0"/>
    <n v="205000"/>
    <n v="0"/>
  </r>
  <r>
    <s v="2023"/>
    <x v="0"/>
    <x v="0"/>
    <x v="1"/>
    <x v="8"/>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250000"/>
    <n v="0"/>
    <n v="50000"/>
    <n v="0"/>
  </r>
  <r>
    <s v="2023"/>
    <x v="0"/>
    <x v="0"/>
    <x v="1"/>
    <x v="8"/>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6000000"/>
    <n v="0"/>
    <n v="6000000"/>
    <n v="0"/>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159945.99"/>
    <n v="350000"/>
    <n v="159945.99"/>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1085120.47"/>
    <n v="1800000"/>
    <n v="0"/>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96111"/>
    <n v="105000"/>
    <n v="96111"/>
  </r>
  <r>
    <s v="2023"/>
    <x v="0"/>
    <x v="0"/>
    <x v="1"/>
    <x v="8"/>
    <s v="2 - Poder Ejecutivo"/>
    <s v="0201 - PRESIDENCIA DE LA REPÚBLICA"/>
    <s v="0009 - COMISIÓN PRESIDENCIAL DE APOYO AL DESARROLLO PROVINCIAL"/>
    <x v="0"/>
    <x v="0"/>
    <x v="2"/>
    <s v="2.7 - OBRAS"/>
    <s v="2.7.1 - OBRAS EN EDIFICACIONES"/>
    <s v="N"/>
    <s v="00 - N/A"/>
    <s v="10 - FONDO GENERAL"/>
    <s v="(en blanco)"/>
    <s v="99 - MULTIPROVINCIAL"/>
    <n v="0"/>
    <n v="54690945.289999999"/>
    <n v="161731376.5"/>
    <n v="54690945.289999999"/>
  </r>
  <r>
    <s v="2023"/>
    <x v="0"/>
    <x v="0"/>
    <x v="1"/>
    <x v="8"/>
    <s v="2 - Poder Ejecutivo"/>
    <s v="0201 - PRESIDENCIA DE LA REPÚBLICA"/>
    <s v="0009 - COMISIÓN PRESIDENCIAL DE APOYO AL DESARROLLO PROVINCIAL"/>
    <x v="0"/>
    <x v="0"/>
    <x v="2"/>
    <s v="2.7 - OBRAS"/>
    <s v="2.7.1 - OBRAS EN EDIFICACIONES"/>
    <s v="N"/>
    <s v="00 - N/A"/>
    <s v="10 - FONDO GENERAL"/>
    <s v="(en blanco)"/>
    <s v="99 - MULTIPROVINCIAL"/>
    <n v="0"/>
    <n v="128895338.92000002"/>
    <n v="255903504.22999999"/>
    <n v="128895338.92000002"/>
  </r>
  <r>
    <s v="2023"/>
    <x v="0"/>
    <x v="0"/>
    <x v="1"/>
    <x v="8"/>
    <s v="2 - Poder Ejecutivo"/>
    <s v="0201 - PRESIDENCIA DE LA REPÚBLICA"/>
    <s v="0009 - COMISIÓN PRESIDENCIAL DE APOYO AL DESARROLLO PROVINCIAL"/>
    <x v="0"/>
    <x v="1"/>
    <x v="15"/>
    <s v="2.7 - OBRAS"/>
    <s v="2.7.1 - OBRAS EN EDIFICACIONES"/>
    <s v="S"/>
    <s v="09 - CONSTRUCCIÓN Y RECONSTRUCCIÓN DE DESTACAMENTOS POLICIALES EN COMUNIDADES DE LA PROVINCIA INDEPENDENCIA"/>
    <s v="10 - FONDO GENERAL"/>
    <n v="14526"/>
    <s v="10 - INDEPENDENCIA"/>
    <n v="4915999"/>
    <n v="12016326.66"/>
    <n v="14915999"/>
    <n v="12016326.66"/>
  </r>
  <r>
    <s v="2023"/>
    <x v="0"/>
    <x v="0"/>
    <x v="1"/>
    <x v="8"/>
    <s v="2 - Poder Ejecutivo"/>
    <s v="0201 - PRESIDENCIA DE LA REPÚBLICA"/>
    <s v="0009 - COMISIÓN PRESIDENCIAL DE APOYO AL DESARROLLO PROVINCIAL"/>
    <x v="0"/>
    <x v="1"/>
    <x v="15"/>
    <s v="2.7 - OBRAS"/>
    <s v="2.7.1 - OBRAS EN EDIFICACIONES"/>
    <s v="S"/>
    <s v="12 - CONSTRUCCIÓN Y RECONSTRUCIÓN DE DESTACAMENTOS POLICIALES EN COMUNIDADES DEL DISTRITO NACIONAL"/>
    <s v="10 - FONDO GENERAL"/>
    <n v="14541"/>
    <s v="01 - DISTRITO NACIONAL"/>
    <n v="67968024"/>
    <n v="61049530.38000001"/>
    <n v="85249596.579999998"/>
    <n v="53367244.970000006"/>
  </r>
  <r>
    <s v="2023"/>
    <x v="0"/>
    <x v="0"/>
    <x v="1"/>
    <x v="8"/>
    <s v="2 - Poder Ejecutivo"/>
    <s v="0201 - PRESIDENCIA DE LA REPÚBLICA"/>
    <s v="0009 - COMISIÓN PRESIDENCIAL DE APOYO AL DESARROLLO PROVINCIAL"/>
    <x v="0"/>
    <x v="1"/>
    <x v="15"/>
    <s v="2.7 - OBRAS"/>
    <s v="2.7.1 - OBRAS EN EDIFICACIONES"/>
    <s v="S"/>
    <s v="13 - CONSTRUCCIÓN Y RECONSTRUCCIÓN DE DESTACAMENTOS POLICIALES EN COMUNIDADES DE LA PROVINCIA SANTO DOMINGO"/>
    <s v="10 - FONDO GENERAL"/>
    <n v="14542"/>
    <s v="32 - SANTO DOMINGO"/>
    <n v="31783160"/>
    <n v="33467398.729999997"/>
    <n v="61088935.699999996"/>
    <n v="30053435.739999998"/>
  </r>
  <r>
    <s v="2023"/>
    <x v="0"/>
    <x v="0"/>
    <x v="1"/>
    <x v="8"/>
    <s v="2 - Poder Ejecutivo"/>
    <s v="0201 - PRESIDENCIA DE LA REPÚBLICA"/>
    <s v="0009 - COMISIÓN PRESIDENCIAL DE APOYO AL DESARROLLO PROVINCIAL"/>
    <x v="0"/>
    <x v="1"/>
    <x v="15"/>
    <s v="2.7 - OBRAS"/>
    <s v="2.7.1 - OBRAS EN EDIFICACIONES"/>
    <s v="S"/>
    <s v="17 - CONSTRUCCIÓN Y RECONSTRUCCIÓN DE DESTACAMENTOS POLICIALES, EN COMUNIDADES DE LA PROVINCIA SANTIAGO"/>
    <s v="10 - FONDO GENERAL"/>
    <n v="14556"/>
    <s v="25 - SANTIAGO"/>
    <n v="28108806"/>
    <n v="28108805.999999996"/>
    <n v="58307849.600000001"/>
    <n v="21775949.310000002"/>
  </r>
  <r>
    <s v="2023"/>
    <x v="0"/>
    <x v="0"/>
    <x v="1"/>
    <x v="8"/>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n v="14557"/>
    <s v="02 - AZUA"/>
    <n v="1082471"/>
    <n v="2895173.96"/>
    <n v="5582471"/>
    <n v="2895173.96"/>
  </r>
  <r>
    <s v="2023"/>
    <x v="0"/>
    <x v="0"/>
    <x v="1"/>
    <x v="8"/>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n v="14557"/>
    <s v="02 - AZUA"/>
    <n v="85527"/>
    <n v="0"/>
    <n v="85527"/>
    <n v="0"/>
  </r>
  <r>
    <s v="2023"/>
    <x v="0"/>
    <x v="0"/>
    <x v="1"/>
    <x v="8"/>
    <s v="2 - Poder Ejecutivo"/>
    <s v="0201 - PRESIDENCIA DE LA REPÚBLICA"/>
    <s v="0009 - COMISIÓN PRESIDENCIAL DE APOYO AL DESARROLLO PROVINCIAL"/>
    <x v="0"/>
    <x v="1"/>
    <x v="15"/>
    <s v="2.7 - OBRAS"/>
    <s v="2.7.1 - OBRAS EN EDIFICACIONES"/>
    <s v="S"/>
    <s v="20 - CONSTRUCCIÓN DE DESTACAMENTOS POLICIALES EN COMUNIDADES DE LA PROVINCIA PEDERNALES"/>
    <s v="10 - FONDO GENERAL"/>
    <n v="14566"/>
    <s v="16 - PEDERNALES"/>
    <n v="2489528"/>
    <n v="0"/>
    <n v="14452987.370000001"/>
    <n v="0"/>
  </r>
  <r>
    <s v="2023"/>
    <x v="0"/>
    <x v="0"/>
    <x v="1"/>
    <x v="8"/>
    <s v="2 - Poder Ejecutivo"/>
    <s v="0201 - PRESIDENCIA DE LA REPÚBLICA"/>
    <s v="0009 - COMISIÓN PRESIDENCIAL DE APOYO AL DESARROLLO PROVINCIAL"/>
    <x v="0"/>
    <x v="1"/>
    <x v="15"/>
    <s v="2.7 - OBRAS"/>
    <s v="2.7.1 - OBRAS EN EDIFICACIONES"/>
    <s v="S"/>
    <s v="22 - CONSTRUCCIÓN DESTACAMENTOS POLICIALES EN COMUNIDADES SELECCIONADAS DE LA PROVINCIA DUARTE"/>
    <s v="10 - FONDO GENERAL"/>
    <n v="14497"/>
    <s v="06 - DUARTE"/>
    <n v="29645701"/>
    <n v="46495863.569999993"/>
    <n v="62567235.639999993"/>
    <n v="11141114.310000002"/>
  </r>
  <r>
    <s v="2023"/>
    <x v="0"/>
    <x v="0"/>
    <x v="1"/>
    <x v="8"/>
    <s v="2 - Poder Ejecutivo"/>
    <s v="0201 - PRESIDENCIA DE LA REPÚBLICA"/>
    <s v="0009 - COMISIÓN PRESIDENCIAL DE APOYO AL DESARROLLO PROVINCIAL"/>
    <x v="0"/>
    <x v="1"/>
    <x v="15"/>
    <s v="2.7 - OBRAS"/>
    <s v="2.7.1 - OBRAS EN EDIFICACIONES"/>
    <s v="S"/>
    <s v="31 - CONSTRUCCIÓN DE DESTACAMENTOS POLICIALES EN COMUNIDADES DE LA PROVINCIA BARAHONA"/>
    <s v="10 - FONDO GENERAL"/>
    <n v="14577"/>
    <s v="04 - BARAHONA"/>
    <n v="14472207"/>
    <n v="12218510.030000001"/>
    <n v="19815844.370000001"/>
    <n v="10609677.029999999"/>
  </r>
  <r>
    <s v="2023"/>
    <x v="0"/>
    <x v="0"/>
    <x v="1"/>
    <x v="8"/>
    <s v="2 - Poder Ejecutivo"/>
    <s v="0201 - PRESIDENCIA DE LA REPÚBLICA"/>
    <s v="0009 - COMISIÓN PRESIDENCIAL DE APOYO AL DESARROLLO PROVINCIAL"/>
    <x v="0"/>
    <x v="1"/>
    <x v="15"/>
    <s v="2.7 - OBRAS"/>
    <s v="2.7.1 - OBRAS EN EDIFICACIONES"/>
    <s v="S"/>
    <s v="79 - CONSTRUCCIÓN DESTACAMENTOS POLICIALES EN DIFERENTES COMUNIDADES DE LA  PROVINCIA PUERTO PLATA"/>
    <s v="10 - FONDO GENERAL"/>
    <n v="14235"/>
    <s v="18 - PUERTO PLATA"/>
    <n v="4661704"/>
    <n v="3895094.5299999993"/>
    <n v="8221585.5600000005"/>
    <n v="3895094.53"/>
  </r>
  <r>
    <s v="2023"/>
    <x v="0"/>
    <x v="0"/>
    <x v="1"/>
    <x v="8"/>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n v="14586"/>
    <s v="06 - DUARTE"/>
    <n v="8738250"/>
    <n v="21832966.699999999"/>
    <n v="21832966.699999999"/>
    <n v="21832966.699999999"/>
  </r>
  <r>
    <s v="2023"/>
    <x v="0"/>
    <x v="0"/>
    <x v="1"/>
    <x v="8"/>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n v="14586"/>
    <s v="06 - DUARTE"/>
    <n v="1000000"/>
    <n v="0"/>
    <n v="1000000"/>
    <n v="0"/>
  </r>
  <r>
    <s v="2023"/>
    <x v="0"/>
    <x v="0"/>
    <x v="1"/>
    <x v="8"/>
    <s v="2 - Poder Ejecutivo"/>
    <s v="0201 - PRESIDENCIA DE LA REPÚBLICA"/>
    <s v="0009 - COMISIÓN PRESIDENCIAL DE APOYO AL DESARROLLO PROVINCIAL"/>
    <x v="0"/>
    <x v="1"/>
    <x v="18"/>
    <s v="2.7 - OBRAS"/>
    <s v="2.7.1 - OBRAS EN EDIFICACIONES"/>
    <s v="S"/>
    <s v="44 - CONSTRUCCIÓN ESTACIÓN DEL CUERPO DE BOMBEROS, MUNICIPIO BARAHONA, PROVINCIA BARAHONA"/>
    <s v="10 - FONDO GENERAL"/>
    <n v="14228"/>
    <s v="04 - BARAHONA"/>
    <n v="13026561"/>
    <n v="0"/>
    <n v="0"/>
    <n v="0"/>
  </r>
  <r>
    <s v="2023"/>
    <x v="0"/>
    <x v="0"/>
    <x v="1"/>
    <x v="8"/>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3859232"/>
    <n v="0"/>
    <n v="3859232"/>
    <n v="0"/>
  </r>
  <r>
    <s v="2023"/>
    <x v="0"/>
    <x v="0"/>
    <x v="1"/>
    <x v="8"/>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n v="14236"/>
    <s v="18 - PUERTO PLATA"/>
    <n v="3613017"/>
    <n v="0"/>
    <n v="0"/>
    <n v="0"/>
  </r>
  <r>
    <s v="2023"/>
    <x v="0"/>
    <x v="0"/>
    <x v="1"/>
    <x v="8"/>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n v="14236"/>
    <s v="18 - PUERTO PLATA"/>
    <n v="524165"/>
    <n v="0"/>
    <n v="0"/>
    <n v="0"/>
  </r>
  <r>
    <s v="2023"/>
    <x v="0"/>
    <x v="0"/>
    <x v="1"/>
    <x v="8"/>
    <s v="2 - Poder Ejecutivo"/>
    <s v="0201 - PRESIDENCIA DE LA REPÚBLICA"/>
    <s v="0009 - COMISIÓN PRESIDENCIAL DE APOYO AL DESARROLLO PROVINCIAL"/>
    <x v="3"/>
    <x v="20"/>
    <x v="97"/>
    <s v="2.7 - OBRAS"/>
    <s v="2.7.1 - OBRAS EN EDIFICACIONES"/>
    <s v="S"/>
    <s v="90 - CONSTRUCCIÓN DE OFICINAS Y NAVES INDUSTRIALES DE ZONA FRANCA DISDO, MUNICIPIO SANTO DOMINGO OESTE, PROVINCIA SANTO DOMINGO"/>
    <s v="10 - FONDO GENERAL"/>
    <n v="14248"/>
    <s v="32 - SANTO DOMINGO"/>
    <n v="0"/>
    <n v="2528867.2599999998"/>
    <n v="2528867.2599999998"/>
    <n v="0"/>
  </r>
  <r>
    <s v="2023"/>
    <x v="0"/>
    <x v="0"/>
    <x v="1"/>
    <x v="8"/>
    <s v="2 - Poder Ejecutivo"/>
    <s v="0201 - PRESIDENCIA DE LA REPÚBLICA"/>
    <s v="0009 - COMISIÓN PRESIDENCIAL DE APOYO AL DESARROLLO PROVINCIAL"/>
    <x v="3"/>
    <x v="9"/>
    <x v="19"/>
    <s v="2.7 - OBRAS"/>
    <s v="2.7.1 - OBRAS EN EDIFICACIONES"/>
    <s v="S"/>
    <s v="40 - REMODELACIÓN DE LA CALLE DEL SOL TRAMO COMPRENDIDO ENTRE LAS CALLES GENERAL VALVERDE Y SABANA LARGA, PROVINCIA SANTIAGO"/>
    <s v="10 - FONDO GENERAL"/>
    <n v="15027"/>
    <s v="25 - SANTIAGO"/>
    <n v="30000000"/>
    <n v="13917930.66"/>
    <n v="14873648.800000001"/>
    <n v="13917930.66"/>
  </r>
  <r>
    <s v="2023"/>
    <x v="0"/>
    <x v="0"/>
    <x v="1"/>
    <x v="8"/>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n v="14642"/>
    <s v="06 - DUARTE"/>
    <n v="50000000"/>
    <n v="211776244.38999999"/>
    <n v="243277789.5"/>
    <n v="211776244.38999999"/>
  </r>
  <r>
    <s v="2023"/>
    <x v="0"/>
    <x v="0"/>
    <x v="1"/>
    <x v="8"/>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n v="14642"/>
    <s v="06 - DUARTE"/>
    <n v="10000000"/>
    <n v="0"/>
    <n v="0"/>
    <n v="0"/>
  </r>
  <r>
    <s v="2023"/>
    <x v="0"/>
    <x v="0"/>
    <x v="1"/>
    <x v="8"/>
    <s v="2 - Poder Ejecutivo"/>
    <s v="0201 - PRESIDENCIA DE LA REPÚBLICA"/>
    <s v="0009 - COMISIÓN PRESIDENCIAL DE APOYO AL DESARROLLO PROVINCIAL"/>
    <x v="1"/>
    <x v="14"/>
    <x v="53"/>
    <s v="2.7 - OBRAS"/>
    <s v="2.7.1 - OBRAS EN EDIFICACIONES"/>
    <s v="S"/>
    <s v="99 - CONSTRUCCIÓN DE APARTAMENTOS TIPO - AH, EN EL ALTOS DE HATICO,  MUNICIPIO LA VEGA, PROVINCIA LA VEGA"/>
    <s v="10 - FONDO GENERAL"/>
    <n v="14214"/>
    <s v="13 - LA VEGA"/>
    <n v="0"/>
    <n v="30822046.449999999"/>
    <n v="30822046.449999999"/>
    <n v="0"/>
  </r>
  <r>
    <s v="2023"/>
    <x v="0"/>
    <x v="0"/>
    <x v="1"/>
    <x v="8"/>
    <s v="2 - Poder Ejecutivo"/>
    <s v="0201 - PRESIDENCIA DE LA REPÚBLICA"/>
    <s v="0009 - COMISIÓN PRESIDENCIAL DE APOYO AL DESARROLLO PROVINCIAL"/>
    <x v="1"/>
    <x v="14"/>
    <x v="90"/>
    <s v="2.6 - BIENES MUEBLES, INMUEBLES E INTANGIBLES"/>
    <s v="2.6.1 - MOBILIARIO Y EQUIPO"/>
    <s v="S"/>
    <s v="35 - CONSTRUCCIÓN FUNERARIA INGENIO SANTA FE, MUNICIPIO SAN PEDRO DE MACORÍS, PROVINCIA SAN PEDRO DE MACORÍS"/>
    <s v="10 - FONDO GENERAL"/>
    <n v="14995"/>
    <s v="23 - SAN PEDRO DE MACORIS"/>
    <n v="2294835"/>
    <n v="0"/>
    <n v="2294835"/>
    <n v="0"/>
  </r>
  <r>
    <s v="2023"/>
    <x v="0"/>
    <x v="0"/>
    <x v="1"/>
    <x v="8"/>
    <s v="2 - Poder Ejecutivo"/>
    <s v="0201 - PRESIDENCIA DE LA REPÚBLICA"/>
    <s v="0009 - COMISIÓN PRESIDENCIAL DE APOYO AL DESARROLLO PROVINCIAL"/>
    <x v="1"/>
    <x v="14"/>
    <x v="90"/>
    <s v="2.7 - OBRAS"/>
    <s v="2.7.1 - OBRAS EN EDIFICACIONES"/>
    <s v="S"/>
    <s v="01 - CONSTRUCCIÓN CENTRO COMUNAL NUEVA ESPERANZA, MUNICIPIO BANI, PROVINCIA PERAVIA"/>
    <s v="10 - FONDO GENERAL"/>
    <n v="14756"/>
    <s v="17 - PERAVIA"/>
    <n v="762605"/>
    <n v="712762.92"/>
    <n v="762605"/>
    <n v="712762.92"/>
  </r>
  <r>
    <s v="2023"/>
    <x v="0"/>
    <x v="0"/>
    <x v="1"/>
    <x v="8"/>
    <s v="2 - Poder Ejecutivo"/>
    <s v="0201 - PRESIDENCIA DE LA REPÚBLICA"/>
    <s v="0009 - COMISIÓN PRESIDENCIAL DE APOYO AL DESARROLLO PROVINCIAL"/>
    <x v="1"/>
    <x v="14"/>
    <x v="90"/>
    <s v="2.7 - OBRAS"/>
    <s v="2.7.1 - OBRAS EN EDIFICACIONES"/>
    <s v="S"/>
    <s v="01 - CONSTRUCCIÓN CENTRO COMUNAL NUEVA ESPERANZA, MUNICIPIO BANI, PROVINCIA PERAVIA"/>
    <s v="10 - FONDO GENERAL"/>
    <n v="14756"/>
    <s v="17 - PERAVIA"/>
    <n v="29354"/>
    <n v="0"/>
    <n v="29354"/>
    <n v="0"/>
  </r>
  <r>
    <s v="2023"/>
    <x v="0"/>
    <x v="0"/>
    <x v="1"/>
    <x v="8"/>
    <s v="2 - Poder Ejecutivo"/>
    <s v="0201 - PRESIDENCIA DE LA REPÚBLICA"/>
    <s v="0009 - COMISIÓN PRESIDENCIAL DE APOYO AL DESARROLLO PROVINCIAL"/>
    <x v="1"/>
    <x v="14"/>
    <x v="90"/>
    <s v="2.7 - OBRAS"/>
    <s v="2.7.1 - OBRAS EN EDIFICACIONES"/>
    <s v="S"/>
    <s v="02 - CONSTRUCCIÓN DE UN NUEVO CEMENTERIO EN EL MUNICIPIO LOS RIOS, PROVINCIA BAHORUCO"/>
    <s v="10 - FONDO GENERAL"/>
    <n v="14710"/>
    <s v="03 - BAHORUCO"/>
    <n v="590911"/>
    <n v="0"/>
    <n v="0.39000000001396984"/>
    <n v="0"/>
  </r>
  <r>
    <s v="2023"/>
    <x v="0"/>
    <x v="0"/>
    <x v="1"/>
    <x v="8"/>
    <s v="2 - Poder Ejecutivo"/>
    <s v="0201 - PRESIDENCIA DE LA REPÚBLICA"/>
    <s v="0009 - COMISIÓN PRESIDENCIAL DE APOYO AL DESARROLLO PROVINCIAL"/>
    <x v="1"/>
    <x v="14"/>
    <x v="90"/>
    <s v="2.7 - OBRAS"/>
    <s v="2.7.1 - OBRAS EN EDIFICACIONES"/>
    <s v="S"/>
    <s v="04 - CONSTRUCCIÓN CENTRO COMUNAL EL GUAYABO, MUNICIPIO VALLEJUELO, PROVINCIA SAN JUAN"/>
    <s v="10 - FONDO GENERAL"/>
    <n v="14785"/>
    <s v="22 - SAN JUAN"/>
    <n v="2074792"/>
    <n v="1938638.52"/>
    <n v="2074792"/>
    <n v="1938638.52"/>
  </r>
  <r>
    <s v="2023"/>
    <x v="0"/>
    <x v="0"/>
    <x v="1"/>
    <x v="8"/>
    <s v="2 - Poder Ejecutivo"/>
    <s v="0201 - PRESIDENCIA DE LA REPÚBLICA"/>
    <s v="0009 - COMISIÓN PRESIDENCIAL DE APOYO AL DESARROLLO PROVINCIAL"/>
    <x v="1"/>
    <x v="14"/>
    <x v="90"/>
    <s v="2.7 - OBRAS"/>
    <s v="2.7.1 - OBRAS EN EDIFICACIONES"/>
    <s v="S"/>
    <s v="04 - CONSTRUCCIÓN CENTRO COMUNAL EL GUAYABO, MUNICIPIO VALLEJUELO, PROVINCIA SAN JUAN"/>
    <s v="10 - FONDO GENERAL"/>
    <n v="14785"/>
    <s v="22 - SAN JUAN"/>
    <n v="79251"/>
    <n v="0"/>
    <n v="79251"/>
    <n v="0"/>
  </r>
  <r>
    <s v="2023"/>
    <x v="0"/>
    <x v="0"/>
    <x v="1"/>
    <x v="8"/>
    <s v="2 - Poder Ejecutivo"/>
    <s v="0201 - PRESIDENCIA DE LA REPÚBLICA"/>
    <s v="0009 - COMISIÓN PRESIDENCIAL DE APOYO AL DESARROLLO PROVINCIAL"/>
    <x v="1"/>
    <x v="14"/>
    <x v="90"/>
    <s v="2.7 - OBRAS"/>
    <s v="2.7.1 - OBRAS EN EDIFICACIONES"/>
    <s v="S"/>
    <s v="05 - CONSTRUCCIÓN CENTRO COMUNAL DISTRITO MUNICIPAL LAS ZANJAS, MUNICIPIO SAN JUAN DE LA MAGUANA, PROVINCIA SAN JUAN"/>
    <s v="10 - FONDO GENERAL"/>
    <n v="14786"/>
    <s v="22 - SAN JUAN"/>
    <n v="1536952"/>
    <n v="718046.64"/>
    <n v="1536952"/>
    <n v="718046.64"/>
  </r>
  <r>
    <s v="2023"/>
    <x v="0"/>
    <x v="0"/>
    <x v="1"/>
    <x v="8"/>
    <s v="2 - Poder Ejecutivo"/>
    <s v="0201 - PRESIDENCIA DE LA REPÚBLICA"/>
    <s v="0009 - COMISIÓN PRESIDENCIAL DE APOYO AL DESARROLLO PROVINCIAL"/>
    <x v="1"/>
    <x v="14"/>
    <x v="90"/>
    <s v="2.7 - OBRAS"/>
    <s v="2.7.1 - OBRAS EN EDIFICACIONES"/>
    <s v="S"/>
    <s v="05 - CONSTRUCCIÓN CENTRO COMUNAL DISTRITO MUNICIPAL LAS ZANJAS, MUNICIPIO SAN JUAN DE LA MAGUANA, PROVINCIA SAN JUAN"/>
    <s v="10 - FONDO GENERAL"/>
    <n v="14786"/>
    <s v="22 - SAN JUAN"/>
    <n v="58707"/>
    <n v="0"/>
    <n v="58707"/>
    <n v="0"/>
  </r>
  <r>
    <s v="2023"/>
    <x v="0"/>
    <x v="0"/>
    <x v="1"/>
    <x v="8"/>
    <s v="2 - Poder Ejecutivo"/>
    <s v="0201 - PRESIDENCIA DE LA REPÚBLICA"/>
    <s v="0009 - COMISIÓN PRESIDENCIAL DE APOYO AL DESARROLLO PROVINCIAL"/>
    <x v="1"/>
    <x v="14"/>
    <x v="90"/>
    <s v="2.7 - OBRAS"/>
    <s v="2.7.1 - OBRAS EN EDIFICACIONES"/>
    <s v="S"/>
    <s v="06 - CONSTRUCCIÓN CENTRO COMUNAL DISTRITO MUNICIPAL EL ROSARIO, MUNICIPIO SAN JUAN DE LA MAGUANA, PROVINCIA SAN JUAN"/>
    <s v="10 - FONDO GENERAL"/>
    <n v="14787"/>
    <s v="22 - SAN JUAN"/>
    <n v="2074792"/>
    <n v="1938638.52"/>
    <n v="2074792"/>
    <n v="1938638.52"/>
  </r>
  <r>
    <s v="2023"/>
    <x v="0"/>
    <x v="0"/>
    <x v="1"/>
    <x v="8"/>
    <s v="2 - Poder Ejecutivo"/>
    <s v="0201 - PRESIDENCIA DE LA REPÚBLICA"/>
    <s v="0009 - COMISIÓN PRESIDENCIAL DE APOYO AL DESARROLLO PROVINCIAL"/>
    <x v="1"/>
    <x v="14"/>
    <x v="90"/>
    <s v="2.7 - OBRAS"/>
    <s v="2.7.1 - OBRAS EN EDIFICACIONES"/>
    <s v="S"/>
    <s v="06 - CONSTRUCCIÓN CENTRO COMUNAL DISTRITO MUNICIPAL EL ROSARIO, MUNICIPIO SAN JUAN DE LA MAGUANA, PROVINCIA SAN JUAN"/>
    <s v="10 - FONDO GENERAL"/>
    <n v="14787"/>
    <s v="22 - SAN JUAN"/>
    <n v="79251"/>
    <n v="0"/>
    <n v="79251"/>
    <n v="0"/>
  </r>
  <r>
    <s v="2023"/>
    <x v="0"/>
    <x v="0"/>
    <x v="1"/>
    <x v="8"/>
    <s v="2 - Poder Ejecutivo"/>
    <s v="0201 - PRESIDENCIA DE LA REPÚBLICA"/>
    <s v="0009 - COMISIÓN PRESIDENCIAL DE APOYO AL DESARROLLO PROVINCIAL"/>
    <x v="1"/>
    <x v="14"/>
    <x v="90"/>
    <s v="2.7 - OBRAS"/>
    <s v="2.7.1 - OBRAS EN EDIFICACIONES"/>
    <s v="S"/>
    <s v="07 - CONSTRUCCIÓN CENTRO COMUNAL LOS TRANSFORMADORES, MUNICIPIO SAN JUAN DE LA MAGUANA, PROVINCIA SAN JUAN"/>
    <s v="10 - FONDO GENERAL"/>
    <n v="14788"/>
    <s v="22 - SAN JUAN"/>
    <n v="2074792"/>
    <n v="1938638.52"/>
    <n v="4974086.5199999996"/>
    <n v="1938638.52"/>
  </r>
  <r>
    <s v="2023"/>
    <x v="0"/>
    <x v="0"/>
    <x v="1"/>
    <x v="8"/>
    <s v="2 - Poder Ejecutivo"/>
    <s v="0201 - PRESIDENCIA DE LA REPÚBLICA"/>
    <s v="0009 - COMISIÓN PRESIDENCIAL DE APOYO AL DESARROLLO PROVINCIAL"/>
    <x v="1"/>
    <x v="14"/>
    <x v="90"/>
    <s v="2.7 - OBRAS"/>
    <s v="2.7.1 - OBRAS EN EDIFICACIONES"/>
    <s v="S"/>
    <s v="07 - CONSTRUCCIÓN CENTRO COMUNAL LOS TRANSFORMADORES, MUNICIPIO SAN JUAN DE LA MAGUANA, PROVINCIA SAN JUAN"/>
    <s v="10 - FONDO GENERAL"/>
    <n v="14788"/>
    <s v="22 - SAN JUAN"/>
    <n v="79251"/>
    <n v="0"/>
    <n v="79251"/>
    <n v="0"/>
  </r>
  <r>
    <s v="2023"/>
    <x v="0"/>
    <x v="0"/>
    <x v="1"/>
    <x v="8"/>
    <s v="2 - Poder Ejecutivo"/>
    <s v="0201 - PRESIDENCIA DE LA REPÚBLICA"/>
    <s v="0009 - COMISIÓN PRESIDENCIAL DE APOYO AL DESARROLLO PROVINCIAL"/>
    <x v="1"/>
    <x v="14"/>
    <x v="90"/>
    <s v="2.7 - OBRAS"/>
    <s v="2.7.1 - OBRAS EN EDIFICACIONES"/>
    <s v="S"/>
    <s v="08 - CONSTRUCCIÓN DE LA FUNERARIA MUNICIPAL DE GUAYMATE, PROVINCIA LA ROMANA"/>
    <s v="10 - FONDO GENERAL"/>
    <n v="14058"/>
    <s v="12 - LA ROMANA"/>
    <n v="3843340"/>
    <n v="2538670.89"/>
    <n v="8447653.4900000002"/>
    <n v="2538670.89"/>
  </r>
  <r>
    <s v="2023"/>
    <x v="0"/>
    <x v="0"/>
    <x v="1"/>
    <x v="8"/>
    <s v="2 - Poder Ejecutivo"/>
    <s v="0201 - PRESIDENCIA DE LA REPÚBLICA"/>
    <s v="0009 - COMISIÓN PRESIDENCIAL DE APOYO AL DESARROLLO PROVINCIAL"/>
    <x v="1"/>
    <x v="14"/>
    <x v="90"/>
    <s v="2.7 - OBRAS"/>
    <s v="2.7.1 - OBRAS EN EDIFICACIONES"/>
    <s v="S"/>
    <s v="08 - REHABILITACIÓN CENTRO COMUNAL LOS MONTONES, MUNICIPIO JUAN DE HERRERA, PROVINCIA SAN JUAN"/>
    <s v="10 - FONDO GENERAL"/>
    <n v="14789"/>
    <s v="22 - SAN JUAN"/>
    <n v="1536952"/>
    <n v="718046.65"/>
    <n v="3930441"/>
    <n v="718046.65"/>
  </r>
  <r>
    <s v="2023"/>
    <x v="0"/>
    <x v="0"/>
    <x v="1"/>
    <x v="8"/>
    <s v="2 - Poder Ejecutivo"/>
    <s v="0201 - PRESIDENCIA DE LA REPÚBLICA"/>
    <s v="0009 - COMISIÓN PRESIDENCIAL DE APOYO AL DESARROLLO PROVINCIAL"/>
    <x v="1"/>
    <x v="14"/>
    <x v="90"/>
    <s v="2.7 - OBRAS"/>
    <s v="2.7.1 - OBRAS EN EDIFICACIONES"/>
    <s v="S"/>
    <s v="08 - REHABILITACIÓN CENTRO COMUNAL LOS MONTONES, MUNICIPIO JUAN DE HERRERA, PROVINCIA SAN JUAN"/>
    <s v="10 - FONDO GENERAL"/>
    <n v="14789"/>
    <s v="22 - SAN JUAN"/>
    <n v="58707"/>
    <n v="0"/>
    <n v="58707"/>
    <n v="0"/>
  </r>
  <r>
    <s v="2023"/>
    <x v="0"/>
    <x v="0"/>
    <x v="1"/>
    <x v="8"/>
    <s v="2 - Poder Ejecutivo"/>
    <s v="0201 - PRESIDENCIA DE LA REPÚBLICA"/>
    <s v="0009 - COMISIÓN PRESIDENCIAL DE APOYO AL DESARROLLO PROVINCIAL"/>
    <x v="1"/>
    <x v="14"/>
    <x v="90"/>
    <s v="2.7 - OBRAS"/>
    <s v="2.7.1 - OBRAS EN EDIFICACIONES"/>
    <s v="S"/>
    <s v="09 - CONSTRUCCIÓN MERCADO MUNICIPAL DE CABRAL, PROVINCIA BARAHONA"/>
    <s v="10 - FONDO GENERAL"/>
    <n v="14645"/>
    <s v="04 - BARAHONA"/>
    <n v="10000000"/>
    <n v="0"/>
    <n v="0"/>
    <n v="0"/>
  </r>
  <r>
    <s v="2023"/>
    <x v="0"/>
    <x v="0"/>
    <x v="1"/>
    <x v="8"/>
    <s v="2 - Poder Ejecutivo"/>
    <s v="0201 - PRESIDENCIA DE LA REPÚBLICA"/>
    <s v="0009 - COMISIÓN PRESIDENCIAL DE APOYO AL DESARROLLO PROVINCIAL"/>
    <x v="1"/>
    <x v="14"/>
    <x v="90"/>
    <s v="2.7 - OBRAS"/>
    <s v="2.7.1 - OBRAS EN EDIFICACIONES"/>
    <s v="S"/>
    <s v="09 - CONSTRUCCIÓN MERCADO MUNICIPAL DE CABRAL, PROVINCIA BARAHONA"/>
    <s v="10 - FONDO GENERAL"/>
    <n v="14645"/>
    <s v="04 - BARAHONA"/>
    <n v="667846"/>
    <n v="0"/>
    <n v="0"/>
    <n v="0"/>
  </r>
  <r>
    <s v="2023"/>
    <x v="0"/>
    <x v="0"/>
    <x v="1"/>
    <x v="8"/>
    <s v="2 - Poder Ejecutivo"/>
    <s v="0201 - PRESIDENCIA DE LA REPÚBLICA"/>
    <s v="0009 - COMISIÓN PRESIDENCIAL DE APOYO AL DESARROLLO PROVINCIAL"/>
    <x v="1"/>
    <x v="14"/>
    <x v="90"/>
    <s v="2.7 - OBRAS"/>
    <s v="2.7.1 - OBRAS EN EDIFICACIONES"/>
    <s v="S"/>
    <s v="15 - CONSTRUCCIÓN CENTRO COMUNITARIO Y RECREATIVO SABANA IGLESIA, MUNICIPIO SABANA IGLESIA, PROVINCIA  SANTIAGO"/>
    <s v="10 - FONDO GENERAL"/>
    <n v="14904"/>
    <s v="25 - SANTIAGO"/>
    <n v="10888701"/>
    <n v="16231206.950000001"/>
    <n v="16542307.34"/>
    <n v="16231206.950000001"/>
  </r>
  <r>
    <s v="2023"/>
    <x v="0"/>
    <x v="0"/>
    <x v="1"/>
    <x v="8"/>
    <s v="2 - Poder Ejecutivo"/>
    <s v="0201 - PRESIDENCIA DE LA REPÚBLICA"/>
    <s v="0009 - COMISIÓN PRESIDENCIAL DE APOYO AL DESARROLLO PROVINCIAL"/>
    <x v="1"/>
    <x v="14"/>
    <x v="90"/>
    <s v="2.7 - OBRAS"/>
    <s v="2.7.1 - OBRAS EN EDIFICACIONES"/>
    <s v="S"/>
    <s v="15 - CONSTRUCCIÓN CENTRO COMUNITARIO Y RECREATIVO SABANA IGLESIA, MUNICIPIO SABANA IGLESIA, PROVINCIA  SANTIAGO"/>
    <s v="10 - FONDO GENERAL"/>
    <n v="14904"/>
    <s v="25 - SANTIAGO"/>
    <n v="417511"/>
    <n v="0"/>
    <n v="417511"/>
    <n v="0"/>
  </r>
  <r>
    <s v="2023"/>
    <x v="0"/>
    <x v="0"/>
    <x v="1"/>
    <x v="8"/>
    <s v="2 - Poder Ejecutivo"/>
    <s v="0201 - PRESIDENCIA DE LA REPÚBLICA"/>
    <s v="0009 - COMISIÓN PRESIDENCIAL DE APOYO AL DESARROLLO PROVINCIAL"/>
    <x v="1"/>
    <x v="14"/>
    <x v="90"/>
    <s v="2.7 - OBRAS"/>
    <s v="2.7.1 - OBRAS EN EDIFICACIONES"/>
    <s v="S"/>
    <s v="16 - REMODELACIÓN DE OFICINAS PÚBLICAS, MUNICIPIO BANI, PROVINCIA PERAVIA."/>
    <s v="10 - FONDO GENERAL"/>
    <n v="14545"/>
    <s v="17 - PERAVIA"/>
    <n v="951481"/>
    <n v="951481"/>
    <n v="951481"/>
    <n v="951481"/>
  </r>
  <r>
    <s v="2023"/>
    <x v="0"/>
    <x v="0"/>
    <x v="1"/>
    <x v="8"/>
    <s v="2 - Poder Ejecutivo"/>
    <s v="0201 - PRESIDENCIA DE LA REPÚBLICA"/>
    <s v="0009 - COMISIÓN PRESIDENCIAL DE APOYO AL DESARROLLO PROVINCIAL"/>
    <x v="1"/>
    <x v="14"/>
    <x v="90"/>
    <s v="2.7 - OBRAS"/>
    <s v="2.7.1 - OBRAS EN EDIFICACIONES"/>
    <s v="S"/>
    <s v="16 - REMODELACIÓN DE OFICINAS PÚBLICAS, MUNICIPIO BANI, PROVINCIA PERAVIA."/>
    <s v="10 - FONDO GENERAL"/>
    <n v="14545"/>
    <s v="17 - PERAVIA"/>
    <n v="119534"/>
    <n v="0"/>
    <n v="119534"/>
    <n v="0"/>
  </r>
  <r>
    <s v="2023"/>
    <x v="0"/>
    <x v="0"/>
    <x v="1"/>
    <x v="8"/>
    <s v="2 - Poder Ejecutivo"/>
    <s v="0201 - PRESIDENCIA DE LA REPÚBLICA"/>
    <s v="0009 - COMISIÓN PRESIDENCIAL DE APOYO AL DESARROLLO PROVINCIAL"/>
    <x v="1"/>
    <x v="14"/>
    <x v="90"/>
    <s v="2.7 - OBRAS"/>
    <s v="2.7.1 - OBRAS EN EDIFICACIONES"/>
    <s v="S"/>
    <s v="17 - REMODELACIÓN CENTRO COMUNAL LOCAL LA LOGIA, MUNICIPIO BONAO, PROVINCIA MONSEÑOR NOUEL"/>
    <s v="10 - FONDO GENERAL"/>
    <n v="14923"/>
    <s v="28 - MONSENOR NOUEL"/>
    <n v="762605"/>
    <n v="3090179.1799999997"/>
    <n v="3534460.01"/>
    <n v="3090179.1799999997"/>
  </r>
  <r>
    <s v="2023"/>
    <x v="0"/>
    <x v="0"/>
    <x v="1"/>
    <x v="8"/>
    <s v="2 - Poder Ejecutivo"/>
    <s v="0201 - PRESIDENCIA DE LA REPÚBLICA"/>
    <s v="0009 - COMISIÓN PRESIDENCIAL DE APOYO AL DESARROLLO PROVINCIAL"/>
    <x v="1"/>
    <x v="14"/>
    <x v="90"/>
    <s v="2.7 - OBRAS"/>
    <s v="2.7.1 - OBRAS EN EDIFICACIONES"/>
    <s v="S"/>
    <s v="17 - REMODELACIÓN CENTRO COMUNAL LOCAL LA LOGIA, MUNICIPIO BONAO, PROVINCIA MONSEÑOR NOUEL"/>
    <s v="10 - FONDO GENERAL"/>
    <n v="14923"/>
    <s v="28 - MONSENOR NOUEL"/>
    <n v="29354"/>
    <n v="0"/>
    <n v="29354"/>
    <n v="0"/>
  </r>
  <r>
    <s v="2023"/>
    <x v="0"/>
    <x v="0"/>
    <x v="1"/>
    <x v="8"/>
    <s v="2 - Poder Ejecutivo"/>
    <s v="0201 - PRESIDENCIA DE LA REPÚBLICA"/>
    <s v="0009 - COMISIÓN PRESIDENCIAL DE APOYO AL DESARROLLO PROVINCIAL"/>
    <x v="1"/>
    <x v="14"/>
    <x v="90"/>
    <s v="2.7 - OBRAS"/>
    <s v="2.7.1 - OBRAS EN EDIFICACIONES"/>
    <s v="S"/>
    <s v="18 - REMODELACIÓN CENTRO COMUNAL SIMON BOLIVAR DEL SECTOR CARACOL BANANA, MUNICIPIO BONAO, PROVINCIA MONSEÑOR NOUEL"/>
    <s v="10 - FONDO GENERAL"/>
    <n v="14924"/>
    <s v="28 - MONSENOR NOUEL"/>
    <n v="762605"/>
    <n v="3326818.09"/>
    <n v="3563814.01"/>
    <n v="3326818.09"/>
  </r>
  <r>
    <s v="2023"/>
    <x v="0"/>
    <x v="0"/>
    <x v="1"/>
    <x v="8"/>
    <s v="2 - Poder Ejecutivo"/>
    <s v="0201 - PRESIDENCIA DE LA REPÚBLICA"/>
    <s v="0009 - COMISIÓN PRESIDENCIAL DE APOYO AL DESARROLLO PROVINCIAL"/>
    <x v="1"/>
    <x v="14"/>
    <x v="90"/>
    <s v="2.7 - OBRAS"/>
    <s v="2.7.1 - OBRAS EN EDIFICACIONES"/>
    <s v="S"/>
    <s v="18 - REMODELACIÓN CENTRO COMUNAL SIMON BOLIVAR DEL SECTOR CARACOL BANANA, MUNICIPIO BONAO, PROVINCIA MONSEÑOR NOUEL"/>
    <s v="10 - FONDO GENERAL"/>
    <n v="14924"/>
    <s v="28 - MONSENOR NOUEL"/>
    <n v="29354"/>
    <n v="0"/>
    <n v="29354"/>
    <n v="0"/>
  </r>
  <r>
    <s v="2023"/>
    <x v="0"/>
    <x v="0"/>
    <x v="1"/>
    <x v="8"/>
    <s v="2 - Poder Ejecutivo"/>
    <s v="0201 - PRESIDENCIA DE LA REPÚBLICA"/>
    <s v="0009 - COMISIÓN PRESIDENCIAL DE APOYO AL DESARROLLO PROVINCIAL"/>
    <x v="1"/>
    <x v="14"/>
    <x v="90"/>
    <s v="2.7 - OBRAS"/>
    <s v="2.7.1 - OBRAS EN EDIFICACIONES"/>
    <s v="S"/>
    <s v="19 - CONSTRUCCIÓN CENTRO COMUNAL VILLA LIBERACION, MUNICIPIO BONAO, PROVINCIA MONSEÑOR NOUEL"/>
    <s v="10 - FONDO GENERAL"/>
    <n v="14925"/>
    <s v="28 - MONSENOR NOUEL"/>
    <n v="2058942"/>
    <n v="6823623.0599999996"/>
    <n v="9542615.9499999993"/>
    <n v="6823623.0599999996"/>
  </r>
  <r>
    <s v="2023"/>
    <x v="0"/>
    <x v="0"/>
    <x v="1"/>
    <x v="8"/>
    <s v="2 - Poder Ejecutivo"/>
    <s v="0201 - PRESIDENCIA DE LA REPÚBLICA"/>
    <s v="0009 - COMISIÓN PRESIDENCIAL DE APOYO AL DESARROLLO PROVINCIAL"/>
    <x v="1"/>
    <x v="14"/>
    <x v="90"/>
    <s v="2.7 - OBRAS"/>
    <s v="2.7.1 - OBRAS EN EDIFICACIONES"/>
    <s v="S"/>
    <s v="19 - CONSTRUCCIÓN CENTRO COMUNAL VILLA LIBERACION, MUNICIPIO BONAO, PROVINCIA MONSEÑOR NOUEL"/>
    <s v="10 - FONDO GENERAL"/>
    <n v="14925"/>
    <s v="28 - MONSENOR NOUEL"/>
    <n v="79251"/>
    <n v="0"/>
    <n v="79251"/>
    <n v="0"/>
  </r>
  <r>
    <s v="2023"/>
    <x v="0"/>
    <x v="0"/>
    <x v="1"/>
    <x v="8"/>
    <s v="2 - Poder Ejecutivo"/>
    <s v="0201 - PRESIDENCIA DE LA REPÚBLICA"/>
    <s v="0009 - COMISIÓN PRESIDENCIAL DE APOYO AL DESARROLLO PROVINCIAL"/>
    <x v="1"/>
    <x v="14"/>
    <x v="90"/>
    <s v="2.7 - OBRAS"/>
    <s v="2.7.1 - OBRAS EN EDIFICACIONES"/>
    <s v="S"/>
    <s v="20 - CONSTRUCCIÓN CENTRO COMUNAL SECTOR LOS PLATANITOS, D. M SABANA DEL PUERTO, MUNICIPIO BONAO, PROVINCIA MONSEÑOR NOUEL"/>
    <s v="10 - FONDO GENERAL"/>
    <n v="14926"/>
    <s v="28 - MONSENOR NOUEL"/>
    <n v="762605"/>
    <n v="712762.8"/>
    <n v="3534460.01"/>
    <n v="712762.8"/>
  </r>
  <r>
    <s v="2023"/>
    <x v="0"/>
    <x v="0"/>
    <x v="1"/>
    <x v="8"/>
    <s v="2 - Poder Ejecutivo"/>
    <s v="0201 - PRESIDENCIA DE LA REPÚBLICA"/>
    <s v="0009 - COMISIÓN PRESIDENCIAL DE APOYO AL DESARROLLO PROVINCIAL"/>
    <x v="1"/>
    <x v="14"/>
    <x v="90"/>
    <s v="2.7 - OBRAS"/>
    <s v="2.7.1 - OBRAS EN EDIFICACIONES"/>
    <s v="S"/>
    <s v="20 - CONSTRUCCIÓN CENTRO COMUNAL SECTOR LOS PLATANITOS, D. M SABANA DEL PUERTO, MUNICIPIO BONAO, PROVINCIA MONSEÑOR NOUEL"/>
    <s v="10 - FONDO GENERAL"/>
    <n v="14926"/>
    <s v="28 - MONSENOR NOUEL"/>
    <n v="29354"/>
    <n v="0"/>
    <n v="29354"/>
    <n v="0"/>
  </r>
  <r>
    <s v="2023"/>
    <x v="0"/>
    <x v="0"/>
    <x v="1"/>
    <x v="8"/>
    <s v="2 - Poder Ejecutivo"/>
    <s v="0201 - PRESIDENCIA DE LA REPÚBLICA"/>
    <s v="0009 - COMISIÓN PRESIDENCIAL DE APOYO AL DESARROLLO PROVINCIAL"/>
    <x v="1"/>
    <x v="14"/>
    <x v="90"/>
    <s v="2.7 - OBRAS"/>
    <s v="2.7.1 - OBRAS EN EDIFICACIONES"/>
    <s v="S"/>
    <s v="21 - CONSTRUCCIÓN CENTRO COMUNAL EN EL BARRIO BUENOS AIRES, MUNICIPIO MAIMON, PROVINCIA MONSEÑOR NOUEL"/>
    <s v="10 - FONDO GENERAL"/>
    <n v="14927"/>
    <s v="28 - MONSENOR NOUEL"/>
    <n v="2058942"/>
    <n v="1951857.8"/>
    <n v="7905225.0499999998"/>
    <n v="1951857.8"/>
  </r>
  <r>
    <s v="2023"/>
    <x v="0"/>
    <x v="0"/>
    <x v="1"/>
    <x v="8"/>
    <s v="2 - Poder Ejecutivo"/>
    <s v="0201 - PRESIDENCIA DE LA REPÚBLICA"/>
    <s v="0009 - COMISIÓN PRESIDENCIAL DE APOYO AL DESARROLLO PROVINCIAL"/>
    <x v="1"/>
    <x v="14"/>
    <x v="90"/>
    <s v="2.7 - OBRAS"/>
    <s v="2.7.1 - OBRAS EN EDIFICACIONES"/>
    <s v="S"/>
    <s v="21 - CONSTRUCCIÓN CENTRO COMUNAL EN EL BARRIO BUENOS AIRES, MUNICIPIO MAIMON, PROVINCIA MONSEÑOR NOUEL"/>
    <s v="10 - FONDO GENERAL"/>
    <n v="14927"/>
    <s v="28 - MONSENOR NOUEL"/>
    <n v="79251"/>
    <n v="0"/>
    <n v="79251"/>
    <n v="0"/>
  </r>
  <r>
    <s v="2023"/>
    <x v="0"/>
    <x v="0"/>
    <x v="1"/>
    <x v="8"/>
    <s v="2 - Poder Ejecutivo"/>
    <s v="0201 - PRESIDENCIA DE LA REPÚBLICA"/>
    <s v="0009 - COMISIÓN PRESIDENCIAL DE APOYO AL DESARROLLO PROVINCIAL"/>
    <x v="1"/>
    <x v="14"/>
    <x v="90"/>
    <s v="2.7 - OBRAS"/>
    <s v="2.7.1 - OBRAS EN EDIFICACIONES"/>
    <s v="S"/>
    <s v="23 - CONSTRUCCIÓN CENTRO COMUNAL PIEDRA BLANCA, MUNICIPIO PIEDRA BLANCA, PROVINCIA MONSEÑOR NOUEL"/>
    <s v="10 - FONDO GENERAL"/>
    <n v="14937"/>
    <s v="28 - MONSENOR NOUEL"/>
    <n v="2058942"/>
    <n v="0"/>
    <n v="0"/>
    <n v="0"/>
  </r>
  <r>
    <s v="2023"/>
    <x v="0"/>
    <x v="0"/>
    <x v="1"/>
    <x v="8"/>
    <s v="2 - Poder Ejecutivo"/>
    <s v="0201 - PRESIDENCIA DE LA REPÚBLICA"/>
    <s v="0009 - COMISIÓN PRESIDENCIAL DE APOYO AL DESARROLLO PROVINCIAL"/>
    <x v="1"/>
    <x v="14"/>
    <x v="90"/>
    <s v="2.7 - OBRAS"/>
    <s v="2.7.1 - OBRAS EN EDIFICACIONES"/>
    <s v="S"/>
    <s v="23 - CONSTRUCCIÓN CENTRO COMUNAL PIEDRA BLANCA, MUNICIPIO PIEDRA BLANCA, PROVINCIA MONSEÑOR NOUEL"/>
    <s v="10 - FONDO GENERAL"/>
    <n v="14937"/>
    <s v="28 - MONSENOR NOUEL"/>
    <n v="79251"/>
    <n v="0"/>
    <n v="0"/>
    <n v="0"/>
  </r>
  <r>
    <s v="2023"/>
    <x v="0"/>
    <x v="0"/>
    <x v="1"/>
    <x v="8"/>
    <s v="2 - Poder Ejecutivo"/>
    <s v="0201 - PRESIDENCIA DE LA REPÚBLICA"/>
    <s v="0009 - COMISIÓN PRESIDENCIAL DE APOYO AL DESARROLLO PROVINCIAL"/>
    <x v="1"/>
    <x v="14"/>
    <x v="90"/>
    <s v="2.7 - OBRAS"/>
    <s v="2.7.1 - OBRAS EN EDIFICACIONES"/>
    <s v="S"/>
    <s v="24 - CONSTRUCCIÓN CENTRO COMUNAL DAVID DE VARGAS, MUNICIPIO BONAO, PROVINCIA MONSEÑOR NOUEL"/>
    <s v="10 - FONDO GENERAL"/>
    <n v="14938"/>
    <s v="28 - MONSENOR NOUEL"/>
    <n v="762605"/>
    <n v="2516561.37"/>
    <n v="3570736.5"/>
    <n v="2516561.37"/>
  </r>
  <r>
    <s v="2023"/>
    <x v="0"/>
    <x v="0"/>
    <x v="1"/>
    <x v="8"/>
    <s v="2 - Poder Ejecutivo"/>
    <s v="0201 - PRESIDENCIA DE LA REPÚBLICA"/>
    <s v="0009 - COMISIÓN PRESIDENCIAL DE APOYO AL DESARROLLO PROVINCIAL"/>
    <x v="1"/>
    <x v="14"/>
    <x v="90"/>
    <s v="2.7 - OBRAS"/>
    <s v="2.7.1 - OBRAS EN EDIFICACIONES"/>
    <s v="S"/>
    <s v="24 - CONSTRUCCIÓN CENTRO COMUNAL DAVID DE VARGAS, MUNICIPIO BONAO, PROVINCIA MONSEÑOR NOUEL"/>
    <s v="10 - FONDO GENERAL"/>
    <n v="14938"/>
    <s v="28 - MONSENOR NOUEL"/>
    <n v="29354"/>
    <n v="0"/>
    <n v="29354"/>
    <n v="0"/>
  </r>
  <r>
    <s v="2023"/>
    <x v="0"/>
    <x v="0"/>
    <x v="1"/>
    <x v="8"/>
    <s v="2 - Poder Ejecutivo"/>
    <s v="0201 - PRESIDENCIA DE LA REPÚBLICA"/>
    <s v="0009 - COMISIÓN PRESIDENCIAL DE APOYO AL DESARROLLO PROVINCIAL"/>
    <x v="1"/>
    <x v="14"/>
    <x v="90"/>
    <s v="2.7 - OBRAS"/>
    <s v="2.7.1 - OBRAS EN EDIFICACIONES"/>
    <s v="S"/>
    <s v="25 - REHABILITACIÓN DE EDIFICACIÓN PARA EL ALOJAMIENTO DE OFICINAS PÚBLICAS EN SAN FRANCISCO DE MACORÍS, PROVINCIA DUARTE"/>
    <s v="10 - FONDO GENERAL"/>
    <n v="14585"/>
    <s v="06 - DUARTE"/>
    <n v="26491464"/>
    <n v="210166142.35999998"/>
    <n v="216051096.41"/>
    <n v="99642549.430000007"/>
  </r>
  <r>
    <s v="2023"/>
    <x v="0"/>
    <x v="0"/>
    <x v="1"/>
    <x v="8"/>
    <s v="2 - Poder Ejecutivo"/>
    <s v="0201 - PRESIDENCIA DE LA REPÚBLICA"/>
    <s v="0009 - COMISIÓN PRESIDENCIAL DE APOYO AL DESARROLLO PROVINCIAL"/>
    <x v="1"/>
    <x v="14"/>
    <x v="90"/>
    <s v="2.7 - OBRAS"/>
    <s v="2.7.1 - OBRAS EN EDIFICACIONES"/>
    <s v="S"/>
    <s v="27 - CONSTRUCCIÓN CENTRO COMUNAL BARRIO PUERTO RICO, MUNICIPIO SAN CRISTÓBAL, PROVINCIA SAN CRISTOBAL"/>
    <s v="10 - FONDO GENERAL"/>
    <n v="14972"/>
    <s v="21 - SAN CRISTOBAL"/>
    <n v="2051016"/>
    <n v="1917240.66"/>
    <n v="2051016"/>
    <n v="1917240.66"/>
  </r>
  <r>
    <s v="2023"/>
    <x v="0"/>
    <x v="0"/>
    <x v="1"/>
    <x v="8"/>
    <s v="2 - Poder Ejecutivo"/>
    <s v="0201 - PRESIDENCIA DE LA REPÚBLICA"/>
    <s v="0009 - COMISIÓN PRESIDENCIAL DE APOYO AL DESARROLLO PROVINCIAL"/>
    <x v="1"/>
    <x v="14"/>
    <x v="90"/>
    <s v="2.7 - OBRAS"/>
    <s v="2.7.1 - OBRAS EN EDIFICACIONES"/>
    <s v="S"/>
    <s v="27 - CONSTRUCCIÓN CENTRO COMUNAL BARRIO PUERTO RICO, MUNICIPIO SAN CRISTÓBAL, PROVINCIA SAN CRISTOBAL"/>
    <s v="10 - FONDO GENERAL"/>
    <n v="14972"/>
    <s v="21 - SAN CRISTOBAL"/>
    <n v="79251"/>
    <n v="0"/>
    <n v="79251"/>
    <n v="0"/>
  </r>
  <r>
    <s v="2023"/>
    <x v="0"/>
    <x v="0"/>
    <x v="1"/>
    <x v="8"/>
    <s v="2 - Poder Ejecutivo"/>
    <s v="0201 - PRESIDENCIA DE LA REPÚBLICA"/>
    <s v="0009 - COMISIÓN PRESIDENCIAL DE APOYO AL DESARROLLO PROVINCIAL"/>
    <x v="1"/>
    <x v="14"/>
    <x v="90"/>
    <s v="2.7 - OBRAS"/>
    <s v="2.7.1 - OBRAS EN EDIFICACIONES"/>
    <s v="S"/>
    <s v="28 - CONSTRUCCIÓN CENTRO COMUNAL CRUCE 6 DE NOVIEMBRE - CARRETERA CAMBITA, MUNICIPIO SAN CRISTOBAL, PROVINCIA SAN CRISTOBAL"/>
    <s v="10 - FONDO GENERAL"/>
    <n v="14973"/>
    <s v="21 - SAN CRISTOBAL"/>
    <n v="2051016"/>
    <n v="1917240.66"/>
    <n v="2051016"/>
    <n v="1917240.66"/>
  </r>
  <r>
    <s v="2023"/>
    <x v="0"/>
    <x v="0"/>
    <x v="1"/>
    <x v="8"/>
    <s v="2 - Poder Ejecutivo"/>
    <s v="0201 - PRESIDENCIA DE LA REPÚBLICA"/>
    <s v="0009 - COMISIÓN PRESIDENCIAL DE APOYO AL DESARROLLO PROVINCIAL"/>
    <x v="1"/>
    <x v="14"/>
    <x v="90"/>
    <s v="2.7 - OBRAS"/>
    <s v="2.7.1 - OBRAS EN EDIFICACIONES"/>
    <s v="S"/>
    <s v="28 - CONSTRUCCIÓN CENTRO COMUNAL CRUCE 6 DE NOVIEMBRE - CARRETERA CAMBITA, MUNICIPIO SAN CRISTOBAL, PROVINCIA SAN CRISTOBAL"/>
    <s v="10 - FONDO GENERAL"/>
    <n v="14973"/>
    <s v="21 - SAN CRISTOBAL"/>
    <n v="79251"/>
    <n v="0"/>
    <n v="79251"/>
    <n v="0"/>
  </r>
  <r>
    <s v="2023"/>
    <x v="0"/>
    <x v="0"/>
    <x v="1"/>
    <x v="8"/>
    <s v="2 - Poder Ejecutivo"/>
    <s v="0201 - PRESIDENCIA DE LA REPÚBLICA"/>
    <s v="0009 - COMISIÓN PRESIDENCIAL DE APOYO AL DESARROLLO PROVINCIAL"/>
    <x v="1"/>
    <x v="14"/>
    <x v="90"/>
    <s v="2.7 - OBRAS"/>
    <s v="2.7.1 - OBRAS EN EDIFICACIONES"/>
    <s v="S"/>
    <s v="29 - CONSTRUCCIÓN CENTRO COMUNAL SECTOR V CENTENARIO, MUNICIPIO VILLA ALTAGRACIA, PROVINCIA SAN CRISTOBAL"/>
    <s v="10 - FONDO GENERAL"/>
    <n v="14974"/>
    <s v="21 - SAN CRISTOBAL"/>
    <n v="2051016"/>
    <n v="2051016"/>
    <n v="5506952.2999999998"/>
    <n v="2051016"/>
  </r>
  <r>
    <s v="2023"/>
    <x v="0"/>
    <x v="0"/>
    <x v="1"/>
    <x v="8"/>
    <s v="2 - Poder Ejecutivo"/>
    <s v="0201 - PRESIDENCIA DE LA REPÚBLICA"/>
    <s v="0009 - COMISIÓN PRESIDENCIAL DE APOYO AL DESARROLLO PROVINCIAL"/>
    <x v="1"/>
    <x v="14"/>
    <x v="90"/>
    <s v="2.7 - OBRAS"/>
    <s v="2.7.1 - OBRAS EN EDIFICACIONES"/>
    <s v="S"/>
    <s v="29 - CONSTRUCCIÓN CENTRO COMUNAL SECTOR V CENTENARIO, MUNICIPIO VILLA ALTAGRACIA, PROVINCIA SAN CRISTOBAL"/>
    <s v="10 - FONDO GENERAL"/>
    <n v="14974"/>
    <s v="21 - SAN CRISTOBAL"/>
    <n v="79251"/>
    <n v="0"/>
    <n v="79251"/>
    <n v="0"/>
  </r>
  <r>
    <s v="2023"/>
    <x v="0"/>
    <x v="0"/>
    <x v="1"/>
    <x v="8"/>
    <s v="2 - Poder Ejecutivo"/>
    <s v="0201 - PRESIDENCIA DE LA REPÚBLICA"/>
    <s v="0009 - COMISIÓN PRESIDENCIAL DE APOYO AL DESARROLLO PROVINCIAL"/>
    <x v="1"/>
    <x v="14"/>
    <x v="90"/>
    <s v="2.7 - OBRAS"/>
    <s v="2.7.1 - OBRAS EN EDIFICACIONES"/>
    <s v="S"/>
    <s v="30 - CONSTRUCCIÓN CENTRO COMUNAL SECTOR NAJAYO ARRIBA, MUNICIPIO SAN CRISTOBAL, PROVINCIA SAN CRISTOBAL"/>
    <s v="10 - FONDO GENERAL"/>
    <n v="14975"/>
    <s v="21 - SAN CRISTOBAL"/>
    <n v="2051016"/>
    <n v="1917240.66"/>
    <n v="2051016"/>
    <n v="1917240.66"/>
  </r>
  <r>
    <s v="2023"/>
    <x v="0"/>
    <x v="0"/>
    <x v="1"/>
    <x v="8"/>
    <s v="2 - Poder Ejecutivo"/>
    <s v="0201 - PRESIDENCIA DE LA REPÚBLICA"/>
    <s v="0009 - COMISIÓN PRESIDENCIAL DE APOYO AL DESARROLLO PROVINCIAL"/>
    <x v="1"/>
    <x v="14"/>
    <x v="90"/>
    <s v="2.7 - OBRAS"/>
    <s v="2.7.1 - OBRAS EN EDIFICACIONES"/>
    <s v="S"/>
    <s v="30 - CONSTRUCCIÓN CENTRO COMUNAL SECTOR NAJAYO ARRIBA, MUNICIPIO SAN CRISTOBAL, PROVINCIA SAN CRISTOBAL"/>
    <s v="10 - FONDO GENERAL"/>
    <n v="14975"/>
    <s v="21 - SAN CRISTOBAL"/>
    <n v="79251"/>
    <n v="0"/>
    <n v="79251"/>
    <n v="0"/>
  </r>
  <r>
    <s v="2023"/>
    <x v="0"/>
    <x v="0"/>
    <x v="1"/>
    <x v="8"/>
    <s v="2 - Poder Ejecutivo"/>
    <s v="0201 - PRESIDENCIA DE LA REPÚBLICA"/>
    <s v="0009 - COMISIÓN PRESIDENCIAL DE APOYO AL DESARROLLO PROVINCIAL"/>
    <x v="1"/>
    <x v="14"/>
    <x v="90"/>
    <s v="2.7 - OBRAS"/>
    <s v="2.7.1 - OBRAS EN EDIFICACIONES"/>
    <s v="S"/>
    <s v="31 - CONSTRUCCIÓN CENTRO COMUNAL BARRIO NUEVO, MUNICIPIO YAGUATE, PROVINCIA SAN CRISTOBAL"/>
    <s v="10 - FONDO GENERAL"/>
    <n v="14976"/>
    <s v="21 - SAN CRISTOBAL"/>
    <n v="772610"/>
    <n v="722217.06"/>
    <n v="772610"/>
    <n v="722217.06"/>
  </r>
  <r>
    <s v="2023"/>
    <x v="0"/>
    <x v="0"/>
    <x v="1"/>
    <x v="8"/>
    <s v="2 - Poder Ejecutivo"/>
    <s v="0201 - PRESIDENCIA DE LA REPÚBLICA"/>
    <s v="0009 - COMISIÓN PRESIDENCIAL DE APOYO AL DESARROLLO PROVINCIAL"/>
    <x v="1"/>
    <x v="14"/>
    <x v="90"/>
    <s v="2.7 - OBRAS"/>
    <s v="2.7.1 - OBRAS EN EDIFICACIONES"/>
    <s v="S"/>
    <s v="31 - CONSTRUCCIÓN CENTRO COMUNAL BARRIO NUEVO, MUNICIPIO YAGUATE, PROVINCIA SAN CRISTOBAL"/>
    <s v="10 - FONDO GENERAL"/>
    <n v="14976"/>
    <s v="21 - SAN CRISTOBAL"/>
    <n v="29854"/>
    <n v="0"/>
    <n v="29854"/>
    <n v="0"/>
  </r>
  <r>
    <s v="2023"/>
    <x v="0"/>
    <x v="0"/>
    <x v="1"/>
    <x v="8"/>
    <s v="2 - Poder Ejecutivo"/>
    <s v="0201 - PRESIDENCIA DE LA REPÚBLICA"/>
    <s v="0009 - COMISIÓN PRESIDENCIAL DE APOYO AL DESARROLLO PROVINCIAL"/>
    <x v="1"/>
    <x v="14"/>
    <x v="90"/>
    <s v="2.7 - OBRAS"/>
    <s v="2.7.1 - OBRAS EN EDIFICACIONES"/>
    <s v="S"/>
    <s v="32 - CONSTRUCCIÓN CENTRO COMUNAL SECTOR KILOMETRO 59, MUNICIPIO VILLA ALTAGRACIA, PROVINCIA SAN CRISTOBAL"/>
    <s v="10 - FONDO GENERAL"/>
    <n v="14977"/>
    <s v="21 - SAN CRISTOBAL"/>
    <n v="772609"/>
    <n v="727377.04"/>
    <n v="772609"/>
    <n v="727377.04"/>
  </r>
  <r>
    <s v="2023"/>
    <x v="0"/>
    <x v="0"/>
    <x v="1"/>
    <x v="8"/>
    <s v="2 - Poder Ejecutivo"/>
    <s v="0201 - PRESIDENCIA DE LA REPÚBLICA"/>
    <s v="0009 - COMISIÓN PRESIDENCIAL DE APOYO AL DESARROLLO PROVINCIAL"/>
    <x v="1"/>
    <x v="14"/>
    <x v="90"/>
    <s v="2.7 - OBRAS"/>
    <s v="2.7.1 - OBRAS EN EDIFICACIONES"/>
    <s v="S"/>
    <s v="32 - CONSTRUCCIÓN CENTRO COMUNAL SECTOR KILOMETRO 59, MUNICIPIO VILLA ALTAGRACIA, PROVINCIA SAN CRISTOBAL"/>
    <s v="10 - FONDO GENERAL"/>
    <n v="14977"/>
    <s v="21 - SAN CRISTOBAL"/>
    <n v="29854"/>
    <n v="0"/>
    <n v="29854"/>
    <n v="0"/>
  </r>
  <r>
    <s v="2023"/>
    <x v="0"/>
    <x v="0"/>
    <x v="1"/>
    <x v="8"/>
    <s v="2 - Poder Ejecutivo"/>
    <s v="0201 - PRESIDENCIA DE LA REPÚBLICA"/>
    <s v="0009 - COMISIÓN PRESIDENCIAL DE APOYO AL DESARROLLO PROVINCIAL"/>
    <x v="1"/>
    <x v="14"/>
    <x v="90"/>
    <s v="2.7 - OBRAS"/>
    <s v="2.7.1 - OBRAS EN EDIFICACIONES"/>
    <s v="S"/>
    <s v="33 - CONSTRUCCIÓN CENTRO COMUNAL SECTOR PAJARITO, MUNICIPIO YAGUATE, PROVINCIA SAN CRISTOBAL"/>
    <s v="10 - FONDO GENERAL"/>
    <n v="14978"/>
    <s v="21 - SAN CRISTOBAL"/>
    <n v="772610"/>
    <n v="722217.06"/>
    <n v="772610"/>
    <n v="722217.06"/>
  </r>
  <r>
    <s v="2023"/>
    <x v="0"/>
    <x v="0"/>
    <x v="1"/>
    <x v="8"/>
    <s v="2 - Poder Ejecutivo"/>
    <s v="0201 - PRESIDENCIA DE LA REPÚBLICA"/>
    <s v="0009 - COMISIÓN PRESIDENCIAL DE APOYO AL DESARROLLO PROVINCIAL"/>
    <x v="1"/>
    <x v="14"/>
    <x v="90"/>
    <s v="2.7 - OBRAS"/>
    <s v="2.7.1 - OBRAS EN EDIFICACIONES"/>
    <s v="S"/>
    <s v="33 - CONSTRUCCIÓN CENTRO COMUNAL SECTOR PAJARITO, MUNICIPIO YAGUATE, PROVINCIA SAN CRISTOBAL"/>
    <s v="10 - FONDO GENERAL"/>
    <n v="14978"/>
    <s v="21 - SAN CRISTOBAL"/>
    <n v="29854"/>
    <n v="0"/>
    <n v="29854"/>
    <n v="0"/>
  </r>
  <r>
    <s v="2023"/>
    <x v="0"/>
    <x v="0"/>
    <x v="1"/>
    <x v="8"/>
    <s v="2 - Poder Ejecutivo"/>
    <s v="0201 - PRESIDENCIA DE LA REPÚBLICA"/>
    <s v="0009 - COMISIÓN PRESIDENCIAL DE APOYO AL DESARROLLO PROVINCIAL"/>
    <x v="1"/>
    <x v="14"/>
    <x v="90"/>
    <s v="2.7 - OBRAS"/>
    <s v="2.7.1 - OBRAS EN EDIFICACIONES"/>
    <s v="S"/>
    <s v="33 - CONSTRUCCIÓN DE FUNERARIAS EN COMUNIDADES DE LA PROVINCIA SAN JUAN"/>
    <s v="10 - FONDO GENERAL"/>
    <n v="14611"/>
    <s v="22 - SAN JUAN"/>
    <n v="7500000"/>
    <n v="17764951.899999999"/>
    <n v="27500000"/>
    <n v="17756507.719999999"/>
  </r>
  <r>
    <s v="2023"/>
    <x v="0"/>
    <x v="0"/>
    <x v="1"/>
    <x v="8"/>
    <s v="2 - Poder Ejecutivo"/>
    <s v="0201 - PRESIDENCIA DE LA REPÚBLICA"/>
    <s v="0009 - COMISIÓN PRESIDENCIAL DE APOYO AL DESARROLLO PROVINCIAL"/>
    <x v="1"/>
    <x v="14"/>
    <x v="90"/>
    <s v="2.7 - OBRAS"/>
    <s v="2.7.1 - OBRAS EN EDIFICACIONES"/>
    <s v="S"/>
    <s v="34 - CONSTRUCCIÓN CENTRO COMUNAL BARRIO DUARTE, MUNICIPIO VILLA  ALTAGRACIA, PROVINCIA SAN CRISTOBAL"/>
    <s v="10 - FONDO GENERAL"/>
    <n v="14979"/>
    <s v="21 - SAN CRISTOBAL"/>
    <n v="772610"/>
    <n v="727377.04"/>
    <n v="772610"/>
    <n v="727377.04"/>
  </r>
  <r>
    <s v="2023"/>
    <x v="0"/>
    <x v="0"/>
    <x v="1"/>
    <x v="8"/>
    <s v="2 - Poder Ejecutivo"/>
    <s v="0201 - PRESIDENCIA DE LA REPÚBLICA"/>
    <s v="0009 - COMISIÓN PRESIDENCIAL DE APOYO AL DESARROLLO PROVINCIAL"/>
    <x v="1"/>
    <x v="14"/>
    <x v="90"/>
    <s v="2.7 - OBRAS"/>
    <s v="2.7.1 - OBRAS EN EDIFICACIONES"/>
    <s v="S"/>
    <s v="34 - CONSTRUCCIÓN CENTRO COMUNAL BARRIO DUARTE, MUNICIPIO VILLA  ALTAGRACIA, PROVINCIA SAN CRISTOBAL"/>
    <s v="10 - FONDO GENERAL"/>
    <n v="14979"/>
    <s v="21 - SAN CRISTOBAL"/>
    <n v="29854"/>
    <n v="0"/>
    <n v="29854"/>
    <n v="0"/>
  </r>
  <r>
    <s v="2023"/>
    <x v="0"/>
    <x v="0"/>
    <x v="1"/>
    <x v="8"/>
    <s v="2 - Poder Ejecutivo"/>
    <s v="0201 - PRESIDENCIA DE LA REPÚBLICA"/>
    <s v="0009 - COMISIÓN PRESIDENCIAL DE APOYO AL DESARROLLO PROVINCIAL"/>
    <x v="1"/>
    <x v="14"/>
    <x v="90"/>
    <s v="2.7 - OBRAS"/>
    <s v="2.7.1 - OBRAS EN EDIFICACIONES"/>
    <s v="S"/>
    <s v="34 - CONSTRUCCIÓN DE PANADERIA EN EL SECTOR DE VILLA CARMEN, MUNICIPIO LAS MATAS DE FARFAN, PROVINCIA SAN JUAN"/>
    <s v="10 - FONDO GENERAL"/>
    <n v="14612"/>
    <s v="22 - SAN JUAN"/>
    <n v="13341984"/>
    <n v="6399962.0600000005"/>
    <n v="11739278.16"/>
    <n v="6334918.4000000004"/>
  </r>
  <r>
    <s v="2023"/>
    <x v="0"/>
    <x v="0"/>
    <x v="1"/>
    <x v="8"/>
    <s v="2 - Poder Ejecutivo"/>
    <s v="0201 - PRESIDENCIA DE LA REPÚBLICA"/>
    <s v="0009 - COMISIÓN PRESIDENCIAL DE APOYO AL DESARROLLO PROVINCIAL"/>
    <x v="1"/>
    <x v="14"/>
    <x v="90"/>
    <s v="2.7 - OBRAS"/>
    <s v="2.7.1 - OBRAS EN EDIFICACIONES"/>
    <s v="S"/>
    <s v="35 - CONSTRUCCIÓN DE FUNERARIAS EN COMUNIDADES DE LA PROVINCIA MONTECRISTI"/>
    <s v="10 - FONDO GENERAL"/>
    <n v="14613"/>
    <s v="15 - MONTE CRISTI"/>
    <n v="0"/>
    <n v="0"/>
    <n v="6375761.3200000003"/>
    <n v="0"/>
  </r>
  <r>
    <s v="2023"/>
    <x v="0"/>
    <x v="0"/>
    <x v="1"/>
    <x v="8"/>
    <s v="2 - Poder Ejecutivo"/>
    <s v="0201 - PRESIDENCIA DE LA REPÚBLICA"/>
    <s v="0009 - COMISIÓN PRESIDENCIAL DE APOYO AL DESARROLLO PROVINCIAL"/>
    <x v="1"/>
    <x v="14"/>
    <x v="90"/>
    <s v="2.7 - OBRAS"/>
    <s v="2.7.1 - OBRAS EN EDIFICACIONES"/>
    <s v="S"/>
    <s v="35 - CONSTRUCCIÓN DE FUNERARIAS EN COMUNIDADES DE LA PROVINCIA MONTECRISTI"/>
    <s v="10 - FONDO GENERAL"/>
    <n v="14613"/>
    <s v="15 - MONTE CRISTI"/>
    <n v="13967116"/>
    <n v="15212661.629999999"/>
    <n v="15212661.629999999"/>
    <n v="4444199.2"/>
  </r>
  <r>
    <s v="2023"/>
    <x v="0"/>
    <x v="0"/>
    <x v="1"/>
    <x v="8"/>
    <s v="2 - Poder Ejecutivo"/>
    <s v="0201 - PRESIDENCIA DE LA REPÚBLICA"/>
    <s v="0009 - COMISIÓN PRESIDENCIAL DE APOYO AL DESARROLLO PROVINCIAL"/>
    <x v="1"/>
    <x v="14"/>
    <x v="90"/>
    <s v="2.7 - OBRAS"/>
    <s v="2.7.1 - OBRAS EN EDIFICACIONES"/>
    <s v="S"/>
    <s v="35 - CONSTRUCCIÓN FUNERARIA INGENIO SANTA FE, MUNICIPIO SAN PEDRO DE MACORÍS, PROVINCIA SAN PEDRO DE MACORÍS"/>
    <s v="10 - FONDO GENERAL"/>
    <n v="14995"/>
    <s v="23 - SAN PEDRO DE MACORIS"/>
    <n v="13705976"/>
    <n v="0"/>
    <n v="0"/>
    <n v="0"/>
  </r>
  <r>
    <s v="2023"/>
    <x v="0"/>
    <x v="0"/>
    <x v="1"/>
    <x v="8"/>
    <s v="2 - Poder Ejecutivo"/>
    <s v="0201 - PRESIDENCIA DE LA REPÚBLICA"/>
    <s v="0009 - COMISIÓN PRESIDENCIAL DE APOYO AL DESARROLLO PROVINCIAL"/>
    <x v="1"/>
    <x v="14"/>
    <x v="90"/>
    <s v="2.7 - OBRAS"/>
    <s v="2.7.1 - OBRAS EN EDIFICACIONES"/>
    <s v="S"/>
    <s v="35 - CONSTRUCCIÓN FUNERARIA INGENIO SANTA FE, MUNICIPIO SAN PEDRO DE MACORÍS, PROVINCIA SAN PEDRO DE MACORÍS"/>
    <s v="10 - FONDO GENERAL"/>
    <n v="14995"/>
    <s v="23 - SAN PEDRO DE MACORIS"/>
    <n v="531651"/>
    <n v="0"/>
    <n v="0"/>
    <n v="0"/>
  </r>
  <r>
    <s v="2023"/>
    <x v="0"/>
    <x v="0"/>
    <x v="1"/>
    <x v="8"/>
    <s v="2 - Poder Ejecutivo"/>
    <s v="0201 - PRESIDENCIA DE LA REPÚBLICA"/>
    <s v="0009 - COMISIÓN PRESIDENCIAL DE APOYO AL DESARROLLO PROVINCIAL"/>
    <x v="1"/>
    <x v="14"/>
    <x v="90"/>
    <s v="2.7 - OBRAS"/>
    <s v="2.7.1 - OBRAS EN EDIFICACIONES"/>
    <s v="S"/>
    <s v="36 - CONSTRUCCIÓN DE FUNERARIA EN EL DISTRITO MUNICIPAL LA SABINA, MUNICIPIO CONSTANZA, PROVINCIA LA VEGA."/>
    <s v="10 - FONDO GENERAL"/>
    <n v="14628"/>
    <s v="13 - LA VEGA"/>
    <n v="6244090"/>
    <n v="4053322.5700000003"/>
    <n v="6244090"/>
    <n v="3670105.2199999997"/>
  </r>
  <r>
    <s v="2023"/>
    <x v="0"/>
    <x v="0"/>
    <x v="1"/>
    <x v="8"/>
    <s v="2 - Poder Ejecutivo"/>
    <s v="0201 - PRESIDENCIA DE LA REPÚBLICA"/>
    <s v="0009 - COMISIÓN PRESIDENCIAL DE APOYO AL DESARROLLO PROVINCIAL"/>
    <x v="1"/>
    <x v="14"/>
    <x v="90"/>
    <s v="2.7 - OBRAS"/>
    <s v="2.7.1 - OBRAS EN EDIFICACIONES"/>
    <s v="S"/>
    <s v="36 - CONSTRUCCIÓN DE FUNERARIA EN EL DISTRITO MUNICIPAL LA SABINA, MUNICIPIO CONSTANZA, PROVINCIA LA VEGA."/>
    <s v="10 - FONDO GENERAL"/>
    <n v="14628"/>
    <s v="13 - LA VEGA"/>
    <n v="209033"/>
    <n v="0"/>
    <n v="209033"/>
    <n v="0"/>
  </r>
  <r>
    <s v="2023"/>
    <x v="0"/>
    <x v="0"/>
    <x v="1"/>
    <x v="8"/>
    <s v="2 - Poder Ejecutivo"/>
    <s v="0201 - PRESIDENCIA DE LA REPÚBLICA"/>
    <s v="0009 - COMISIÓN PRESIDENCIAL DE APOYO AL DESARROLLO PROVINCIAL"/>
    <x v="1"/>
    <x v="14"/>
    <x v="90"/>
    <s v="2.7 - OBRAS"/>
    <s v="2.7.1 - OBRAS EN EDIFICACIONES"/>
    <s v="S"/>
    <s v="37 - CONSTRUCCIÓN DEL MERCADO MUNICIPAL LAS MATAS DE FARFÁN, PROVINCIA SAN JUAN"/>
    <s v="10 - FONDO GENERAL"/>
    <n v="14622"/>
    <s v="22 - SAN JUAN"/>
    <n v="50387374"/>
    <n v="46838573.640000001"/>
    <n v="50387374"/>
    <n v="45084039.140000001"/>
  </r>
  <r>
    <s v="2023"/>
    <x v="0"/>
    <x v="0"/>
    <x v="1"/>
    <x v="8"/>
    <s v="2 - Poder Ejecutivo"/>
    <s v="0201 - PRESIDENCIA DE LA REPÚBLICA"/>
    <s v="0009 - COMISIÓN PRESIDENCIAL DE APOYO AL DESARROLLO PROVINCIAL"/>
    <x v="1"/>
    <x v="14"/>
    <x v="90"/>
    <s v="2.7 - OBRAS"/>
    <s v="2.7.1 - OBRAS EN EDIFICACIONES"/>
    <s v="S"/>
    <s v="37 - CONSTRUCCIÓN DEL MERCADO MUNICIPAL LAS MATAS DE FARFÁN, PROVINCIA SAN JUAN"/>
    <s v="10 - FONDO GENERAL"/>
    <n v="14622"/>
    <s v="22 - SAN JUAN"/>
    <n v="1642479"/>
    <n v="0"/>
    <n v="0"/>
    <n v="0"/>
  </r>
  <r>
    <s v="2023"/>
    <x v="0"/>
    <x v="0"/>
    <x v="1"/>
    <x v="8"/>
    <s v="2 - Poder Ejecutivo"/>
    <s v="0201 - PRESIDENCIA DE LA REPÚBLICA"/>
    <s v="0009 - COMISIÓN PRESIDENCIAL DE APOYO AL DESARROLLO PROVINCIAL"/>
    <x v="1"/>
    <x v="5"/>
    <x v="41"/>
    <s v="2.7 - OBRAS"/>
    <s v="2.7.1 - OBRAS EN EDIFICACIONES"/>
    <s v="S"/>
    <s v="47 - CONSTRUCCIÓN DE LA SALA DE TERAPIA FÍSICA DE LA FUNDACIÓN CASA DE LUZ, MUNICIPIO SANTO DOMINGO ESTE, PROVINCIA SANTO DOMINGO"/>
    <s v="10 - FONDO GENERAL"/>
    <n v="14229"/>
    <s v="32 - SANTO DOMINGO"/>
    <n v="0"/>
    <n v="0"/>
    <n v="2156400.56"/>
    <n v="0"/>
  </r>
  <r>
    <s v="2023"/>
    <x v="0"/>
    <x v="0"/>
    <x v="1"/>
    <x v="8"/>
    <s v="2 - Poder Ejecutivo"/>
    <s v="0201 - PRESIDENCIA DE LA REPÚBLICA"/>
    <s v="0009 - COMISIÓN PRESIDENCIAL DE APOYO AL DESARROLLO PROVINCIAL"/>
    <x v="1"/>
    <x v="6"/>
    <x v="27"/>
    <s v="2.6 - BIENES MUEBLES, INMUEBLES E INTANGIBLES"/>
    <s v="2.6.2 - MOBILIARIO Y EQUIPO DE AUDIO, AUDIOVISUAL, RECREATIVO Y EDUCACIONAL"/>
    <s v="S"/>
    <s v="26 - CONSTRUCCIÓN POLIDEPORTIVO SAVICA, MUNICIPIO HIGÜEY, PROVINCIA LA ALTAGRACIA."/>
    <s v="10 - FONDO GENERAL"/>
    <n v="14947"/>
    <s v="11 - LA ALTAGRACIA"/>
    <n v="1000000"/>
    <n v="0"/>
    <n v="1000000"/>
    <n v="0"/>
  </r>
  <r>
    <s v="2023"/>
    <x v="0"/>
    <x v="0"/>
    <x v="1"/>
    <x v="8"/>
    <s v="2 - Poder Ejecutivo"/>
    <s v="0201 - PRESIDENCIA DE LA REPÚBLICA"/>
    <s v="0009 - COMISIÓN PRESIDENCIAL DE APOYO AL DESARROLLO PROVINCIAL"/>
    <x v="1"/>
    <x v="6"/>
    <x v="27"/>
    <s v="2.7 - OBRAS"/>
    <s v="2.7.1 - OBRAS EN EDIFICACIONES"/>
    <s v="S"/>
    <s v="03 - REMODELACIÓN POLIDEPORTIVO DE HAINA, MUNICIPIO BAJOS DE HAINA, PROVINCIA SAN CRISTOBAL"/>
    <s v="10 - FONDO GENERAL"/>
    <n v="14730"/>
    <s v="21 - SAN CRISTOBAL"/>
    <n v="1202786"/>
    <n v="0"/>
    <n v="1202786"/>
    <n v="0"/>
  </r>
  <r>
    <s v="2023"/>
    <x v="0"/>
    <x v="0"/>
    <x v="1"/>
    <x v="8"/>
    <s v="2 - Poder Ejecutivo"/>
    <s v="0201 - PRESIDENCIA DE LA REPÚBLICA"/>
    <s v="0009 - COMISIÓN PRESIDENCIAL DE APOYO AL DESARROLLO PROVINCIAL"/>
    <x v="1"/>
    <x v="6"/>
    <x v="27"/>
    <s v="2.7 - OBRAS"/>
    <s v="2.7.1 - OBRAS EN EDIFICACIONES"/>
    <s v="S"/>
    <s v="08 - CONSTRUCCIÓN CLUB DEPORTIVO VILLA MELLA, MUNICIPIO SANTO DOMINGO NORTE, PROVINCIA SANTO DOMINGO"/>
    <s v="10 - FONDO GENERAL"/>
    <n v="14525"/>
    <s v="32 - SANTO DOMINGO"/>
    <n v="793033"/>
    <n v="0"/>
    <n v="0"/>
    <n v="0"/>
  </r>
  <r>
    <s v="2023"/>
    <x v="0"/>
    <x v="0"/>
    <x v="1"/>
    <x v="8"/>
    <s v="2 - Poder Ejecutivo"/>
    <s v="0201 - PRESIDENCIA DE LA REPÚBLICA"/>
    <s v="0009 - COMISIÓN PRESIDENCIAL DE APOYO AL DESARROLLO PROVINCIAL"/>
    <x v="1"/>
    <x v="6"/>
    <x v="27"/>
    <s v="2.7 - OBRAS"/>
    <s v="2.7.1 - OBRAS EN EDIFICACIONES"/>
    <s v="S"/>
    <s v="10 - REMODELACIÓN CANCHA DE BALONCESTO PALAVÉ, SECTOR MANOGUAYABO, MUNICIPIO SANTO DOMINGO OESTE, PROVINCIA SANTO DOMINGO."/>
    <s v="10 - FONDO GENERAL"/>
    <n v="14781"/>
    <s v="32 - SANTO DOMINGO"/>
    <n v="194547"/>
    <n v="0"/>
    <n v="194547"/>
    <n v="0"/>
  </r>
  <r>
    <s v="2023"/>
    <x v="0"/>
    <x v="0"/>
    <x v="1"/>
    <x v="8"/>
    <s v="2 - Poder Ejecutivo"/>
    <s v="0201 - PRESIDENCIA DE LA REPÚBLICA"/>
    <s v="0009 - COMISIÓN PRESIDENCIAL DE APOYO AL DESARROLLO PROVINCIAL"/>
    <x v="1"/>
    <x v="6"/>
    <x v="27"/>
    <s v="2.7 - OBRAS"/>
    <s v="2.7.1 - OBRAS EN EDIFICACIONES"/>
    <s v="S"/>
    <s v="14 - CONSTRUCCIÓN CLUB DEPORTIVO LAS PALOMAS, MUNICIPIO LICEY AL MEDIO, PROVINCIA SANTIAGO"/>
    <s v="10 - FONDO GENERAL"/>
    <n v="14900"/>
    <s v="25 - SANTIAGO"/>
    <n v="461758"/>
    <n v="0"/>
    <n v="0"/>
    <n v="0"/>
  </r>
  <r>
    <s v="2023"/>
    <x v="0"/>
    <x v="0"/>
    <x v="1"/>
    <x v="8"/>
    <s v="2 - Poder Ejecutivo"/>
    <s v="0201 - PRESIDENCIA DE LA REPÚBLICA"/>
    <s v="0009 - COMISIÓN PRESIDENCIAL DE APOYO AL DESARROLLO PROVINCIAL"/>
    <x v="1"/>
    <x v="6"/>
    <x v="27"/>
    <s v="2.7 - OBRAS"/>
    <s v="2.7.1 - OBRAS EN EDIFICACIONES"/>
    <s v="S"/>
    <s v="16 - REMODELACIÓN POLIDEPORTIVO HÉCTOR MONEGRO &quot;EL VIKINGO&quot;, PROVINCIA HATO MAYOR."/>
    <s v="10 - FONDO GENERAL"/>
    <n v="14916"/>
    <s v="30 - HATO MAYOR"/>
    <n v="573218"/>
    <n v="0"/>
    <n v="573218"/>
    <n v="0"/>
  </r>
  <r>
    <s v="2023"/>
    <x v="0"/>
    <x v="0"/>
    <x v="1"/>
    <x v="8"/>
    <s v="2 - Poder Ejecutivo"/>
    <s v="0201 - PRESIDENCIA DE LA REPÚBLICA"/>
    <s v="0009 - COMISIÓN PRESIDENCIAL DE APOYO AL DESARROLLO PROVINCIAL"/>
    <x v="1"/>
    <x v="6"/>
    <x v="27"/>
    <s v="2.7 - OBRAS"/>
    <s v="2.7.1 - OBRAS EN EDIFICACIONES"/>
    <s v="S"/>
    <s v="25 - RECONSTRUCCIÓN DEL CLUB DEPORTIVO HUELLAS DEL SIGLO, SECTOR CRISTO REY, DISTRITO NACIONAL"/>
    <s v="10 - FONDO GENERAL"/>
    <n v="14936"/>
    <s v="01 - DISTRITO NACIONAL"/>
    <n v="1825415"/>
    <n v="0"/>
    <n v="0"/>
    <n v="0"/>
  </r>
  <r>
    <s v="2023"/>
    <x v="0"/>
    <x v="0"/>
    <x v="1"/>
    <x v="8"/>
    <s v="2 - Poder Ejecutivo"/>
    <s v="0201 - PRESIDENCIA DE LA REPÚBLICA"/>
    <s v="0009 - COMISIÓN PRESIDENCIAL DE APOYO AL DESARROLLO PROVINCIAL"/>
    <x v="1"/>
    <x v="6"/>
    <x v="27"/>
    <s v="2.7 - OBRAS"/>
    <s v="2.7.1 - OBRAS EN EDIFICACIONES"/>
    <s v="S"/>
    <s v="26 - CONSTRUCCIÓN POLIDEPORTIVO SAVICA, MUNICIPIO HIGÜEY, PROVINCIA LA ALTAGRACIA."/>
    <s v="10 - FONDO GENERAL"/>
    <n v="14947"/>
    <s v="11 - LA ALTAGRACIA"/>
    <n v="813281"/>
    <n v="0"/>
    <n v="813281"/>
    <n v="0"/>
  </r>
  <r>
    <s v="2023"/>
    <x v="0"/>
    <x v="0"/>
    <x v="1"/>
    <x v="8"/>
    <s v="2 - Poder Ejecutivo"/>
    <s v="0201 - PRESIDENCIA DE LA REPÚBLICA"/>
    <s v="0009 - COMISIÓN PRESIDENCIAL DE APOYO AL DESARROLLO PROVINCIAL"/>
    <x v="1"/>
    <x v="6"/>
    <x v="27"/>
    <s v="2.7 - OBRAS"/>
    <s v="2.7.1 - OBRAS EN EDIFICACIONES"/>
    <s v="S"/>
    <s v="38 - CONSTRUCCIÓN CAMPO DE BEISBOL LAS CLAVELLINAS, MUNICIPIO DE AZUA, PROVINCIA AZUA"/>
    <s v="10 - FONDO GENERAL"/>
    <n v="14207"/>
    <s v="02 - AZUA"/>
    <n v="815372"/>
    <n v="0"/>
    <n v="0"/>
    <n v="0"/>
  </r>
  <r>
    <s v="2023"/>
    <x v="0"/>
    <x v="0"/>
    <x v="1"/>
    <x v="8"/>
    <s v="2 - Poder Ejecutivo"/>
    <s v="0201 - PRESIDENCIA DE LA REPÚBLICA"/>
    <s v="0009 - COMISIÓN PRESIDENCIAL DE APOYO AL DESARROLLO PROVINCIAL"/>
    <x v="1"/>
    <x v="6"/>
    <x v="27"/>
    <s v="2.7 - OBRAS"/>
    <s v="2.7.1 - OBRAS EN EDIFICACIONES"/>
    <s v="S"/>
    <s v="51 - CONSTRUCCIÓN CANCHA DE BALONCESTO RIVERA DEL OZAMA, SECTOR LOS TRES BRAZOS, MUNICIPIO SANTO DOMINGO ESTE, PROVINCIA SANTO DOMINGO"/>
    <s v="10 - FONDO GENERAL"/>
    <n v="14238"/>
    <s v="32 - SANTO DOMINGO"/>
    <n v="204131"/>
    <n v="0"/>
    <n v="0.33999999999650754"/>
    <n v="0"/>
  </r>
  <r>
    <s v="2023"/>
    <x v="0"/>
    <x v="0"/>
    <x v="1"/>
    <x v="8"/>
    <s v="2 - Poder Ejecutivo"/>
    <s v="0201 - PRESIDENCIA DE LA REPÚBLICA"/>
    <s v="0009 - COMISIÓN PRESIDENCIAL DE APOYO AL DESARROLLO PROVINCIAL"/>
    <x v="1"/>
    <x v="6"/>
    <x v="27"/>
    <s v="2.7 - OBRAS"/>
    <s v="2.7.1 - OBRAS EN EDIFICACIONES"/>
    <s v="S"/>
    <s v="57 - REHABILITACIÓN DEL CLUB OLIMPIA, MUNICIPIO DE SAN FRANCISCO DE MACORIS, PROVINCIA DUARTE"/>
    <s v="10 - FONDO GENERAL"/>
    <n v="14244"/>
    <s v="06 - DUARTE"/>
    <n v="984738"/>
    <n v="0"/>
    <n v="984738"/>
    <n v="0"/>
  </r>
  <r>
    <s v="2023"/>
    <x v="0"/>
    <x v="0"/>
    <x v="1"/>
    <x v="8"/>
    <s v="2 - Poder Ejecutivo"/>
    <s v="0201 - PRESIDENCIA DE LA REPÚBLICA"/>
    <s v="0009 - COMISIÓN PRESIDENCIAL DE APOYO AL DESARROLLO PROVINCIAL"/>
    <x v="1"/>
    <x v="6"/>
    <x v="27"/>
    <s v="2.7 - OBRAS"/>
    <s v="2.7.1 - OBRAS EN EDIFICACIONES"/>
    <s v="S"/>
    <s v="68 - REMODELACIÓN DEL CAMPO DE BEISBOL MANUEL BUENO, MUNICIPIO EL PINO, PROVINCIA DAJABON"/>
    <s v="10 - FONDO GENERAL"/>
    <n v="14390"/>
    <s v="05 - DAJABON"/>
    <n v="789129"/>
    <n v="0"/>
    <n v="0"/>
    <n v="0"/>
  </r>
  <r>
    <s v="2023"/>
    <x v="0"/>
    <x v="0"/>
    <x v="1"/>
    <x v="8"/>
    <s v="2 - Poder Ejecutivo"/>
    <s v="0201 - PRESIDENCIA DE LA REPÚBLICA"/>
    <s v="0009 - COMISIÓN PRESIDENCIAL DE APOYO AL DESARROLLO PROVINCIAL"/>
    <x v="1"/>
    <x v="6"/>
    <x v="27"/>
    <s v="2.7 - OBRAS"/>
    <s v="2.7.1 - OBRAS EN EDIFICACIONES"/>
    <s v="S"/>
    <s v="69 - CONSTRUCCIÓN CAMPO DE BEISBOL ANSONIA, MUNICIPIO AZUA, PROVINCIA AZUA"/>
    <s v="10 - FONDO GENERAL"/>
    <n v="14255"/>
    <s v="02 - AZUA"/>
    <n v="787073"/>
    <n v="0"/>
    <n v="0"/>
    <n v="0"/>
  </r>
  <r>
    <s v="2023"/>
    <x v="0"/>
    <x v="0"/>
    <x v="1"/>
    <x v="8"/>
    <s v="2 - Poder Ejecutivo"/>
    <s v="0201 - PRESIDENCIA DE LA REPÚBLICA"/>
    <s v="0009 - COMISIÓN PRESIDENCIAL DE APOYO AL DESARROLLO PROVINCIAL"/>
    <x v="1"/>
    <x v="6"/>
    <x v="27"/>
    <s v="2.7 - OBRAS"/>
    <s v="2.7.1 - OBRAS EN EDIFICACIONES"/>
    <s v="S"/>
    <s v="71 - CONSTRUCCIÓN MULTIUSOS CLUB PARQUE HOSTOS, MUNICIPIO CONCEPCION DE  LA VEGA, PROVINCIA LA VEGA"/>
    <s v="10 - FONDO GENERAL"/>
    <n v="14257"/>
    <s v="13 - LA VEGA"/>
    <n v="749089"/>
    <n v="0"/>
    <n v="749089"/>
    <n v="0"/>
  </r>
  <r>
    <s v="2023"/>
    <x v="0"/>
    <x v="0"/>
    <x v="1"/>
    <x v="8"/>
    <s v="2 - Poder Ejecutivo"/>
    <s v="0201 - PRESIDENCIA DE LA REPÚBLICA"/>
    <s v="0009 - COMISIÓN PRESIDENCIAL DE APOYO AL DESARROLLO PROVINCIAL"/>
    <x v="1"/>
    <x v="6"/>
    <x v="27"/>
    <s v="2.7 - OBRAS"/>
    <s v="2.7.1 - OBRAS EN EDIFICACIONES"/>
    <s v="S"/>
    <s v="73 - CONSTRUCCIÓN MULTIUSOS DE  ISABELITA, MUNICIPIO SANTO DOMINGO ESTE, PROVINCIA SANTO DOMINGO"/>
    <s v="10 - FONDO GENERAL"/>
    <n v="14394"/>
    <s v="32 - SANTO DOMINGO"/>
    <n v="2185261"/>
    <n v="0"/>
    <n v="0"/>
    <n v="0"/>
  </r>
  <r>
    <s v="2023"/>
    <x v="0"/>
    <x v="0"/>
    <x v="1"/>
    <x v="8"/>
    <s v="2 - Poder Ejecutivo"/>
    <s v="0201 - PRESIDENCIA DE LA REPÚBLICA"/>
    <s v="0009 - COMISIÓN PRESIDENCIAL DE APOYO AL DESARROLLO PROVINCIAL"/>
    <x v="1"/>
    <x v="6"/>
    <x v="27"/>
    <s v="2.7 - OBRAS"/>
    <s v="2.7.1 - OBRAS EN EDIFICACIONES"/>
    <s v="S"/>
    <s v="74 - REMODELACIÓN DEL CAMPO DE BEISBOL LA CUABA, MUNICIPIO PEDRO BRAND, PROVINCIA SANTO DOMINGO"/>
    <s v="10 - FONDO GENERAL"/>
    <n v="14389"/>
    <s v="32 - SANTO DOMINGO"/>
    <n v="496010"/>
    <n v="0"/>
    <n v="0"/>
    <n v="0"/>
  </r>
  <r>
    <s v="2023"/>
    <x v="0"/>
    <x v="0"/>
    <x v="1"/>
    <x v="8"/>
    <s v="2 - Poder Ejecutivo"/>
    <s v="0201 - PRESIDENCIA DE LA REPÚBLICA"/>
    <s v="0009 - COMISIÓN PRESIDENCIAL DE APOYO AL DESARROLLO PROVINCIAL"/>
    <x v="1"/>
    <x v="6"/>
    <x v="27"/>
    <s v="2.7 - OBRAS"/>
    <s v="2.7.1 - OBRAS EN EDIFICACIONES"/>
    <s v="S"/>
    <s v="76 - CONSTRUCCIÓN CANCHA DE BALONCESTO BATEY 4, MUNICIPIO DE NEYBA, PROVINCIA BAHORUCO"/>
    <s v="10 - FONDO GENERAL"/>
    <n v="14392"/>
    <s v="03 - BAHORUCO"/>
    <n v="210338"/>
    <n v="0"/>
    <n v="210338"/>
    <n v="0"/>
  </r>
  <r>
    <s v="2023"/>
    <x v="0"/>
    <x v="0"/>
    <x v="1"/>
    <x v="8"/>
    <s v="2 - Poder Ejecutivo"/>
    <s v="0201 - PRESIDENCIA DE LA REPÚBLICA"/>
    <s v="0009 - COMISIÓN PRESIDENCIAL DE APOYO AL DESARROLLO PROVINCIAL"/>
    <x v="1"/>
    <x v="6"/>
    <x v="27"/>
    <s v="2.7 - OBRAS"/>
    <s v="2.7.1 - OBRAS EN EDIFICACIONES"/>
    <s v="S"/>
    <s v="86 - CONSTRUCCIÓN MULTIUSOS LOS ALCARRIZOS, MUNICIPIO LOS ALCARRIZOS, PROV. SANTO DOMINGO"/>
    <s v="10 - FONDO GENERAL"/>
    <n v="14258"/>
    <s v="32 - SANTO DOMINGO"/>
    <n v="1000000"/>
    <n v="0"/>
    <n v="0"/>
    <n v="0"/>
  </r>
  <r>
    <s v="2023"/>
    <x v="0"/>
    <x v="0"/>
    <x v="1"/>
    <x v="8"/>
    <s v="2 - Poder Ejecutivo"/>
    <s v="0201 - PRESIDENCIA DE LA REPÚBLICA"/>
    <s v="0009 - COMISIÓN PRESIDENCIAL DE APOYO AL DESARROLLO PROVINCIAL"/>
    <x v="1"/>
    <x v="6"/>
    <x v="27"/>
    <s v="2.7 - OBRAS"/>
    <s v="2.7.1 - OBRAS EN EDIFICACIONES"/>
    <s v="S"/>
    <s v="88 - REMODELACIÓN CANCHA DE BALONCESTO LOS BUITRES, PROVINCIA SAN CRISTOBAL"/>
    <s v="10 - FONDO GENERAL"/>
    <n v="14673"/>
    <s v="21 - SAN CRISTOBAL"/>
    <n v="205252"/>
    <n v="0"/>
    <n v="205252"/>
    <n v="0"/>
  </r>
  <r>
    <s v="2023"/>
    <x v="0"/>
    <x v="0"/>
    <x v="1"/>
    <x v="8"/>
    <s v="2 - Poder Ejecutivo"/>
    <s v="0201 - PRESIDENCIA DE LA REPÚBLICA"/>
    <s v="0009 - COMISIÓN PRESIDENCIAL DE APOYO AL DESARROLLO PROVINCIAL"/>
    <x v="1"/>
    <x v="6"/>
    <x v="27"/>
    <s v="2.7 - OBRAS"/>
    <s v="2.7.1 - OBRAS EN EDIFICACIONES"/>
    <s v="S"/>
    <s v="89 - REMODELACIÓN CANCHA DE BALONCESTO EN LA COMUNIDAD ITABO, MUNICIPIO BAJOS DE HAINA, PROVINCIA SAN CRISTOBAL"/>
    <s v="10 - FONDO GENERAL"/>
    <n v="14675"/>
    <s v="21 - SAN CRISTOBAL"/>
    <n v="205254"/>
    <n v="0"/>
    <n v="205254"/>
    <n v="0"/>
  </r>
  <r>
    <s v="2023"/>
    <x v="0"/>
    <x v="0"/>
    <x v="1"/>
    <x v="8"/>
    <s v="2 - Poder Ejecutivo"/>
    <s v="0201 - PRESIDENCIA DE LA REPÚBLICA"/>
    <s v="0009 - COMISIÓN PRESIDENCIAL DE APOYO AL DESARROLLO PROVINCIAL"/>
    <x v="1"/>
    <x v="6"/>
    <x v="27"/>
    <s v="2.7 - OBRAS"/>
    <s v="2.7.1 - OBRAS EN EDIFICACIONES"/>
    <s v="S"/>
    <s v="90 - REMODELACIÓN CAMPO DE BEISBOL EN LA COMUNIDAD SAINAGUA, PROVINCIA SAN CRISTOBAL"/>
    <s v="10 - FONDO GENERAL"/>
    <n v="14676"/>
    <s v="21 - SAN CRISTOBAL"/>
    <n v="656273"/>
    <n v="0"/>
    <n v="656273"/>
    <n v="0"/>
  </r>
  <r>
    <s v="2023"/>
    <x v="0"/>
    <x v="0"/>
    <x v="1"/>
    <x v="8"/>
    <s v="2 - Poder Ejecutivo"/>
    <s v="0201 - PRESIDENCIA DE LA REPÚBLICA"/>
    <s v="0009 - COMISIÓN PRESIDENCIAL DE APOYO AL DESARROLLO PROVINCIAL"/>
    <x v="1"/>
    <x v="6"/>
    <x v="27"/>
    <s v="2.7 - OBRAS"/>
    <s v="2.7.1 - OBRAS EN EDIFICACIONES"/>
    <s v="S"/>
    <s v="91 - REMODELACIÓN CANCHA DE BALONCESTO EN LA COMUNIDAD DE HATILLO PROVINCIA SAN CRISTOBAL"/>
    <s v="10 - FONDO GENERAL"/>
    <n v="14677"/>
    <s v="21 - SAN CRISTOBAL"/>
    <n v="205254"/>
    <n v="0"/>
    <n v="205254"/>
    <n v="0"/>
  </r>
  <r>
    <s v="2023"/>
    <x v="0"/>
    <x v="0"/>
    <x v="1"/>
    <x v="8"/>
    <s v="2 - Poder Ejecutivo"/>
    <s v="0201 - PRESIDENCIA DE LA REPÚBLICA"/>
    <s v="0009 - COMISIÓN PRESIDENCIAL DE APOYO AL DESARROLLO PROVINCIAL"/>
    <x v="1"/>
    <x v="6"/>
    <x v="27"/>
    <s v="2.7 - OBRAS"/>
    <s v="2.7.1 - OBRAS EN EDIFICACIONES"/>
    <s v="S"/>
    <s v="92 - CONSTRUCCIÓN CANCHA DE BALONCESTO EN EL BARRIO PROSPERIDAD, MUNICIPIO BONAO, PROVINCIA MONSEÑOR NOUEL"/>
    <s v="10 - FONDO GENERAL"/>
    <n v="14678"/>
    <s v="28 - MONSENOR NOUEL"/>
    <n v="205254"/>
    <n v="0"/>
    <n v="205254"/>
    <n v="0"/>
  </r>
  <r>
    <s v="2023"/>
    <x v="0"/>
    <x v="0"/>
    <x v="1"/>
    <x v="8"/>
    <s v="2 - Poder Ejecutivo"/>
    <s v="0201 - PRESIDENCIA DE LA REPÚBLICA"/>
    <s v="0009 - COMISIÓN PRESIDENCIAL DE APOYO AL DESARROLLO PROVINCIAL"/>
    <x v="1"/>
    <x v="6"/>
    <x v="27"/>
    <s v="2.7 - OBRAS"/>
    <s v="2.7.1 - OBRAS EN EDIFICACIONES"/>
    <s v="S"/>
    <s v="93 - CONSTRUCCIÓN CANCHA DE BALONCESTO EN EL BARRIO CANTA LA RANA, MUNICIPIO PIEDRA BLANCA, PROVINCIA MONSEÑOR NOUEL"/>
    <s v="10 - FONDO GENERAL"/>
    <n v="14679"/>
    <s v="28 - MONSENOR NOUEL"/>
    <n v="205253"/>
    <n v="0"/>
    <n v="205253"/>
    <n v="0"/>
  </r>
  <r>
    <s v="2023"/>
    <x v="0"/>
    <x v="0"/>
    <x v="1"/>
    <x v="8"/>
    <s v="2 - Poder Ejecutivo"/>
    <s v="0201 - PRESIDENCIA DE LA REPÚBLICA"/>
    <s v="0009 - COMISIÓN PRESIDENCIAL DE APOYO AL DESARROLLO PROVINCIAL"/>
    <x v="1"/>
    <x v="6"/>
    <x v="27"/>
    <s v="2.7 - OBRAS"/>
    <s v="2.7.1 - OBRAS EN EDIFICACIONES"/>
    <s v="S"/>
    <s v="94 - CONSTRUCCIÓN CANCHA DE BALONCESTO EN EL BARRIO EL OCHO, MUNICIPIO BONAO, PROVINCIA MONSEÑOR NOUEL"/>
    <s v="10 - FONDO GENERAL"/>
    <n v="14681"/>
    <s v="28 - MONSENOR NOUEL"/>
    <n v="205252"/>
    <n v="0"/>
    <n v="205252"/>
    <n v="0"/>
  </r>
  <r>
    <s v="2023"/>
    <x v="0"/>
    <x v="0"/>
    <x v="1"/>
    <x v="8"/>
    <s v="2 - Poder Ejecutivo"/>
    <s v="0201 - PRESIDENCIA DE LA REPÚBLICA"/>
    <s v="0009 - COMISIÓN PRESIDENCIAL DE APOYO AL DESARROLLO PROVINCIAL"/>
    <x v="1"/>
    <x v="6"/>
    <x v="27"/>
    <s v="2.7 - OBRAS"/>
    <s v="2.7.1 - OBRAS EN EDIFICACIONES"/>
    <s v="S"/>
    <s v="95 - CONSTRUCCIÓN CANCHA DE BALONCESTO EN EL BARRIO QUIJA QUIETA, MUNICIPIO SAN JUAN DE LA MAGUANA, PROVINCIA SAN JUAN"/>
    <s v="10 - FONDO GENERAL"/>
    <n v="14694"/>
    <s v="22 - SAN JUAN"/>
    <n v="205254"/>
    <n v="0"/>
    <n v="205254"/>
    <n v="0"/>
  </r>
  <r>
    <s v="2023"/>
    <x v="0"/>
    <x v="0"/>
    <x v="1"/>
    <x v="8"/>
    <s v="2 - Poder Ejecutivo"/>
    <s v="0201 - PRESIDENCIA DE LA REPÚBLICA"/>
    <s v="0009 - COMISIÓN PRESIDENCIAL DE APOYO AL DESARROLLO PROVINCIAL"/>
    <x v="1"/>
    <x v="6"/>
    <x v="27"/>
    <s v="2.7 - OBRAS"/>
    <s v="2.7.1 - OBRAS EN EDIFICACIONES"/>
    <s v="S"/>
    <s v="95 - REPARACIÓN CANCHA DE BALONCESTO DEL SECTOR LA MADRE, MUNICIPIO VILLA JARAGUA, PROVINCIA BAHORUCO"/>
    <s v="10 - FONDO GENERAL"/>
    <n v="14205"/>
    <s v="03 - BAHORUCO"/>
    <n v="193301"/>
    <n v="0"/>
    <n v="193301"/>
    <n v="0"/>
  </r>
  <r>
    <s v="2023"/>
    <x v="0"/>
    <x v="0"/>
    <x v="1"/>
    <x v="8"/>
    <s v="2 - Poder Ejecutivo"/>
    <s v="0201 - PRESIDENCIA DE LA REPÚBLICA"/>
    <s v="0009 - COMISIÓN PRESIDENCIAL DE APOYO AL DESARROLLO PROVINCIAL"/>
    <x v="1"/>
    <x v="6"/>
    <x v="27"/>
    <s v="2.7 - OBRAS"/>
    <s v="2.7.1 - OBRAS EN EDIFICACIONES"/>
    <s v="S"/>
    <s v="96 - CONSTRUCCIÓN CANCHA DE BALONCESTO EN EL MUNICIPIO EL CERCADO, PROVINCIA SAN JUAN"/>
    <s v="10 - FONDO GENERAL"/>
    <n v="14695"/>
    <s v="22 - SAN JUAN"/>
    <n v="205254"/>
    <n v="0"/>
    <n v="0"/>
    <n v="0"/>
  </r>
  <r>
    <s v="2023"/>
    <x v="0"/>
    <x v="0"/>
    <x v="1"/>
    <x v="8"/>
    <s v="2 - Poder Ejecutivo"/>
    <s v="0201 - PRESIDENCIA DE LA REPÚBLICA"/>
    <s v="0009 - COMISIÓN PRESIDENCIAL DE APOYO AL DESARROLLO PROVINCIAL"/>
    <x v="1"/>
    <x v="6"/>
    <x v="27"/>
    <s v="2.7 - OBRAS"/>
    <s v="2.7.1 - OBRAS EN EDIFICACIONES"/>
    <s v="S"/>
    <s v="97 - CONSTRUCCIÓN CANCHA DE BALONCESTO EN EL DISTRITO MUNICIPAL GUANITO, MUNICIPIO SAN JUAN DE LA MAGUANA, PROVINCIA SAN JUAN"/>
    <s v="10 - FONDO GENERAL"/>
    <n v="14698"/>
    <s v="22 - SAN JUAN"/>
    <n v="205253"/>
    <n v="0"/>
    <n v="205253"/>
    <n v="0"/>
  </r>
  <r>
    <s v="2023"/>
    <x v="0"/>
    <x v="0"/>
    <x v="1"/>
    <x v="8"/>
    <s v="2 - Poder Ejecutivo"/>
    <s v="0201 - PRESIDENCIA DE LA REPÚBLICA"/>
    <s v="0009 - COMISIÓN PRESIDENCIAL DE APOYO AL DESARROLLO PROVINCIAL"/>
    <x v="1"/>
    <x v="6"/>
    <x v="27"/>
    <s v="2.7 - OBRAS"/>
    <s v="2.7.1 - OBRAS EN EDIFICACIONES"/>
    <s v="S"/>
    <s v="98 - CONSTRUCCIÓN CAMPO DE BEISBOL EN EL DISTRITO MUNICIPAL BATISTA, MUNICIPIO EL CERCADO, PROVINCIA SAN JUAN"/>
    <s v="10 - FONDO GENERAL"/>
    <n v="14699"/>
    <s v="22 - SAN JUAN"/>
    <n v="656272"/>
    <n v="0"/>
    <n v="656272"/>
    <n v="0"/>
  </r>
  <r>
    <s v="2023"/>
    <x v="0"/>
    <x v="0"/>
    <x v="1"/>
    <x v="8"/>
    <s v="2 - Poder Ejecutivo"/>
    <s v="0201 - PRESIDENCIA DE LA REPÚBLICA"/>
    <s v="0009 - COMISIÓN PRESIDENCIAL DE APOYO AL DESARROLLO PROVINCIAL"/>
    <x v="1"/>
    <x v="6"/>
    <x v="27"/>
    <s v="2.7 - OBRAS"/>
    <s v="2.7.1 - OBRAS EN EDIFICACIONES"/>
    <s v="S"/>
    <s v="99 - REMODELACIÓN CLUB DEPORTIVO RENACER EN EL SECTOR GUACHUPITA,  DISTRITO NACIONAL."/>
    <s v="10 - FONDO GENERAL"/>
    <n v="14704"/>
    <s v="01 - DISTRITO NACIONAL"/>
    <n v="669286"/>
    <n v="0"/>
    <n v="669286"/>
    <n v="0"/>
  </r>
  <r>
    <s v="2023"/>
    <x v="0"/>
    <x v="0"/>
    <x v="1"/>
    <x v="8"/>
    <s v="2 - Poder Ejecutivo"/>
    <s v="0201 - PRESIDENCIA DE LA REPÚBLICA"/>
    <s v="0009 - COMISIÓN PRESIDENCIAL DE APOYO AL DESARROLLO PROVINCIAL"/>
    <x v="1"/>
    <x v="6"/>
    <x v="13"/>
    <s v="2.7 - OBRAS"/>
    <s v="2.7.1 - OBRAS EN EDIFICACIONES"/>
    <s v="S"/>
    <s v="01 - REHABILITACIÓN DE 17 EDIFICACIONES EXISTENTES EN EL PARQUE ARQUEOLÓGICO LA ISABELA HISTÓRICA, MUNICIPIO DE LUPERÓN, PROVINCIA PUERTO PL"/>
    <s v="10 - FONDO GENERAL"/>
    <n v="14215"/>
    <s v="18 - PUERTO PLATA"/>
    <n v="2023172"/>
    <n v="0"/>
    <n v="0"/>
    <n v="0"/>
  </r>
  <r>
    <s v="2023"/>
    <x v="0"/>
    <x v="0"/>
    <x v="1"/>
    <x v="8"/>
    <s v="2 - Poder Ejecutivo"/>
    <s v="0201 - PRESIDENCIA DE LA REPÚBLICA"/>
    <s v="0009 - COMISIÓN PRESIDENCIAL DE APOYO AL DESARROLLO PROVINCIAL"/>
    <x v="1"/>
    <x v="6"/>
    <x v="13"/>
    <s v="2.7 - OBRAS"/>
    <s v="2.7.1 - OBRAS EN EDIFICACIONES"/>
    <s v="S"/>
    <s v="11 - RESTAURACIÓN  DEL EDIFICIO QUE  ALOJA LAS OFICINAS DE PATRINOMIO MOMUNENTAL DE SANTIAGO, PROVINCIA SANTIAGO."/>
    <s v="10 - FONDO GENERAL"/>
    <n v="14812"/>
    <s v="25 - SANTIAGO"/>
    <n v="357402"/>
    <n v="0"/>
    <n v="357402"/>
    <n v="0"/>
  </r>
  <r>
    <s v="2023"/>
    <x v="0"/>
    <x v="0"/>
    <x v="1"/>
    <x v="8"/>
    <s v="2 - Poder Ejecutivo"/>
    <s v="0201 - PRESIDENCIA DE LA REPÚBLICA"/>
    <s v="0009 - COMISIÓN PRESIDENCIAL DE APOYO AL DESARROLLO PROVINCIAL"/>
    <x v="1"/>
    <x v="6"/>
    <x v="13"/>
    <s v="2.7 - OBRAS"/>
    <s v="2.7.1 - OBRAS EN EDIFICACIONES"/>
    <s v="S"/>
    <s v="12 - RESTAURACIÓN DEL CENTRO DE LA CULTURA ERCILIA PEPÍN, PROVINCIA SANTIAGO"/>
    <s v="10 - FONDO GENERAL"/>
    <n v="14813"/>
    <s v="25 - SANTIAGO"/>
    <n v="4111975"/>
    <n v="0"/>
    <n v="0"/>
    <n v="0"/>
  </r>
  <r>
    <s v="2023"/>
    <x v="0"/>
    <x v="0"/>
    <x v="1"/>
    <x v="8"/>
    <s v="2 - Poder Ejecutivo"/>
    <s v="0201 - PRESIDENCIA DE LA REPÚBLICA"/>
    <s v="0009 - COMISIÓN PRESIDENCIAL DE APOYO AL DESARROLLO PROVINCIAL"/>
    <x v="1"/>
    <x v="6"/>
    <x v="13"/>
    <s v="2.7 - OBRAS"/>
    <s v="2.7.1 - OBRAS EN EDIFICACIONES"/>
    <s v="S"/>
    <s v="37 - RECONSTRUCCIÓN CALLE PEATONAL BENITO MONCIÓN, DESDE CALLE BOY SCOUTS HASTA SALVADOR CUCURULLO, CENTRO HISTÓRICO SANTIAGO, PROV. SANTIAG"/>
    <s v="10 - FONDO GENERAL"/>
    <n v="15018"/>
    <s v="25 - SANTIAGO"/>
    <n v="21653655"/>
    <n v="13119016.18"/>
    <n v="18101005.280000001"/>
    <n v="13119016.18"/>
  </r>
  <r>
    <s v="2023"/>
    <x v="0"/>
    <x v="0"/>
    <x v="1"/>
    <x v="8"/>
    <s v="2 - Poder Ejecutivo"/>
    <s v="0201 - PRESIDENCIA DE LA REPÚBLICA"/>
    <s v="0009 - COMISIÓN PRESIDENCIAL DE APOYO AL DESARROLLO PROVINCIAL"/>
    <x v="1"/>
    <x v="6"/>
    <x v="13"/>
    <s v="2.7 - OBRAS"/>
    <s v="2.7.1 - OBRAS EN EDIFICACIONES"/>
    <s v="S"/>
    <s v="80 - RESTAURACIÓN DE AREA ARQUEOLOGICA EN EL PARQUE ARQUEOLOGICO LA ISABELA HISTORICA,  MUNICIPIO DE LUPERÓN, PROVINCIA PUERTO PLATA"/>
    <s v="10 - FONDO GENERAL"/>
    <n v="14396"/>
    <s v="18 - PUERTO PLATA"/>
    <n v="327147"/>
    <n v="0"/>
    <n v="0"/>
    <n v="0"/>
  </r>
  <r>
    <s v="2023"/>
    <x v="0"/>
    <x v="0"/>
    <x v="1"/>
    <x v="8"/>
    <s v="2 - Poder Ejecutivo"/>
    <s v="0201 - PRESIDENCIA DE LA REPÚBLICA"/>
    <s v="0009 - COMISIÓN PRESIDENCIAL DE APOYO AL DESARROLLO PROVINCIAL"/>
    <x v="1"/>
    <x v="6"/>
    <x v="13"/>
    <s v="2.7 - OBRAS"/>
    <s v="2.7.1 - OBRAS EN EDIFICACIONES"/>
    <s v="S"/>
    <s v="81 - RESTAURACIÓN ÁREA EXTERIOR DEL PARQUE ARQUEOLÓGICO LA ISABELA HISTÓRICA,  MUNICIPIO DE LUPERÓN, PROVINCIA PUERTO PLATA"/>
    <s v="10 - FONDO GENERAL"/>
    <n v="14397"/>
    <s v="18 - PUERTO PLATA"/>
    <n v="1199341"/>
    <n v="0"/>
    <n v="1199341"/>
    <n v="0"/>
  </r>
  <r>
    <s v="2023"/>
    <x v="0"/>
    <x v="0"/>
    <x v="1"/>
    <x v="8"/>
    <s v="2 - Poder Ejecutivo"/>
    <s v="0201 - PRESIDENCIA DE LA REPÚBLICA"/>
    <s v="0009 - COMISIÓN PRESIDENCIAL DE APOYO AL DESARROLLO PROVINCIAL"/>
    <x v="1"/>
    <x v="6"/>
    <x v="13"/>
    <s v="2.7 - OBRAS"/>
    <s v="2.7.1 - OBRAS EN EDIFICACIONES"/>
    <s v="S"/>
    <s v="83 - RESTAURACIÓN ÁREA DE RECREACIÓN HISTÓRICA (ALDEA INDÍGENA), PARQUE ARQUEOLÓGICO LA ISABELA HISTORICA, MUNICIPIO LUPERON, PUERTO PLATA"/>
    <s v="10 - FONDO GENERAL"/>
    <n v="14399"/>
    <s v="18 - PUERTO PLATA"/>
    <n v="94765"/>
    <n v="0"/>
    <n v="94765"/>
    <n v="0"/>
  </r>
  <r>
    <s v="2023"/>
    <x v="0"/>
    <x v="0"/>
    <x v="1"/>
    <x v="8"/>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n v="14544"/>
    <s v="16 - PEDERNALES"/>
    <n v="4450328"/>
    <n v="0"/>
    <n v="4450328"/>
    <n v="0"/>
  </r>
  <r>
    <s v="2023"/>
    <x v="0"/>
    <x v="0"/>
    <x v="1"/>
    <x v="8"/>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n v="14544"/>
    <s v="16 - PEDERNALES"/>
    <n v="174329"/>
    <n v="0"/>
    <n v="174329"/>
    <n v="0"/>
  </r>
  <r>
    <s v="2023"/>
    <x v="0"/>
    <x v="0"/>
    <x v="1"/>
    <x v="8"/>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n v="14565"/>
    <s v="29 - MONTE PLATA"/>
    <n v="3418662"/>
    <n v="7677448"/>
    <n v="7677448"/>
    <n v="3418662"/>
  </r>
  <r>
    <s v="2023"/>
    <x v="0"/>
    <x v="0"/>
    <x v="1"/>
    <x v="8"/>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n v="14565"/>
    <s v="29 - MONTE PLATA"/>
    <n v="134434"/>
    <n v="80703.87"/>
    <n v="134434"/>
    <n v="80703.87"/>
  </r>
  <r>
    <s v="2023"/>
    <x v="0"/>
    <x v="0"/>
    <x v="1"/>
    <x v="8"/>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n v="14769"/>
    <s v="32 - SANTO DOMINGO"/>
    <n v="8642562"/>
    <n v="8412227.4600000009"/>
    <n v="12258704.51"/>
    <n v="8412227.4600000009"/>
  </r>
  <r>
    <s v="2023"/>
    <x v="0"/>
    <x v="0"/>
    <x v="1"/>
    <x v="8"/>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n v="14769"/>
    <s v="32 - SANTO DOMINGO"/>
    <n v="421506"/>
    <n v="0"/>
    <n v="421506"/>
    <n v="0"/>
  </r>
  <r>
    <s v="2023"/>
    <x v="0"/>
    <x v="0"/>
    <x v="1"/>
    <x v="8"/>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n v="14543"/>
    <s v="09 - ESPAILLAT"/>
    <n v="2196497"/>
    <n v="9653558.9600000009"/>
    <n v="9653558.9600000009"/>
    <n v="2193048.62"/>
  </r>
  <r>
    <s v="2023"/>
    <x v="0"/>
    <x v="0"/>
    <x v="1"/>
    <x v="8"/>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n v="14543"/>
    <s v="09 - ESPAILLAT"/>
    <n v="0"/>
    <n v="0"/>
    <n v="26605.72"/>
    <n v="0"/>
  </r>
  <r>
    <s v="2023"/>
    <x v="0"/>
    <x v="0"/>
    <x v="1"/>
    <x v="8"/>
    <s v="2 - Poder Ejecutivo"/>
    <s v="0201 - PRESIDENCIA DE LA REPÚBLICA"/>
    <s v="0009 - COMISIÓN PRESIDENCIAL DE APOYO AL DESARROLLO PROVINCIAL"/>
    <x v="1"/>
    <x v="6"/>
    <x v="85"/>
    <s v="2.7 - OBRAS"/>
    <s v="2.7.1 - OBRAS EN EDIFICACIONES"/>
    <s v="S"/>
    <s v="32 - CONSTRUCCIÓN DE FUNERARIAS EN LAS GORDAS Y MATA BONITA, MUNICIPIO NAGUA, PROVINCIA MARÍA TRINIDAD SÁNCHEZ"/>
    <s v="10 - FONDO GENERAL"/>
    <n v="14578"/>
    <s v="14 - MARIA TRINIDAD SANCHEZ"/>
    <n v="12597926"/>
    <n v="19456274.370000001"/>
    <n v="19456274.370000001"/>
    <n v="4680516.7699999996"/>
  </r>
  <r>
    <s v="2023"/>
    <x v="0"/>
    <x v="0"/>
    <x v="1"/>
    <x v="8"/>
    <s v="2 - Poder Ejecutivo"/>
    <s v="0201 - PRESIDENCIA DE LA REPÚBLICA"/>
    <s v="0009 - COMISIÓN PRESIDENCIAL DE APOYO AL DESARROLLO PROVINCIAL"/>
    <x v="1"/>
    <x v="6"/>
    <x v="85"/>
    <s v="2.7 - OBRAS"/>
    <s v="2.7.1 - OBRAS EN EDIFICACIONES"/>
    <s v="S"/>
    <s v="64 - CONSTRUCCIÓN CAPILLA PILOTO PARA LA DIOCESIS MAO-MONTECRISTI, EL CERCADILLO, PROVINCIA SANTIAGO RODRIGUEZ"/>
    <s v="10 - FONDO GENERAL"/>
    <n v="14253"/>
    <s v="26 - SANTIAGO RODRIGUEZ"/>
    <n v="0"/>
    <n v="2388860.83"/>
    <n v="2388860.83"/>
    <n v="1852383.58"/>
  </r>
  <r>
    <s v="2023"/>
    <x v="0"/>
    <x v="0"/>
    <x v="1"/>
    <x v="8"/>
    <s v="2 - Poder Ejecutivo"/>
    <s v="0201 - PRESIDENCIA DE LA REPÚBLICA"/>
    <s v="0009 - COMISIÓN PRESIDENCIAL DE APOYO AL DESARROLLO PROVINCIAL"/>
    <x v="1"/>
    <x v="6"/>
    <x v="85"/>
    <s v="2.7 - OBRAS"/>
    <s v="2.7.1 - OBRAS EN EDIFICACIONES"/>
    <s v="S"/>
    <s v="62 - CONSTRUCCIÓN IGLESIA JUAN SANTIAGO, MUNICIPIO JUAN SANTIAGO, PROVINCIA ELÍAS PIÑA"/>
    <s v="10 - FONDO GENERAL"/>
    <n v="14262"/>
    <s v="07 - ELIAS PINA"/>
    <n v="0"/>
    <n v="3050194.41"/>
    <n v="3050194.41"/>
    <n v="0"/>
  </r>
  <r>
    <s v="2023"/>
    <x v="0"/>
    <x v="0"/>
    <x v="1"/>
    <x v="8"/>
    <s v="2 - Poder Ejecutivo"/>
    <s v="0201 - PRESIDENCIA DE LA REPÚBLICA"/>
    <s v="0009 - COMISIÓN PRESIDENCIAL DE APOYO AL DESARROLLO PROVINCIAL"/>
    <x v="1"/>
    <x v="8"/>
    <x v="37"/>
    <s v="2.7 - OBRAS"/>
    <s v="2.7.1 - OBRAS EN EDIFICACIONES"/>
    <s v="S"/>
    <s v="31 - CONSTRUCCIÓN CENTRO DE CAPACITACIÓN DE MUJERES EMPRENDEDORAS Y CANCHA DE BALONCESTO, DISTRITO MUNICIPAL PALMAR DE OCOA, PROVINCIA AZU"/>
    <s v="10 - FONDO GENERAL"/>
    <n v="14103"/>
    <s v="02 - AZUA"/>
    <n v="0"/>
    <n v="2571474.9900000002"/>
    <n v="2571474.9900000002"/>
    <n v="1596291.33"/>
  </r>
  <r>
    <s v="2023"/>
    <x v="0"/>
    <x v="0"/>
    <x v="1"/>
    <x v="8"/>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n v="14247"/>
    <s v="26 - SANTIAGO RODRIGUEZ"/>
    <n v="3600000"/>
    <n v="13108248.949999999"/>
    <n v="13108250.949999999"/>
    <n v="11348532.26"/>
  </r>
  <r>
    <s v="2023"/>
    <x v="0"/>
    <x v="0"/>
    <x v="1"/>
    <x v="8"/>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n v="14247"/>
    <s v="26 - SANTIAGO RODRIGUEZ"/>
    <n v="1343620"/>
    <n v="0"/>
    <n v="1343620"/>
    <n v="0"/>
  </r>
  <r>
    <s v="2023"/>
    <x v="0"/>
    <x v="0"/>
    <x v="1"/>
    <x v="8"/>
    <s v="2 - Poder Ejecutivo"/>
    <s v="0201 - PRESIDENCIA DE LA REPÚBLICA"/>
    <s v="0009 - COMISIÓN PRESIDENCIAL DE APOYO AL DESARROLLO PROVINCIAL"/>
    <x v="1"/>
    <x v="2"/>
    <x v="3"/>
    <s v="2.7 - OBRAS"/>
    <s v="2.7.1 - OBRAS EN EDIFICACIONES"/>
    <s v="S"/>
    <s v="96 - REHABILITACIÓN CASA HOGAR DE NIÑOS DE CONANI, SECTOR ALAMEDA, MUNICIPIO SANTO DOMINGO OESTE, PROV. SANTO DOMINGO"/>
    <s v="10 - FONDO GENERAL"/>
    <n v="14206"/>
    <s v="32 - SANTO DOMINGO"/>
    <n v="0"/>
    <n v="1086427.3799999999"/>
    <n v="1086427.3799999999"/>
    <n v="0"/>
  </r>
  <r>
    <s v="2023"/>
    <x v="0"/>
    <x v="0"/>
    <x v="1"/>
    <x v="8"/>
    <s v="2 - Poder Ejecutivo"/>
    <s v="0201 - PRESIDENCIA DE LA REPÚBLICA"/>
    <s v="0009 - COMISIÓN PRESIDENCIAL DE APOYO AL DESARROLLO PROVINCIAL"/>
    <x v="1"/>
    <x v="2"/>
    <x v="3"/>
    <s v="2.7 - OBRAS"/>
    <s v="2.7.1 - OBRAS EN EDIFICACIONES"/>
    <s v="S"/>
    <s v="60 - CONSTRUCCIÓN DE OFICINAS GUBERNAMENTALES DE ARROYO SALADO, MUNICIPIO DE CABRERA, PROVINCIA MARÍA TRINIDAD SÁNCHEZ"/>
    <s v="10 - FONDO GENERAL"/>
    <n v="14227"/>
    <s v="14 - MARIA TRINIDAD SANCHEZ"/>
    <n v="0"/>
    <n v="8039668.7300000004"/>
    <n v="10107615.539999999"/>
    <n v="8039668.7300000004"/>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576099"/>
    <n v="360814.03"/>
    <n v="451709"/>
    <n v="231014.03"/>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169825"/>
    <n v="1615729.5799999998"/>
    <n v="8568111.8000000007"/>
    <n v="1615729.58"/>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9011000"/>
    <n v="9818901.1699999999"/>
    <n v="1384610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0"/>
    <n v="0"/>
    <n v="25960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n v="897500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n v="1402162"/>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n v="600000"/>
    <n v="0"/>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5000"/>
    <n v="2968023.33"/>
    <n v="3978120"/>
    <n v="43022.8"/>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0"/>
    <n v="0"/>
    <n v="2300000"/>
    <n v="0"/>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1093553"/>
    <n v="806275.12"/>
    <n v="1004538"/>
    <n v="806275.12"/>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39000"/>
    <n v="0"/>
    <n v="39000"/>
    <n v="0"/>
  </r>
  <r>
    <s v="2023"/>
    <x v="0"/>
    <x v="0"/>
    <x v="1"/>
    <x v="8"/>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0"/>
    <n v="0"/>
    <n v="12795000"/>
    <n v="0"/>
  </r>
  <r>
    <s v="2023"/>
    <x v="0"/>
    <x v="0"/>
    <x v="1"/>
    <x v="8"/>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0"/>
    <n v="0"/>
    <n v="2205000"/>
    <n v="0"/>
  </r>
  <r>
    <s v="2023"/>
    <x v="0"/>
    <x v="0"/>
    <x v="1"/>
    <x v="8"/>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0"/>
    <n v="20620205"/>
    <n v="0"/>
  </r>
  <r>
    <s v="2023"/>
    <x v="0"/>
    <x v="0"/>
    <x v="1"/>
    <x v="8"/>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5387067.84"/>
    <n v="15388000"/>
    <n v="15387067.84"/>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0"/>
    <n v="154300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578200"/>
    <n v="600895"/>
    <n v="57820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5000000"/>
    <n v="87496.87"/>
    <n v="481335.12999999896"/>
    <n v="87496.87"/>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0"/>
    <n v="3500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19352"/>
    <n v="90000"/>
    <n v="19352"/>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0"/>
    <n v="1770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0"/>
    <n v="105138"/>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9 - EDIFICIOS, ESTRUCTURAS, TIERRAS, TERRENOS Y OBJETOS DE VALOR"/>
    <s v="N"/>
    <s v="00 - N/A"/>
    <s v="10 - FONDO GENERAL"/>
    <s v="(en blanco)"/>
    <s v="99 - MULTIPROVINCIAL"/>
    <n v="0"/>
    <n v="172280"/>
    <n v="179900"/>
    <n v="17228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280000000"/>
    <n v="134549809.66999999"/>
    <n v="173331554.45000002"/>
    <n v="111350835.44"/>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5508692.7199999997"/>
    <n v="5938453.7599999998"/>
    <n v="834047.79"/>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0"/>
    <n v="0"/>
    <n v="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50 - CRÉDITO INTERNO"/>
    <s v="(en blanco)"/>
    <s v="99 - MULTIPROVINCIAL"/>
    <n v="0"/>
    <n v="0"/>
    <n v="40000000"/>
    <n v="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50 - CRÉDITO INTERNO"/>
    <s v="(en blanco)"/>
    <s v="99 - MULTIPROVINCIAL"/>
    <n v="0"/>
    <n v="0"/>
    <n v="50000000"/>
    <n v="0"/>
  </r>
  <r>
    <s v="2023"/>
    <x v="0"/>
    <x v="0"/>
    <x v="1"/>
    <x v="8"/>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29549959"/>
    <n v="0"/>
    <n v="0"/>
    <n v="0"/>
  </r>
  <r>
    <s v="2023"/>
    <x v="0"/>
    <x v="0"/>
    <x v="1"/>
    <x v="8"/>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1 - CONSTRUCCIÓN DE INFRAESTRUCTURA PARA LA DISPOSICION DE LOS RESIDUOS SOLIDOS EN EL MUNICIPIO DE MOCA, PROVINCIA ESPAILLAT"/>
    <s v="10 - FONDO GENERAL"/>
    <n v="15021"/>
    <s v="09 - ESPAILLAT"/>
    <n v="94107163"/>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n v="14592"/>
    <s v="11 - LA ALTAGRACIA"/>
    <n v="17494262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n v="14592"/>
    <s v="11 - LA ALTAGRACIA"/>
    <n v="13146342"/>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n v="14599"/>
    <s v="11 - LA ALTAGRACIA"/>
    <n v="79621312"/>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n v="14599"/>
    <s v="11 - LA ALTAGRACIA"/>
    <n v="4054575"/>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n v="14609"/>
    <s v="14 - MARIA TRINIDAD SANCHEZ"/>
    <n v="166872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n v="14609"/>
    <s v="14 - MARIA TRINIDAD SANCHEZ"/>
    <n v="58343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n v="14617"/>
    <s v="20 - SAMANA"/>
    <n v="48232514"/>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n v="14617"/>
    <s v="20 - SAMANA"/>
    <n v="5148671"/>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n v="14620"/>
    <s v="20 - SAMANA"/>
    <n v="2371120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n v="14620"/>
    <s v="20 - SAMANA"/>
    <n v="133289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n v="14625"/>
    <s v="18 - PUERTO PLATA"/>
    <n v="12914280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n v="14625"/>
    <s v="18 - PUERTO PLATA"/>
    <n v="645714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n v="14626"/>
    <s v="21 - SAN CRISTOBAL"/>
    <n v="19988031"/>
    <n v="11704713.07"/>
    <n v="15320000"/>
    <n v="11704713.07"/>
  </r>
  <r>
    <s v="2023"/>
    <x v="0"/>
    <x v="0"/>
    <x v="1"/>
    <x v="8"/>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n v="14626"/>
    <s v="21 - SAN CRISTOBAL"/>
    <n v="1300858"/>
    <n v="681888.02"/>
    <n v="700000"/>
    <n v="681888.02"/>
  </r>
  <r>
    <s v="2023"/>
    <x v="0"/>
    <x v="0"/>
    <x v="1"/>
    <x v="8"/>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n v="14672"/>
    <s v="13 - LA VEGA"/>
    <n v="26275170"/>
    <n v="15825909.49"/>
    <n v="19325000"/>
    <n v="15825909.49"/>
  </r>
  <r>
    <s v="2023"/>
    <x v="0"/>
    <x v="0"/>
    <x v="1"/>
    <x v="8"/>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n v="14672"/>
    <s v="13 - LA VEGA"/>
    <n v="0"/>
    <n v="707255.19"/>
    <n v="1000000"/>
    <n v="707255.19"/>
  </r>
  <r>
    <s v="2023"/>
    <x v="0"/>
    <x v="0"/>
    <x v="1"/>
    <x v="8"/>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n v="15020"/>
    <s v="25 - SANTIAGO"/>
    <n v="7545328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n v="15020"/>
    <s v="25 - SANTIAGO"/>
    <n v="3772664"/>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n v="15021"/>
    <s v="09 - ESPAILLAT"/>
    <n v="41057389"/>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n v="15021"/>
    <s v="09 - ESPAILLAT"/>
    <n v="2053045"/>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n v="14713"/>
    <s v="02 - AZUA"/>
    <n v="5285000"/>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n v="14713"/>
    <s v="02 - AZUA"/>
    <n v="1515000"/>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1 - CONSTRUCCIÓN DE ECO-HABITAT INTEGRAL PARA CIUDADANOS EN CONDICION DE POBREZA MULTIDIMENSIONAL EN LA PROVINCIA DE AZUA"/>
    <s v="10 - FONDO GENERAL"/>
    <n v="14713"/>
    <s v="02 - AZUA"/>
    <n v="10249433"/>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2 - CONSTRUCCIÓN DE ECO-HÁBITAT INTEGRAL PARA CIUDADANOS EN CONDICIÓN DE POBREZA MULTIDIMENSIONAL, PROVINCIA MARÍA TRINIDAD SÁNCHEZ"/>
    <s v="10 - FONDO GENERAL"/>
    <n v="15014"/>
    <s v="14 - MARIA TRINIDAD SANCHEZ"/>
    <n v="16008864"/>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2226344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549854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2694841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16336195"/>
    <n v="0"/>
    <n v="42667758.259999998"/>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1980136"/>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537039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31441344"/>
    <n v="0"/>
    <n v="1.862645149230957E-9"/>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0826262"/>
    <n v="0"/>
    <n v="2165252.4000000004"/>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26598150.77"/>
    <n v="55209863.600000001"/>
    <n v="26598150.77"/>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1318420.8500000001"/>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2240269.54"/>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9029695.6099999994"/>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41535195.230000004"/>
    <n v="52972440.539999999"/>
    <n v="41535195.230000004"/>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381207.11"/>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2469179.66"/>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8762922.5600000005"/>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16725154.23"/>
    <n v="52972440.539999999"/>
    <n v="16725154.23"/>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381207.11"/>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2469179.66"/>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8762922.5600000005"/>
    <n v="0"/>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5981539.7599999998"/>
    <n v="6847275.8899999997"/>
    <n v="5981539.7599999998"/>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442196.69"/>
    <n v="1442196.69"/>
    <n v="1442196.69"/>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262990.17"/>
    <n v="1262990.17"/>
    <n v="1262990.17"/>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26496876.940000001"/>
    <n v="0"/>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0"/>
    <n v="26993358.57"/>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x v="1"/>
    <x v="14"/>
    <x v="90"/>
    <s v="2.6 - BIENES MUEBLES, INMUEBLES E INTANGIBLES"/>
    <s v="2.6.1 - MOBILIARIO Y EQUIPO"/>
    <s v="S"/>
    <s v="08 - CONSTRUCCIÓN DE PLAZA COMUNITARIA EN EL MUNICIPIO DE BÁNICA,  PROVINCIA ELÍAS PIÑA"/>
    <s v="10 - FONDO GENERAL"/>
    <n v="15351"/>
    <s v="07 - ELIAS PINA"/>
    <n v="0"/>
    <n v="0"/>
    <n v="400000"/>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40262631.450000003"/>
    <n v="40214428.07"/>
    <n v="11058820.9"/>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5141544.8599999994"/>
    <n v="5554901.4099999992"/>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0"/>
    <n v="4978299.96"/>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2080275.91"/>
    <n v="2252832.89"/>
    <n v="0"/>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1500000"/>
    <n v="1135702.8999999999"/>
    <n v="2370900"/>
    <n v="167253.29999999999"/>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2000000"/>
    <n v="1459699.71"/>
    <n v="2567000"/>
    <n v="0"/>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400000"/>
    <n v="390413.14"/>
    <n v="391000"/>
    <n v="0"/>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100000"/>
    <n v="87084"/>
    <n v="212000"/>
    <n v="80004"/>
  </r>
  <r>
    <s v="2023"/>
    <x v="0"/>
    <x v="0"/>
    <x v="1"/>
    <x v="8"/>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en blanco)"/>
    <s v="99 - MULTIPROVINCIAL"/>
    <n v="500000"/>
    <n v="0"/>
    <n v="1000000"/>
    <n v="0"/>
  </r>
  <r>
    <s v="2023"/>
    <x v="0"/>
    <x v="0"/>
    <x v="1"/>
    <x v="8"/>
    <s v="2 - Poder Ejecutivo"/>
    <s v="0201 - PRESIDENCIA DE LA REPÚBLICA"/>
    <s v="0010 - CONSEJO NACIONAL DE LA PERSONA ENVEJECIENTE"/>
    <x v="1"/>
    <x v="2"/>
    <x v="4"/>
    <s v="2.6 - BIENES MUEBLES, INMUEBLES E INTANGIBLES"/>
    <s v="2.6.3 - EQUIPO E INSTRUMENTAL, CIENTÍFICO Y LABORATORIO"/>
    <s v="N"/>
    <s v="00 - N/A"/>
    <s v="10 - FONDO GENERAL"/>
    <s v="(en blanco)"/>
    <s v="27 - VALVERDE"/>
    <n v="0"/>
    <n v="487874.9"/>
    <n v="3000000"/>
    <n v="487874.9"/>
  </r>
  <r>
    <s v="2023"/>
    <x v="0"/>
    <x v="0"/>
    <x v="1"/>
    <x v="8"/>
    <s v="2 - Poder Ejecutivo"/>
    <s v="0201 - PRESIDENCIA DE LA REPÚBLICA"/>
    <s v="0010 - CONSEJO NACIONAL DE LA PERSONA ENVEJECIENTE"/>
    <x v="1"/>
    <x v="2"/>
    <x v="4"/>
    <s v="2.6 - BIENES MUEBLES, INMUEBLES E INTANGIBLES"/>
    <s v="2.6.3 - EQUIPO E INSTRUMENTAL, CIENTÍFICO Y LABORATORIO"/>
    <s v="N"/>
    <s v="00 - N/A"/>
    <s v="10 - FONDO GENERAL"/>
    <s v="(en blanco)"/>
    <s v="99 - MULTIPROVINCIAL"/>
    <n v="1000000"/>
    <n v="824952"/>
    <n v="825000"/>
    <n v="824952"/>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01 - DISTRITO NACIONAL"/>
    <n v="3500000"/>
    <n v="3500000"/>
    <n v="3500000"/>
    <n v="35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0 - INDEPENDENCIA"/>
    <n v="5000000"/>
    <n v="5000000"/>
    <n v="5000000"/>
    <n v="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1 - LA ALTAGRACIA"/>
    <n v="5000000"/>
    <n v="5000000"/>
    <n v="5000000"/>
    <n v="3043199.99"/>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3 - LA VEGA"/>
    <n v="3500000"/>
    <n v="3500000"/>
    <n v="3500000"/>
    <n v="35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22 - SAN JUAN"/>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27 - VALVERDE"/>
    <n v="3500000"/>
    <n v="342800.01"/>
    <n v="500000"/>
    <n v="342800.01"/>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32 - SANTO DOMINGO"/>
    <n v="5000000"/>
    <n v="5000000"/>
    <n v="5000000"/>
    <n v="29328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2500000"/>
    <n v="0"/>
    <n v="0"/>
    <n v="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10000"/>
    <n v="0"/>
    <n v="0"/>
    <n v="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500000"/>
    <n v="0"/>
    <n v="17"/>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1000000"/>
    <n v="569940"/>
    <n v="57060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
    <n v="43365"/>
    <n v="43400"/>
    <n v="43365"/>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0"/>
    <n v="0"/>
    <n v="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
    <n v="0"/>
    <n v="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60000"/>
    <n v="0"/>
    <n v="0"/>
    <n v="0"/>
  </r>
  <r>
    <s v="2023"/>
    <x v="0"/>
    <x v="0"/>
    <x v="1"/>
    <x v="8"/>
    <s v="2 - Poder Ejecutivo"/>
    <s v="0201 - PRESIDENCIA DE LA REPÚBLICA"/>
    <s v="0010 - CONSEJO NACIONAL DE LA PERSONA ENVEJECIENTE"/>
    <x v="1"/>
    <x v="2"/>
    <x v="4"/>
    <s v="2.6 - BIENES MUEBLES, INMUEBLES E INTANGIBLES"/>
    <s v="2.6.6 - EQUIPOS DE DEFENSA Y SEGURIDAD"/>
    <s v="N"/>
    <s v="00 - N/A"/>
    <s v="10 - FONDO GENERAL"/>
    <s v="(en blanco)"/>
    <s v="99 - MULTIPROVINCIAL"/>
    <n v="100000"/>
    <n v="62245"/>
    <n v="100000"/>
    <n v="62245"/>
  </r>
  <r>
    <s v="2023"/>
    <x v="0"/>
    <x v="0"/>
    <x v="1"/>
    <x v="8"/>
    <s v="2 - Poder Ejecutivo"/>
    <s v="0201 - PRESIDENCIA DE LA REPÚBLICA"/>
    <s v="0010 - CONSEJO NACIONAL DE LA PERSONA ENVEJECIENTE"/>
    <x v="1"/>
    <x v="2"/>
    <x v="4"/>
    <s v="2.6 - BIENES MUEBLES, INMUEBLES E INTANGIBLES"/>
    <s v="2.6.8 - BIENES INTANGIBLES"/>
    <s v="N"/>
    <s v="00 - N/A"/>
    <s v="10 - FONDO GENERAL"/>
    <s v="(en blanco)"/>
    <s v="99 - MULTIPROVINCIAL"/>
    <n v="3500000"/>
    <n v="0"/>
    <n v="0"/>
    <n v="0"/>
  </r>
  <r>
    <s v="2023"/>
    <x v="0"/>
    <x v="0"/>
    <x v="1"/>
    <x v="8"/>
    <s v="2 - Poder Ejecutivo"/>
    <s v="0201 - PRESIDENCIA DE LA REPÚBLICA"/>
    <s v="0010 - CONSEJO NACIONAL DE LA PERSONA ENVEJECIENTE"/>
    <x v="1"/>
    <x v="2"/>
    <x v="4"/>
    <s v="2.7 - OBRAS"/>
    <s v="2.7.1 - OBRAS EN EDIFICACIONES"/>
    <s v="N"/>
    <s v="00 - N/A"/>
    <s v="10 - FONDO GENERAL"/>
    <s v="(en blanco)"/>
    <s v="99 - MULTIPROVINCIAL"/>
    <n v="600000"/>
    <n v="600000"/>
    <n v="600000"/>
    <n v="600000"/>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50000"/>
    <n v="0"/>
    <n v="50000"/>
    <n v="0"/>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100000"/>
    <n v="65714.399999999994"/>
    <n v="100000"/>
    <n v="65714.399999999994"/>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500000"/>
    <n v="10897066.840000002"/>
    <n v="11599700.41"/>
    <n v="9321234.2899999991"/>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6942091"/>
    <n v="16326975.470000001"/>
    <n v="16326975.469999999"/>
    <n v="3975598.92"/>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753691"/>
    <n v="1262876.82"/>
    <n v="1262876.82"/>
    <n v="1262876.8199999998"/>
  </r>
  <r>
    <s v="2023"/>
    <x v="0"/>
    <x v="0"/>
    <x v="1"/>
    <x v="8"/>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489009"/>
    <n v="284849.99"/>
    <n v="284849.99"/>
    <n v="224669.99"/>
  </r>
  <r>
    <s v="2023"/>
    <x v="0"/>
    <x v="0"/>
    <x v="1"/>
    <x v="8"/>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531425"/>
    <n v="0"/>
    <n v="0"/>
    <n v="0"/>
  </r>
  <r>
    <s v="2023"/>
    <x v="0"/>
    <x v="0"/>
    <x v="1"/>
    <x v="8"/>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35903520"/>
    <n v="39312000"/>
    <n v="47376471.119999997"/>
    <n v="39312000"/>
  </r>
  <r>
    <s v="2023"/>
    <x v="0"/>
    <x v="0"/>
    <x v="1"/>
    <x v="8"/>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0"/>
    <n v="207080"/>
    <n v="207080"/>
    <n v="20708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0"/>
    <n v="0"/>
    <n v="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155170"/>
    <n v="155170"/>
    <n v="15517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623529"/>
    <n v="329519.71999999997"/>
    <n v="1049519.72"/>
    <n v="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269623"/>
    <n v="87636.24"/>
    <n v="87636.239999999991"/>
    <n v="87636.24"/>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300445"/>
    <n v="0"/>
    <n v="0"/>
    <n v="0"/>
  </r>
  <r>
    <s v="2023"/>
    <x v="0"/>
    <x v="0"/>
    <x v="1"/>
    <x v="8"/>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0"/>
    <n v="660136.25"/>
    <n v="829077.25"/>
    <n v="0"/>
  </r>
  <r>
    <s v="2023"/>
    <x v="0"/>
    <x v="0"/>
    <x v="1"/>
    <x v="8"/>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0"/>
    <n v="1499544.01"/>
    <n v="1499555"/>
    <n v="395064"/>
  </r>
  <r>
    <s v="2023"/>
    <x v="0"/>
    <x v="0"/>
    <x v="1"/>
    <x v="8"/>
    <s v="2 - Poder Ejecutivo"/>
    <s v="0201 - PRESIDENCIA DE LA REPÚBLICA"/>
    <s v="0010 - UNIDAD TECNICA EJECUTORA DE TITULACION DE TERRENOS DEL ESTADO"/>
    <x v="0"/>
    <x v="0"/>
    <x v="2"/>
    <s v="2.7 - OBRAS"/>
    <s v="2.7.1 - OBRAS EN EDIFICACIONES"/>
    <s v="N"/>
    <s v="00 - N/A"/>
    <s v="10 - FONDO GENERAL"/>
    <s v="(en blanco)"/>
    <s v="99 - MULTIPROVINCIAL"/>
    <n v="0"/>
    <n v="0"/>
    <n v="1723000"/>
    <n v="0"/>
  </r>
  <r>
    <s v="2023"/>
    <x v="0"/>
    <x v="0"/>
    <x v="1"/>
    <x v="8"/>
    <s v="2 - Poder Ejecutivo"/>
    <s v="0201 - PRESIDENCIA DE LA REPÚBLICA"/>
    <s v="0012 - CONSEJO NACIONAL DE DROGAS"/>
    <x v="0"/>
    <x v="1"/>
    <x v="11"/>
    <s v="2.6 - BIENES MUEBLES, INMUEBLES E INTANGIBLES"/>
    <s v="2.6.1 - MOBILIARIO Y EQUIPO"/>
    <s v="N"/>
    <s v="00 - N/A"/>
    <s v="10 - FONDO GENERAL"/>
    <s v="(en blanco)"/>
    <s v="99 - MULTIPROVINCIAL"/>
    <n v="300000"/>
    <n v="0"/>
    <n v="0"/>
    <n v="0"/>
  </r>
  <r>
    <s v="2023"/>
    <x v="0"/>
    <x v="0"/>
    <x v="1"/>
    <x v="8"/>
    <s v="2 - Poder Ejecutivo"/>
    <s v="0201 - PRESIDENCIA DE LA REPÚBLICA"/>
    <s v="0012 - CONSEJO NACIONAL DE DROGAS"/>
    <x v="0"/>
    <x v="1"/>
    <x v="11"/>
    <s v="2.6 - BIENES MUEBLES, INMUEBLES E INTANGIBLES"/>
    <s v="2.6.1 - MOBILIARIO Y EQUIPO"/>
    <s v="N"/>
    <s v="00 - N/A"/>
    <s v="10 - FONDO GENERAL"/>
    <s v="(en blanco)"/>
    <s v="99 - MULTIPROVINCIAL"/>
    <n v="200000"/>
    <n v="73706.080000000002"/>
    <n v="90000"/>
    <n v="73706.080000000002"/>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2500000"/>
    <n v="276120"/>
    <n v="283400"/>
    <n v="0"/>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2000000"/>
    <n v="265095.2"/>
    <n v="267380"/>
    <n v="119661.55"/>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500000"/>
    <n v="619972"/>
    <n v="1170000"/>
    <n v="0"/>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0"/>
    <n v="0"/>
    <n v="19000"/>
    <n v="0"/>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2500000"/>
    <n v="3803872.7700000005"/>
    <n v="5351680"/>
    <n v="1354593.4900000002"/>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4672720.54"/>
    <n v="4763000"/>
    <n v="2309969.88"/>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2193180"/>
    <n v="3200000"/>
    <n v="2193180"/>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468342"/>
    <n v="842520"/>
    <n v="468342"/>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10 - FONDO GENERAL"/>
    <s v="(en blanco)"/>
    <s v="99 - MULTIPROVINCIAL"/>
    <n v="0"/>
    <n v="90860"/>
    <n v="100000"/>
    <n v="0"/>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10 - FONDO GENERAL"/>
    <s v="(en blanco)"/>
    <s v="99 - MULTIPROVINCIAL"/>
    <n v="5000000"/>
    <n v="0"/>
    <n v="500"/>
    <n v="0"/>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en blanco)"/>
    <s v="99 - MULTIPROVINCIAL"/>
    <n v="0"/>
    <n v="147396.89000000001"/>
    <n v="220000"/>
    <n v="90694.8"/>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en blanco)"/>
    <s v="99 - MULTIPROVINCIAL"/>
    <n v="0"/>
    <n v="1203600"/>
    <n v="1300000"/>
    <n v="1203600"/>
  </r>
  <r>
    <s v="2023"/>
    <x v="0"/>
    <x v="0"/>
    <x v="1"/>
    <x v="8"/>
    <s v="2 - Poder Ejecutivo"/>
    <s v="0201 - PRESIDENCIA DE LA REPÚBLICA"/>
    <s v="0014 - COMEDORES ECONOMICOS DEL ESTADO"/>
    <x v="1"/>
    <x v="2"/>
    <x v="4"/>
    <s v="2.6 - BIENES MUEBLES, INMUEBLES E INTANGIBLES"/>
    <s v="2.6.3 - EQUIPO E INSTRUMENTAL, CIENTÍFICO Y LABORATORIO"/>
    <s v="N"/>
    <s v="00 - N/A"/>
    <s v="20 - FONDOS CON DESTINO ESPECÍFICO"/>
    <s v="(en blanco)"/>
    <s v="99 - MULTIPROVINCIAL"/>
    <n v="0"/>
    <n v="17000"/>
    <n v="30000"/>
    <n v="17000"/>
  </r>
  <r>
    <s v="2023"/>
    <x v="0"/>
    <x v="0"/>
    <x v="1"/>
    <x v="8"/>
    <s v="2 - Poder Ejecutivo"/>
    <s v="0201 - PRESIDENCIA DE LA REPÚBLICA"/>
    <s v="0014 - COMEDORES ECONOMICOS DEL ESTADO"/>
    <x v="1"/>
    <x v="2"/>
    <x v="4"/>
    <s v="2.6 - BIENES MUEBLES, INMUEBLES E INTANGIBLES"/>
    <s v="2.6.4 - VEHÍCULOS Y EQUIPO DE TRANSPORTE, TRACCIÓN Y ELEVACIÓN"/>
    <s v="N"/>
    <s v="00 - N/A"/>
    <s v="10 - FONDO GENERAL"/>
    <s v="(en blanco)"/>
    <s v="99 - MULTIPROVINCIAL"/>
    <n v="0"/>
    <n v="68440"/>
    <n v="3935600"/>
    <n v="68440"/>
  </r>
  <r>
    <s v="2023"/>
    <x v="0"/>
    <x v="0"/>
    <x v="1"/>
    <x v="8"/>
    <s v="2 - Poder Ejecutivo"/>
    <s v="0201 - PRESIDENCIA DE LA REPÚBLICA"/>
    <s v="0014 - COMEDORES ECONOMICOS DEL ESTADO"/>
    <x v="1"/>
    <x v="2"/>
    <x v="4"/>
    <s v="2.6 - BIENES MUEBLES, INMUEBLES E INTANGIBLES"/>
    <s v="2.6.4 - VEHÍCULOS Y EQUIPO DE TRANSPORTE, TRACCIÓN Y ELEVACIÓN"/>
    <s v="N"/>
    <s v="00 - N/A"/>
    <s v="10 - FONDO GENERAL"/>
    <s v="(en blanco)"/>
    <s v="99 - MULTIPROVINCIAL"/>
    <n v="5000000"/>
    <n v="0"/>
    <n v="0"/>
    <n v="0"/>
  </r>
  <r>
    <s v="2023"/>
    <x v="0"/>
    <x v="0"/>
    <x v="1"/>
    <x v="8"/>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en blanco)"/>
    <s v="99 - MULTIPROVINCIAL"/>
    <n v="22000000"/>
    <n v="45703200.019999996"/>
    <n v="46000000"/>
    <n v="39614400"/>
  </r>
  <r>
    <s v="2023"/>
    <x v="0"/>
    <x v="0"/>
    <x v="1"/>
    <x v="8"/>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en blanco)"/>
    <s v="99 - MULTIPROVINCIAL"/>
    <n v="0"/>
    <n v="1700380"/>
    <n v="24410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4125000"/>
    <n v="0"/>
    <n v="726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5000000"/>
    <n v="0"/>
    <n v="21580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514806"/>
    <n v="521719.24"/>
    <n v="456306"/>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0"/>
    <n v="6830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200000"/>
    <n v="0"/>
    <n v="3729438.76"/>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1000000"/>
    <n v="5355312"/>
    <n v="15220000"/>
    <n v="5355312"/>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2000000"/>
    <n v="3192372"/>
    <n v="5000000"/>
    <n v="3192372"/>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0"/>
    <n v="59000"/>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19700"/>
    <n v="130000"/>
    <n v="11970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97947.84"/>
    <n v="200000"/>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887765"/>
    <n v="2155800"/>
    <n v="1887765"/>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0738"/>
    <n v="20000"/>
    <n v="10738"/>
  </r>
  <r>
    <s v="2023"/>
    <x v="0"/>
    <x v="0"/>
    <x v="1"/>
    <x v="8"/>
    <s v="2 - Poder Ejecutivo"/>
    <s v="0201 - PRESIDENCIA DE LA REPÚBLICA"/>
    <s v="0014 - COMEDORES ECONOMICOS DEL ESTADO"/>
    <x v="1"/>
    <x v="2"/>
    <x v="4"/>
    <s v="2.6 - BIENES MUEBLES, INMUEBLES E INTANGIBLES"/>
    <s v="2.6.6 - EQUIPOS DE DEFENSA Y SEGURIDAD"/>
    <s v="N"/>
    <s v="00 - N/A"/>
    <s v="10 - FONDO GENERAL"/>
    <s v="(en blanco)"/>
    <s v="99 - MULTIPROVINCIAL"/>
    <n v="200000"/>
    <n v="0"/>
    <n v="3000"/>
    <n v="0"/>
  </r>
  <r>
    <s v="2023"/>
    <x v="0"/>
    <x v="0"/>
    <x v="1"/>
    <x v="8"/>
    <s v="2 - Poder Ejecutivo"/>
    <s v="0201 - PRESIDENCIA DE LA REPÚBLICA"/>
    <s v="0014 - COMEDORES ECONOMICOS DEL ESTADO"/>
    <x v="1"/>
    <x v="2"/>
    <x v="4"/>
    <s v="2.6 - BIENES MUEBLES, INMUEBLES E INTANGIBLES"/>
    <s v="2.6.8 - BIENES INTANGIBLES"/>
    <s v="N"/>
    <s v="00 - N/A"/>
    <s v="10 - FONDO GENERAL"/>
    <s v="(en blanco)"/>
    <s v="99 - MULTIPROVINCIAL"/>
    <n v="0"/>
    <n v="45983.82"/>
    <n v="46000"/>
    <n v="45983.82"/>
  </r>
  <r>
    <s v="2023"/>
    <x v="0"/>
    <x v="0"/>
    <x v="1"/>
    <x v="8"/>
    <s v="2 - Poder Ejecutivo"/>
    <s v="0201 - PRESIDENCIA DE LA REPÚBLICA"/>
    <s v="0014 - COMEDORES ECONOMICOS DEL ESTADO"/>
    <x v="1"/>
    <x v="2"/>
    <x v="4"/>
    <s v="2.7 - OBRAS"/>
    <s v="2.7.1 - OBRAS EN EDIFICACIONES"/>
    <s v="N"/>
    <s v="00 - N/A"/>
    <s v="20 - FONDOS CON DESTINO ESPECÍFICO"/>
    <s v="(en blanco)"/>
    <s v="99 - MULTIPROVINCIAL"/>
    <n v="25000000"/>
    <n v="48184693.329999998"/>
    <n v="64168999"/>
    <n v="9289289.3500000015"/>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150000"/>
    <n v="69333.8"/>
    <n v="150000"/>
    <n v="69333.8"/>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162000"/>
    <n v="0"/>
    <n v="254000"/>
    <n v="0"/>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20000"/>
    <n v="10064.219999999999"/>
    <n v="20000"/>
    <n v="10064.219999999999"/>
  </r>
  <r>
    <s v="2023"/>
    <x v="0"/>
    <x v="0"/>
    <x v="1"/>
    <x v="8"/>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0"/>
    <n v="12000"/>
    <n v="0"/>
  </r>
  <r>
    <s v="2023"/>
    <x v="0"/>
    <x v="0"/>
    <x v="1"/>
    <x v="8"/>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0"/>
    <n v="26000"/>
    <n v="0"/>
  </r>
  <r>
    <s v="2023"/>
    <x v="0"/>
    <x v="0"/>
    <x v="1"/>
    <x v="8"/>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0"/>
    <n v="21000"/>
    <n v="0"/>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807998"/>
    <n v="1647615.7700000003"/>
    <n v="1807998"/>
    <n v="1159882.43"/>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30000"/>
    <n v="0"/>
    <n v="30000"/>
    <n v="0"/>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100000"/>
    <n v="864693.20000000007"/>
    <n v="1100000"/>
    <n v="864693.20000000007"/>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571900"/>
    <n v="561226.47"/>
    <n v="571900"/>
    <n v="381226.49"/>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00000"/>
    <n v="96405.95"/>
    <n v="100000"/>
    <n v="96405.95"/>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75000"/>
    <n v="0"/>
    <n v="75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15000"/>
    <n v="0"/>
    <n v="15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20000"/>
    <n v="0"/>
    <n v="20000"/>
    <n v="0"/>
  </r>
  <r>
    <s v="2023"/>
    <x v="0"/>
    <x v="0"/>
    <x v="1"/>
    <x v="8"/>
    <s v="2 - Poder Ejecutivo"/>
    <s v="0201 - PRESIDENCIA DE LA REPÚBLICA"/>
    <s v="0015 - DIRECCIÓN GENERAL DE DESARROLLO DE LA COMUNIDAD"/>
    <x v="1"/>
    <x v="2"/>
    <x v="4"/>
    <s v="2.6 - BIENES MUEBLES, INMUEBLES E INTANGIBLES"/>
    <s v="2.6.3 - EQUIPO E INSTRUMENTAL, CIENTÍFICO Y LABORATORIO"/>
    <s v="N"/>
    <s v="00 - N/A"/>
    <s v="10 - FONDO GENERAL"/>
    <s v="(en blanco)"/>
    <s v="99 - MULTIPROVINCIAL"/>
    <n v="50000"/>
    <n v="29398.45"/>
    <n v="50000"/>
    <n v="29398.45"/>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5200000"/>
    <n v="0"/>
    <n v="0"/>
    <n v="0"/>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508072"/>
    <n v="0"/>
    <n v="508072"/>
    <n v="0"/>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25000"/>
    <n v="26060.02"/>
    <n v="25000"/>
    <n v="26060.02"/>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140000"/>
    <n v="0"/>
    <n v="14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800000"/>
    <n v="382364.18"/>
    <n v="164000"/>
    <n v="382364.18"/>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0"/>
    <n v="105654.5"/>
    <n v="140000"/>
    <n v="105654.5"/>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75000"/>
    <n v="8496"/>
    <n v="75000"/>
    <n v="8496"/>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0"/>
    <n v="459000"/>
    <n v="378000"/>
    <n v="40400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25000"/>
    <n v="0"/>
    <n v="25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25000"/>
    <n v="126148.4"/>
    <n v="25000"/>
    <n v="126148.4"/>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125000"/>
    <n v="0"/>
    <n v="125000"/>
    <n v="0"/>
  </r>
  <r>
    <s v="2023"/>
    <x v="0"/>
    <x v="0"/>
    <x v="1"/>
    <x v="8"/>
    <s v="2 - Poder Ejecutivo"/>
    <s v="0201 - PRESIDENCIA DE LA REPÚBLICA"/>
    <s v="0015 - DIRECCIÓN GENERAL DE DESARROLLO DE LA COMUNIDAD"/>
    <x v="1"/>
    <x v="2"/>
    <x v="4"/>
    <s v="2.6 - BIENES MUEBLES, INMUEBLES E INTANGIBLES"/>
    <s v="2.6.8 - BIENES INTANGIBLES"/>
    <s v="N"/>
    <s v="00 - N/A"/>
    <s v="10 - FONDO GENERAL"/>
    <s v="(en blanco)"/>
    <s v="99 - MULTIPROVINCIAL"/>
    <n v="0"/>
    <n v="7256"/>
    <n v="10000"/>
    <n v="7256"/>
  </r>
  <r>
    <s v="2023"/>
    <x v="0"/>
    <x v="0"/>
    <x v="1"/>
    <x v="8"/>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en blanco)"/>
    <s v="99 - MULTIPROVINCIAL"/>
    <n v="0"/>
    <n v="108928.51999999999"/>
    <n v="100000"/>
    <n v="108928.51999999999"/>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4000000"/>
    <n v="0"/>
    <n v="0"/>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2500000"/>
    <n v="0"/>
    <n v="3646985"/>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2000000"/>
    <n v="2299619.0499999998"/>
    <n v="5956248"/>
    <n v="2299619.0499999998"/>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1000000"/>
    <n v="0"/>
    <n v="0"/>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500000"/>
    <n v="0"/>
    <n v="0"/>
    <n v="0"/>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359500"/>
    <n v="188467.24"/>
    <n v="479770"/>
    <n v="188467.24"/>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1186332"/>
    <n v="51235.3"/>
    <n v="0"/>
    <n v="51235.3"/>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45000"/>
    <n v="0"/>
    <n v="45000"/>
    <n v="0"/>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163000"/>
    <n v="20744.400000000001"/>
    <n v="2100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700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125800"/>
    <n v="0"/>
    <n v="50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594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18000"/>
    <n v="0"/>
    <n v="0"/>
    <n v="0"/>
  </r>
  <r>
    <s v="2023"/>
    <x v="0"/>
    <x v="0"/>
    <x v="1"/>
    <x v="8"/>
    <s v="2 - Poder Ejecutivo"/>
    <s v="0201 - PRESIDENCIA DE LA REPÚBLICA"/>
    <s v="0016 - DIRECCION GENERAL DE DESARROLLO FRONTERIZO"/>
    <x v="1"/>
    <x v="2"/>
    <x v="4"/>
    <s v="2.6 - BIENES MUEBLES, INMUEBLES E INTANGIBLES"/>
    <s v="2.6.3 - EQUIPO E INSTRUMENTAL, CIENTÍFICO Y LABORATORIO"/>
    <s v="N"/>
    <s v="00 - N/A"/>
    <s v="10 - FONDO GENERAL"/>
    <s v="(en blanco)"/>
    <s v="99 - MULTIPROVINCIAL"/>
    <n v="109350"/>
    <n v="0"/>
    <n v="0"/>
    <n v="0"/>
  </r>
  <r>
    <s v="2023"/>
    <x v="0"/>
    <x v="0"/>
    <x v="1"/>
    <x v="8"/>
    <s v="2 - Poder Ejecutivo"/>
    <s v="0201 - PRESIDENCIA DE LA REPÚBLICA"/>
    <s v="0016 - DIRECCION GENERAL DE DESARROLLO FRONTERIZO"/>
    <x v="1"/>
    <x v="2"/>
    <x v="4"/>
    <s v="2.6 - BIENES MUEBLES, INMUEBLES E INTANGIBLES"/>
    <s v="2.6.3 - EQUIPO E INSTRUMENTAL, CIENTÍFICO Y LABORATORIO"/>
    <s v="N"/>
    <s v="00 - N/A"/>
    <s v="10 - FONDO GENERAL"/>
    <s v="(en blanco)"/>
    <s v="99 - MULTIPROVINCIAL"/>
    <n v="0"/>
    <n v="17641"/>
    <n v="18060"/>
    <n v="17641"/>
  </r>
  <r>
    <s v="2023"/>
    <x v="0"/>
    <x v="0"/>
    <x v="1"/>
    <x v="8"/>
    <s v="2 - Poder Ejecutivo"/>
    <s v="0201 - PRESIDENCIA DE LA REPÚBLICA"/>
    <s v="0016 - DIRECCION GENERAL DE DESARROLLO FRONTERIZO"/>
    <x v="1"/>
    <x v="2"/>
    <x v="4"/>
    <s v="2.6 - BIENES MUEBLES, INMUEBLES E INTANGIBLES"/>
    <s v="2.6.4 - VEHÍCULOS Y EQUIPO DE TRANSPORTE, TRACCIÓN Y ELEVACIÓN"/>
    <s v="N"/>
    <s v="00 - N/A"/>
    <s v="10 - FONDO GENERAL"/>
    <s v="(en blanco)"/>
    <s v="99 - MULTIPROVINCIAL"/>
    <n v="1800000"/>
    <n v="0"/>
    <n v="180000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1524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69000"/>
    <n v="32686"/>
    <n v="55498"/>
    <n v="32686"/>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300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73500"/>
    <n v="27159.35"/>
    <n v="73500"/>
    <n v="27159.35"/>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5000"/>
    <n v="0"/>
    <n v="5000"/>
    <n v="0"/>
  </r>
  <r>
    <s v="2023"/>
    <x v="0"/>
    <x v="0"/>
    <x v="1"/>
    <x v="8"/>
    <s v="2 - Poder Ejecutivo"/>
    <s v="0201 - PRESIDENCIA DE LA REPÚBLICA"/>
    <s v="0016 - DIRECCION GENERAL DE DESARROLLO FRONTERIZO"/>
    <x v="1"/>
    <x v="2"/>
    <x v="4"/>
    <s v="2.6 - BIENES MUEBLES, INMUEBLES E INTANGIBLES"/>
    <s v="2.6.6 - EQUIPOS DE DEFENSA Y SEGURIDAD"/>
    <s v="N"/>
    <s v="00 - N/A"/>
    <s v="10 - FONDO GENERAL"/>
    <s v="(en blanco)"/>
    <s v="99 - MULTIPROVINCIAL"/>
    <n v="0"/>
    <n v="19999.82"/>
    <n v="20000"/>
    <n v="19999.82"/>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350000"/>
    <n v="0"/>
    <n v="350000"/>
    <n v="0"/>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90000"/>
    <n v="0"/>
    <n v="90000"/>
    <n v="0"/>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58900"/>
    <n v="0"/>
    <n v="58900"/>
    <n v="0"/>
  </r>
  <r>
    <s v="2023"/>
    <x v="0"/>
    <x v="0"/>
    <x v="1"/>
    <x v="8"/>
    <s v="2 - Poder Ejecutivo"/>
    <s v="0201 - PRESIDENCIA DE LA REPÚBLICA"/>
    <s v="0016 - DIRECCION GENERAL DE DESARROLLO FRONTERIZO"/>
    <x v="1"/>
    <x v="2"/>
    <x v="4"/>
    <s v="2.6 - BIENES MUEBLES, INMUEBLES E INTANGIBLES"/>
    <s v="2.6.8 - BIENES INTANGIBLES"/>
    <s v="N"/>
    <s v="00 - N/A"/>
    <s v="10 - FONDO GENERAL"/>
    <s v="(en blanco)"/>
    <s v="99 - MULTIPROVINCIAL"/>
    <n v="982386"/>
    <n v="0"/>
    <n v="513850"/>
    <n v="0"/>
  </r>
  <r>
    <s v="2023"/>
    <x v="0"/>
    <x v="0"/>
    <x v="1"/>
    <x v="8"/>
    <s v="2 - Poder Ejecutivo"/>
    <s v="0201 - PRESIDENCIA DE LA REPÚBLICA"/>
    <s v="0016 - DIRECCION GENERAL DE DESARROLLO FRONTERIZO"/>
    <x v="1"/>
    <x v="2"/>
    <x v="4"/>
    <s v="2.7 - OBRAS"/>
    <s v="2.7.1 - OBRAS EN EDIFICACIONES"/>
    <s v="N"/>
    <s v="00 - N/A"/>
    <s v="10 - FONDO GENERAL"/>
    <s v="(en blanco)"/>
    <s v="99 - MULTIPROVINCIAL"/>
    <n v="0"/>
    <n v="20618236.120000001"/>
    <n v="20812003"/>
    <n v="20618236.120000001"/>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100000"/>
    <n v="0"/>
    <n v="81500"/>
    <n v="0"/>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100000"/>
    <n v="73200.22"/>
    <n v="100000"/>
    <n v="73200.22"/>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50000"/>
    <n v="36984.979999999996"/>
    <n v="39988"/>
    <n v="36984.980000000003"/>
  </r>
  <r>
    <s v="2023"/>
    <x v="0"/>
    <x v="0"/>
    <x v="1"/>
    <x v="8"/>
    <s v="2 - Poder Ejecutivo"/>
    <s v="0201 - PRESIDENCIA DE LA REPÚBLICA"/>
    <s v="0018 - COMISIÓN PERMANENTE DE EFEMÉRIDES PATRIA"/>
    <x v="1"/>
    <x v="6"/>
    <x v="13"/>
    <s v="2.6 - BIENES MUEBLES, INMUEBLES E INTANGIBLES"/>
    <s v="2.6.2 - MOBILIARIO Y EQUIPO DE AUDIO, AUDIOVISUAL, RECREATIVO Y EDUCACIONAL"/>
    <s v="N"/>
    <s v="00 - N/A"/>
    <s v="10 - FONDO GENERAL"/>
    <s v="(en blanco)"/>
    <s v="99 - MULTIPROVINCIAL"/>
    <n v="0"/>
    <n v="8706.06"/>
    <n v="8706.0599999999977"/>
    <n v="8706.06"/>
  </r>
  <r>
    <s v="2023"/>
    <x v="0"/>
    <x v="0"/>
    <x v="1"/>
    <x v="8"/>
    <s v="2 - Poder Ejecutivo"/>
    <s v="0201 - PRESIDENCIA DE LA REPÚBLICA"/>
    <s v="0018 - COMISIÓN PERMANENTE DE EFEMÉRIDES PATRIA"/>
    <x v="1"/>
    <x v="6"/>
    <x v="13"/>
    <s v="2.6 - BIENES MUEBLES, INMUEBLES E INTANGIBLES"/>
    <s v="2.6.5 - MAQUINARIA, OTROS EQUIPOS Y HERRAMIENTAS"/>
    <s v="N"/>
    <s v="00 - N/A"/>
    <s v="10 - FONDO GENERAL"/>
    <s v="(en blanco)"/>
    <s v="99 - MULTIPROVINCIAL"/>
    <n v="100000"/>
    <n v="0"/>
    <n v="8000"/>
    <n v="0"/>
  </r>
  <r>
    <s v="2023"/>
    <x v="0"/>
    <x v="0"/>
    <x v="1"/>
    <x v="8"/>
    <s v="2 - Poder Ejecutivo"/>
    <s v="0201 - PRESIDENCIA DE LA REPÚBLICA"/>
    <s v="0024 - AUTORIDAD NACIONAL DE ASUNTOS MARÍTIMOS (ANAMAR)"/>
    <x v="2"/>
    <x v="7"/>
    <x v="14"/>
    <s v="2.6 - BIENES MUEBLES, INMUEBLES E INTANGIBLES"/>
    <s v="2.6.1 - MOBILIARIO Y EQUIPO"/>
    <s v="N"/>
    <s v="00 - N/A"/>
    <s v="10 - FONDO GENERAL"/>
    <s v="(en blanco)"/>
    <s v="99 - MULTIPROVINCIAL"/>
    <n v="108000"/>
    <n v="92339.99"/>
    <n v="178000"/>
    <n v="92339.99"/>
  </r>
  <r>
    <s v="2023"/>
    <x v="0"/>
    <x v="0"/>
    <x v="1"/>
    <x v="8"/>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en blanco)"/>
    <s v="99 - MULTIPROVINCIAL"/>
    <n v="40000"/>
    <n v="0"/>
    <n v="0"/>
    <n v="0"/>
  </r>
  <r>
    <s v="2023"/>
    <x v="0"/>
    <x v="0"/>
    <x v="1"/>
    <x v="8"/>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en blanco)"/>
    <s v="99 - MULTIPROVINCIAL"/>
    <n v="50000"/>
    <n v="0"/>
    <n v="20000"/>
    <n v="0"/>
  </r>
  <r>
    <s v="2023"/>
    <x v="0"/>
    <x v="0"/>
    <x v="1"/>
    <x v="8"/>
    <s v="2 - Poder Ejecutivo"/>
    <s v="0201 - PRESIDENCIA DE LA REPÚBLICA"/>
    <s v="0024 - AUTORIDAD NACIONAL DE ASUNTOS MARÍTIMOS (ANAMAR)"/>
    <x v="2"/>
    <x v="7"/>
    <x v="14"/>
    <s v="2.6 - BIENES MUEBLES, INMUEBLES E INTANGIBLES"/>
    <s v="2.6.5 - MAQUINARIA, OTROS EQUIPOS Y HERRAMIENTAS"/>
    <s v="N"/>
    <s v="00 - N/A"/>
    <s v="10 - FONDO GENERAL"/>
    <s v="(en blanco)"/>
    <s v="99 - MULTIPROVINCIAL"/>
    <n v="0"/>
    <n v="0"/>
    <n v="2964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5000000"/>
    <n v="588965.99"/>
    <n v="7500000"/>
    <n v="556965.99"/>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0"/>
    <n v="46020"/>
    <n v="1345000"/>
    <n v="4602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2000000"/>
    <n v="0"/>
    <n v="1050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00000"/>
    <n v="183462.46"/>
    <n v="635051"/>
    <n v="156194"/>
  </r>
  <r>
    <s v="2023"/>
    <x v="0"/>
    <x v="0"/>
    <x v="1"/>
    <x v="8"/>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500000"/>
    <n v="524934.93999999994"/>
    <n v="3312935"/>
    <n v="282000"/>
  </r>
  <r>
    <s v="2023"/>
    <x v="0"/>
    <x v="0"/>
    <x v="1"/>
    <x v="8"/>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00000"/>
    <n v="0"/>
    <n v="134600"/>
    <n v="0"/>
  </r>
  <r>
    <s v="2023"/>
    <x v="0"/>
    <x v="0"/>
    <x v="1"/>
    <x v="8"/>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50000"/>
    <n v="0"/>
    <n v="50000"/>
    <n v="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5000000"/>
    <n v="14471500"/>
    <n v="17840000"/>
    <n v="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0"/>
    <n v="200000"/>
    <n v="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380000"/>
    <n v="10000"/>
    <n v="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000000"/>
    <n v="1335000"/>
    <n v="1735100"/>
    <n v="133500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8900"/>
    <n v="21400"/>
    <n v="18900"/>
  </r>
  <r>
    <s v="2023"/>
    <x v="0"/>
    <x v="0"/>
    <x v="1"/>
    <x v="8"/>
    <s v="2 - Poder Ejecutivo"/>
    <s v="0201 - PRESIDENCIA DE LA REPÚBLICA"/>
    <s v="0029 - VICE PRESIDENCIA DE LA REPÚBLICA"/>
    <x v="0"/>
    <x v="0"/>
    <x v="2"/>
    <s v="2.6 - BIENES MUEBLES, INMUEBLES E INTANGIBLES"/>
    <s v="2.6.6 - EQUIPOS DE DEFENSA Y SEGURIDAD"/>
    <s v="N"/>
    <s v="00 - N/A"/>
    <s v="10 - FONDO GENERAL"/>
    <s v="(en blanco)"/>
    <s v="99 - MULTIPROVINCIAL"/>
    <n v="500000"/>
    <n v="0"/>
    <n v="88900"/>
    <n v="0"/>
  </r>
  <r>
    <s v="2023"/>
    <x v="0"/>
    <x v="0"/>
    <x v="1"/>
    <x v="8"/>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n v="1800000"/>
    <n v="0"/>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1218000"/>
    <n v="212044.41"/>
    <n v="295040.75"/>
    <n v="212044.41000000003"/>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3182339"/>
    <n v="709641"/>
    <n v="840323"/>
    <n v="624775.92999999993"/>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300000"/>
    <n v="72442.559999999998"/>
    <n v="108624.85999999999"/>
    <n v="72442.559999999998"/>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0"/>
    <n v="79032.86"/>
    <n v="79033.859999999986"/>
    <n v="79032.86"/>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500000"/>
    <n v="1554198.95"/>
    <n v="1555000"/>
    <n v="1554198.95"/>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0"/>
    <n v="244543.29"/>
    <n v="244544.96"/>
    <n v="244543.29"/>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57260.43"/>
    <n v="57260.43"/>
    <n v="57260.43"/>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0"/>
    <n v="678608.85"/>
    <n v="0"/>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539135.76"/>
    <n v="540000"/>
    <n v="539135.76"/>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54630.009999999995"/>
    <n v="1380629.99"/>
    <n v="54630.009999999995"/>
  </r>
  <r>
    <s v="2023"/>
    <x v="0"/>
    <x v="0"/>
    <x v="1"/>
    <x v="8"/>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200000"/>
    <n v="175625.3"/>
    <n v="175626.38"/>
    <n v="175625.3"/>
  </r>
  <r>
    <s v="2023"/>
    <x v="0"/>
    <x v="0"/>
    <x v="1"/>
    <x v="8"/>
    <s v="2 - Poder Ejecutivo"/>
    <s v="0201 - PRESIDENCIA DE LA REPÚBLICA"/>
    <s v="0031 - DIRECCION DE PRENSA DEL PRESIDENTE"/>
    <x v="0"/>
    <x v="0"/>
    <x v="2"/>
    <s v="2.6 - BIENES MUEBLES, INMUEBLES E INTANGIBLES"/>
    <s v="2.6.8 - BIENES INTANGIBLES"/>
    <s v="N"/>
    <s v="00 - N/A"/>
    <s v="10 - FONDO GENERAL"/>
    <s v="(en blanco)"/>
    <s v="99 - MULTIPROVINCIAL"/>
    <n v="400000"/>
    <n v="0"/>
    <n v="0"/>
    <n v="0"/>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305000"/>
    <n v="285540.86"/>
    <n v="525000"/>
    <n v="285540.86"/>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11608000"/>
    <n v="4212459.37"/>
    <n v="11058000"/>
    <n v="3057511.32"/>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2171800"/>
    <n v="95629.97"/>
    <n v="1171800"/>
    <n v="40120"/>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31500"/>
    <n v="0"/>
    <n v="31500"/>
    <n v="0"/>
  </r>
  <r>
    <s v="2023"/>
    <x v="0"/>
    <x v="0"/>
    <x v="1"/>
    <x v="8"/>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16582491"/>
    <n v="540910.13"/>
    <n v="6162491"/>
    <n v="540910.13"/>
  </r>
  <r>
    <s v="2023"/>
    <x v="0"/>
    <x v="0"/>
    <x v="1"/>
    <x v="8"/>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770960"/>
    <n v="6937.22"/>
    <n v="985060"/>
    <n v="6937.22"/>
  </r>
  <r>
    <s v="2023"/>
    <x v="0"/>
    <x v="0"/>
    <x v="1"/>
    <x v="8"/>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50000000"/>
    <n v="20235636"/>
    <n v="20235636"/>
    <n v="20235636"/>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5700"/>
    <n v="32516.68"/>
    <n v="75700"/>
    <n v="32516.68"/>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670000"/>
    <n v="354200"/>
    <n v="2064900"/>
    <n v="323000.01"/>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666840"/>
    <n v="933588.58000000007"/>
    <n v="966840"/>
    <n v="933588.58000000007"/>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65000"/>
    <n v="0"/>
    <n v="165000"/>
    <n v="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00000"/>
    <n v="0"/>
    <n v="100000"/>
    <n v="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1440000"/>
    <n v="230550.7"/>
    <n v="2731000"/>
    <n v="230550.7"/>
  </r>
  <r>
    <s v="2023"/>
    <x v="0"/>
    <x v="0"/>
    <x v="1"/>
    <x v="8"/>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1739364"/>
    <n v="0"/>
    <n v="39364"/>
    <n v="0"/>
  </r>
  <r>
    <s v="2023"/>
    <x v="0"/>
    <x v="0"/>
    <x v="1"/>
    <x v="8"/>
    <s v="2 - Poder Ejecutivo"/>
    <s v="0201 - PRESIDENCIA DE LA REPÚBLICA"/>
    <s v="0032 - DIRECCION DE ESTRATEGIA Y COMUNICACION GUBERNAMENTAL"/>
    <x v="0"/>
    <x v="0"/>
    <x v="2"/>
    <s v="2.6 - BIENES MUEBLES, INMUEBLES E INTANGIBLES"/>
    <s v="2.6.9 - EDIFICIOS, ESTRUCTURAS, TIERRAS, TERRENOS Y OBJETOS DE VALOR"/>
    <s v="N"/>
    <s v="00 - N/A"/>
    <s v="10 - FONDO GENERAL"/>
    <s v="(en blanco)"/>
    <s v="99 - MULTIPROVINCIAL"/>
    <n v="40000"/>
    <n v="0"/>
    <n v="40000"/>
    <n v="0"/>
  </r>
  <r>
    <s v="2023"/>
    <x v="0"/>
    <x v="0"/>
    <x v="1"/>
    <x v="8"/>
    <s v="2 - Poder Ejecutivo"/>
    <s v="0201 - PRESIDENCIA DE LA REPÚBLICA"/>
    <s v="0033 - ECO5RD"/>
    <x v="0"/>
    <x v="0"/>
    <x v="2"/>
    <s v="2.6 - BIENES MUEBLES, INMUEBLES E INTANGIBLES"/>
    <s v="2.6.1 - MOBILIARIO Y EQUIPO"/>
    <s v="N"/>
    <s v="00 - N/A"/>
    <s v="10 - FONDO GENERAL"/>
    <s v="(en blanco)"/>
    <s v="99 - MULTIPROVINCIAL"/>
    <n v="0"/>
    <n v="1904612.2200000002"/>
    <n v="10860000"/>
    <n v="364410.14"/>
  </r>
  <r>
    <s v="2023"/>
    <x v="0"/>
    <x v="0"/>
    <x v="1"/>
    <x v="8"/>
    <s v="2 - Poder Ejecutivo"/>
    <s v="0201 - PRESIDENCIA DE LA REPÚBLICA"/>
    <s v="0033 - ECO5RD"/>
    <x v="0"/>
    <x v="0"/>
    <x v="2"/>
    <s v="2.6 - BIENES MUEBLES, INMUEBLES E INTANGIBLES"/>
    <s v="2.6.1 - MOBILIARIO Y EQUIPO"/>
    <s v="N"/>
    <s v="00 - N/A"/>
    <s v="10 - FONDO GENERAL"/>
    <s v="(en blanco)"/>
    <s v="99 - MULTIPROVINCIAL"/>
    <n v="0"/>
    <n v="130977.38"/>
    <n v="22209260"/>
    <n v="130977.38"/>
  </r>
  <r>
    <s v="2023"/>
    <x v="0"/>
    <x v="0"/>
    <x v="1"/>
    <x v="8"/>
    <s v="2 - Poder Ejecutivo"/>
    <s v="0201 - PRESIDENCIA DE LA REPÚBLICA"/>
    <s v="0033 - ECO5RD"/>
    <x v="0"/>
    <x v="0"/>
    <x v="2"/>
    <s v="2.6 - BIENES MUEBLES, INMUEBLES E INTANGIBLES"/>
    <s v="2.6.1 - MOBILIARIO Y EQUIPO"/>
    <s v="N"/>
    <s v="00 - N/A"/>
    <s v="10 - FONDO GENERAL"/>
    <s v="(en blanco)"/>
    <s v="99 - MULTIPROVINCIAL"/>
    <n v="0"/>
    <n v="365300.11"/>
    <n v="1800000"/>
    <n v="365300.11"/>
  </r>
  <r>
    <s v="2023"/>
    <x v="0"/>
    <x v="0"/>
    <x v="1"/>
    <x v="8"/>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735300.01"/>
    <n v="1760000"/>
    <n v="735300.01"/>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306800"/>
    <n v="40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5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195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5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30000"/>
    <n v="0"/>
  </r>
  <r>
    <s v="2023"/>
    <x v="0"/>
    <x v="0"/>
    <x v="1"/>
    <x v="8"/>
    <s v="2 - Poder Ejecutivo"/>
    <s v="0201 - PRESIDENCIA DE LA REPÚBLICA"/>
    <s v="0033 - ECO5RD"/>
    <x v="0"/>
    <x v="0"/>
    <x v="2"/>
    <s v="2.6 - BIENES MUEBLES, INMUEBLES E INTANGIBLES"/>
    <s v="2.6.6 - EQUIPOS DE DEFENSA Y SEGURIDAD"/>
    <s v="N"/>
    <s v="00 - N/A"/>
    <s v="10 - FONDO GENERAL"/>
    <s v="(en blanco)"/>
    <s v="99 - MULTIPROVINCIAL"/>
    <n v="0"/>
    <n v="237180"/>
    <n v="1420000"/>
    <n v="237180"/>
  </r>
  <r>
    <s v="2023"/>
    <x v="0"/>
    <x v="0"/>
    <x v="1"/>
    <x v="8"/>
    <s v="2 - Poder Ejecutivo"/>
    <s v="0201 - PRESIDENCIA DE LA REPÚBLICA"/>
    <s v="0033 - ECO5RD"/>
    <x v="0"/>
    <x v="0"/>
    <x v="2"/>
    <s v="2.7 - OBRAS"/>
    <s v="2.7.1 - OBRAS EN EDIFICACIONES"/>
    <s v="N"/>
    <s v="00 - N/A"/>
    <s v="10 - FONDO GENERAL"/>
    <s v="(en blanco)"/>
    <s v="99 - MULTIPROVINCIAL"/>
    <n v="0"/>
    <n v="0"/>
    <n v="15000000"/>
    <n v="0"/>
  </r>
  <r>
    <s v="2023"/>
    <x v="0"/>
    <x v="0"/>
    <x v="1"/>
    <x v="8"/>
    <s v="2 - Poder Ejecutivo"/>
    <s v="0201 - PRESIDENCIA DE LA REPÚBLICA"/>
    <s v="0033 - ECO5RD"/>
    <x v="0"/>
    <x v="0"/>
    <x v="2"/>
    <s v="2.7 - OBRAS"/>
    <s v="2.7.1 - OBRAS EN EDIFICACIONES"/>
    <s v="N"/>
    <s v="00 - N/A"/>
    <s v="60 - CREDITO EXTERNO"/>
    <s v="(en blanco)"/>
    <s v="99 - MULTIPROVINCIAL"/>
    <n v="0"/>
    <n v="0"/>
    <n v="1123000000"/>
    <n v="0"/>
  </r>
  <r>
    <s v="2023"/>
    <x v="0"/>
    <x v="0"/>
    <x v="1"/>
    <x v="8"/>
    <s v="2 - Poder Ejecutivo"/>
    <s v="0201 - PRESIDENCIA DE LA REPÚBLICA"/>
    <s v="0033 - ECO5RD"/>
    <x v="2"/>
    <x v="7"/>
    <x v="68"/>
    <s v="2.6 - BIENES MUEBLES, INMUEBLES E INTANGIBLES"/>
    <s v="2.6.4 - VEHÍCULOS Y EQUIPO DE TRANSPORTE, TRACCIÓN Y ELEVACIÓN"/>
    <s v="S"/>
    <s v="02 - CONSTRUCCIÓN DE INFRAESTRUCTURAS PARA LA DISPOSICIÓN FINAL DE RESIDUOS SÓLIDOS EN HIGÜEY"/>
    <s v="10 - FONDO GENERAL"/>
    <n v="14592"/>
    <s v="11 - LA ALTAGRACIA"/>
    <n v="0"/>
    <n v="0"/>
    <n v="11636800"/>
    <n v="0"/>
  </r>
  <r>
    <s v="2023"/>
    <x v="0"/>
    <x v="0"/>
    <x v="1"/>
    <x v="8"/>
    <s v="2 - Poder Ejecutivo"/>
    <s v="0201 - PRESIDENCIA DE LA REPÚBLICA"/>
    <s v="0033 - ECO5RD"/>
    <x v="2"/>
    <x v="7"/>
    <x v="68"/>
    <s v="2.6 - BIENES MUEBLES, INMUEBLES E INTANGIBLES"/>
    <s v="2.6.4 - VEHÍCULOS Y EQUIPO DE TRANSPORTE, TRACCIÓN Y ELEVACIÓN"/>
    <s v="S"/>
    <s v="03 - CONSTRUCCIÓN DE INFRAESTRUCTURA PARA LA DISPOSICIÓN FINAL DE RESIDUOS SÓLIDOS EN VERÓN PUNTA CANA , PROVINCIA LA ALTAGRACIA"/>
    <s v="10 - FONDO GENERAL"/>
    <n v="14599"/>
    <s v="11 - LA ALTAGRACIA"/>
    <n v="0"/>
    <n v="0"/>
    <n v="2909200"/>
    <n v="0"/>
  </r>
  <r>
    <s v="2023"/>
    <x v="0"/>
    <x v="0"/>
    <x v="1"/>
    <x v="8"/>
    <s v="2 - Poder Ejecutivo"/>
    <s v="0201 - PRESIDENCIA DE LA REPÚBLICA"/>
    <s v="0033 - ECO5RD"/>
    <x v="2"/>
    <x v="7"/>
    <x v="68"/>
    <s v="2.6 - BIENES MUEBLES, INMUEBLES E INTANGIBLES"/>
    <s v="2.6.4 - VEHÍCULOS Y EQUIPO DE TRANSPORTE, TRACCIÓN Y ELEVACIÓN"/>
    <s v="S"/>
    <s v="04 - CONSTRUCCIÓN DE INFRAESTRUCTURA PARA LA DISPOSICIÓN FINAL DE RESIDUOS SÓLIDOS EN NAGUA, PROVINCIA MARIA TRINIDAD SANCHEZ"/>
    <s v="10 - FONDO GENERAL"/>
    <n v="14609"/>
    <s v="14 - MARIA TRINIDAD SANCHEZ"/>
    <n v="0"/>
    <n v="0"/>
    <n v="2909200"/>
    <n v="0"/>
  </r>
  <r>
    <s v="2023"/>
    <x v="0"/>
    <x v="0"/>
    <x v="1"/>
    <x v="8"/>
    <s v="2 - Poder Ejecutivo"/>
    <s v="0201 - PRESIDENCIA DE LA REPÚBLICA"/>
    <s v="0033 - ECO5RD"/>
    <x v="2"/>
    <x v="7"/>
    <x v="68"/>
    <s v="2.6 - BIENES MUEBLES, INMUEBLES E INTANGIBLES"/>
    <s v="2.6.4 - VEHÍCULOS Y EQUIPO DE TRANSPORTE, TRACCIÓN Y ELEVACIÓN"/>
    <s v="S"/>
    <s v="05 - CONSTRUCCIÓN DE INFRAESTRUCTURAS PARA LA DISPOSICIÓN FINAL DE RESIDUOS SÓLIDOS EN SAMANÁ, PROVINCIA SAMANÁ"/>
    <s v="10 - FONDO GENERAL"/>
    <n v="14617"/>
    <s v="20 - SAMANA"/>
    <n v="0"/>
    <n v="0"/>
    <n v="2909200"/>
    <n v="0"/>
  </r>
  <r>
    <s v="2023"/>
    <x v="0"/>
    <x v="0"/>
    <x v="1"/>
    <x v="8"/>
    <s v="2 - Poder Ejecutivo"/>
    <s v="0201 - PRESIDENCIA DE LA REPÚBLICA"/>
    <s v="0033 - ECO5RD"/>
    <x v="2"/>
    <x v="7"/>
    <x v="68"/>
    <s v="2.6 - BIENES MUEBLES, INMUEBLES E INTANGIBLES"/>
    <s v="2.6.4 - VEHÍCULOS Y EQUIPO DE TRANSPORTE, TRACCIÓN Y ELEVACIÓN"/>
    <s v="S"/>
    <s v="06 - CONSTRUCCIÓN DE INFRAESTRUCTURA PARA LA DISPOSICIÓN FINAL DE RESIDUOS SÓLIDOS EN LAS TERRENAS, PROVINCIA SAMANA"/>
    <s v="10 - FONDO GENERAL"/>
    <n v="14620"/>
    <s v="20 - SAMANA"/>
    <n v="0"/>
    <n v="0"/>
    <n v="2909200"/>
    <n v="0"/>
  </r>
  <r>
    <s v="2023"/>
    <x v="0"/>
    <x v="0"/>
    <x v="1"/>
    <x v="8"/>
    <s v="2 - Poder Ejecutivo"/>
    <s v="0201 - PRESIDENCIA DE LA REPÚBLICA"/>
    <s v="0033 - ECO5RD"/>
    <x v="2"/>
    <x v="7"/>
    <x v="68"/>
    <s v="2.6 - BIENES MUEBLES, INMUEBLES E INTANGIBLES"/>
    <s v="2.6.4 - VEHÍCULOS Y EQUIPO DE TRANSPORTE, TRACCIÓN Y ELEVACIÓN"/>
    <s v="S"/>
    <s v="07 - CONSTRUCCIÓN DE INFRAESTRUCTURA PARA LA DISPOSICIÓN FINAL DE RESIDUOS SÓLIDOS EN PUERTO PLATA"/>
    <s v="10 - FONDO GENERAL"/>
    <n v="14625"/>
    <s v="18 - PUERTO PLATA"/>
    <n v="0"/>
    <n v="0"/>
    <n v="11636800"/>
    <n v="0"/>
  </r>
  <r>
    <s v="2023"/>
    <x v="0"/>
    <x v="0"/>
    <x v="1"/>
    <x v="8"/>
    <s v="2 - Poder Ejecutivo"/>
    <s v="0201 - PRESIDENCIA DE LA REPÚBLICA"/>
    <s v="0033 - ECO5RD"/>
    <x v="2"/>
    <x v="7"/>
    <x v="68"/>
    <s v="2.6 - BIENES MUEBLES, INMUEBLES E INTANGIBLES"/>
    <s v="2.6.4 - VEHÍCULOS Y EQUIPO DE TRANSPORTE, TRACCIÓN Y ELEVACIÓN"/>
    <s v="S"/>
    <s v="10 - CONSTRUCCIÓN DE INFRAESTRUCTURAS PARA LA DISPOSICION DE LOS RESIDUOS SOLIDOS EN EL MUNICIPIO DE TAMBORIL, PROVINCIA SANTIAGO"/>
    <s v="10 - FONDO GENERAL"/>
    <n v="15020"/>
    <s v="25 - SANTIAGO"/>
    <n v="0"/>
    <n v="0"/>
    <n v="17455200"/>
    <n v="0"/>
  </r>
  <r>
    <s v="2023"/>
    <x v="0"/>
    <x v="0"/>
    <x v="1"/>
    <x v="8"/>
    <s v="2 - Poder Ejecutivo"/>
    <s v="0201 - PRESIDENCIA DE LA REPÚBLICA"/>
    <s v="0033 - ECO5RD"/>
    <x v="2"/>
    <x v="7"/>
    <x v="68"/>
    <s v="2.6 - BIENES MUEBLES, INMUEBLES E INTANGIBLES"/>
    <s v="2.6.4 - VEHÍCULOS Y EQUIPO DE TRANSPORTE, TRACCIÓN Y ELEVACIÓN"/>
    <s v="S"/>
    <s v="11 - CONSTRUCCIÓN DE INFRAESTRUCTURA PARA LA DISPOSICION DE LOS RESIDUOS SOLIDOS EN EL MUNICIPIO DE MOCA, PROVINCIA ESPAILLAT"/>
    <s v="10 - FONDO GENERAL"/>
    <n v="15021"/>
    <s v="09 - ESPAILLAT"/>
    <n v="0"/>
    <n v="0"/>
    <n v="20000000"/>
    <n v="0"/>
  </r>
  <r>
    <s v="2023"/>
    <x v="0"/>
    <x v="0"/>
    <x v="1"/>
    <x v="8"/>
    <s v="2 - Poder Ejecutivo"/>
    <s v="0201 - PRESIDENCIA DE LA REPÚBLICA"/>
    <s v="0033 - ECO5RD"/>
    <x v="2"/>
    <x v="7"/>
    <x v="68"/>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0"/>
    <n v="0"/>
    <n v="10049959"/>
    <n v="0"/>
  </r>
  <r>
    <s v="2023"/>
    <x v="0"/>
    <x v="0"/>
    <x v="1"/>
    <x v="8"/>
    <s v="2 - Poder Ejecutivo"/>
    <s v="0201 - PRESIDENCIA DE LA REPÚBLICA"/>
    <s v="0033 - ECO5RD"/>
    <x v="2"/>
    <x v="7"/>
    <x v="68"/>
    <s v="2.6 - BIENES MUEBLES, INMUEBLES E INTANGIBLES"/>
    <s v="2.6.5 - MAQUINARIA, OTROS EQUIPOS Y HERRAMIENTAS"/>
    <s v="S"/>
    <s v="11 - CONSTRUCCIÓN DE INFRAESTRUCTURA PARA LA DISPOSICION DE LOS RESIDUOS SOLIDOS EN EL MUNICIPIO DE MOCA, PROVINCIA ESPAILLAT"/>
    <s v="10 - FONDO GENERAL"/>
    <n v="15021"/>
    <s v="09 - ESPAILLAT"/>
    <n v="0"/>
    <n v="0"/>
    <n v="51367623"/>
    <n v="0"/>
  </r>
  <r>
    <s v="2023"/>
    <x v="0"/>
    <x v="0"/>
    <x v="1"/>
    <x v="8"/>
    <s v="2 - Poder Ejecutivo"/>
    <s v="0201 - PRESIDENCIA DE LA REPÚBLICA"/>
    <s v="0033 - ECO5RD"/>
    <x v="2"/>
    <x v="7"/>
    <x v="68"/>
    <s v="2.7 - OBRAS"/>
    <s v="2.7.1 - OBRAS EN EDIFICACIONES"/>
    <s v="S"/>
    <s v="02 - CONSTRUCCIÓN DE INFRAESTRUCTURAS PARA LA DISPOSICIÓN FINAL DE RESIDUOS SÓLIDOS EN HIGÜEY"/>
    <s v="10 - FONDO GENERAL"/>
    <n v="14592"/>
    <s v="11 - LA ALTAGRACIA"/>
    <n v="0"/>
    <n v="0"/>
    <n v="97274627.840000004"/>
    <n v="0"/>
  </r>
  <r>
    <s v="2023"/>
    <x v="0"/>
    <x v="0"/>
    <x v="1"/>
    <x v="8"/>
    <s v="2 - Poder Ejecutivo"/>
    <s v="0201 - PRESIDENCIA DE LA REPÚBLICA"/>
    <s v="0033 - ECO5RD"/>
    <x v="2"/>
    <x v="7"/>
    <x v="68"/>
    <s v="2.7 - OBRAS"/>
    <s v="2.7.1 - OBRAS EN EDIFICACIONES"/>
    <s v="S"/>
    <s v="02 - CONSTRUCCIÓN DE INFRAESTRUCTURAS PARA LA DISPOSICIÓN FINAL DE RESIDUOS SÓLIDOS EN HIGÜEY"/>
    <s v="10 - FONDO GENERAL"/>
    <n v="14592"/>
    <s v="11 - LA ALTAGRACIA"/>
    <n v="0"/>
    <n v="0"/>
    <n v="13146342"/>
    <n v="0"/>
  </r>
  <r>
    <s v="2023"/>
    <x v="0"/>
    <x v="0"/>
    <x v="1"/>
    <x v="8"/>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n v="14599"/>
    <s v="11 - LA ALTAGRACIA"/>
    <n v="0"/>
    <n v="0"/>
    <n v="57755824.82"/>
    <n v="0"/>
  </r>
  <r>
    <s v="2023"/>
    <x v="0"/>
    <x v="0"/>
    <x v="1"/>
    <x v="8"/>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n v="14599"/>
    <s v="11 - LA ALTAGRACIA"/>
    <n v="0"/>
    <n v="0"/>
    <n v="4054575"/>
    <n v="0"/>
  </r>
  <r>
    <s v="2023"/>
    <x v="0"/>
    <x v="0"/>
    <x v="1"/>
    <x v="8"/>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n v="14609"/>
    <s v="14 - MARIA TRINIDAD SANCHEZ"/>
    <n v="0"/>
    <n v="0"/>
    <n v="8000720"/>
    <n v="0"/>
  </r>
  <r>
    <s v="2023"/>
    <x v="0"/>
    <x v="0"/>
    <x v="1"/>
    <x v="8"/>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n v="14609"/>
    <s v="14 - MARIA TRINIDAD SANCHEZ"/>
    <n v="0"/>
    <n v="0"/>
    <n v="583436"/>
    <n v="0"/>
  </r>
  <r>
    <s v="2023"/>
    <x v="0"/>
    <x v="0"/>
    <x v="1"/>
    <x v="8"/>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n v="14617"/>
    <s v="20 - SAMANA"/>
    <n v="0"/>
    <n v="0"/>
    <n v="45323314"/>
    <n v="0"/>
  </r>
  <r>
    <s v="2023"/>
    <x v="0"/>
    <x v="0"/>
    <x v="1"/>
    <x v="8"/>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n v="14617"/>
    <s v="20 - SAMANA"/>
    <n v="0"/>
    <n v="0"/>
    <n v="5148671"/>
    <n v="0"/>
  </r>
  <r>
    <s v="2023"/>
    <x v="0"/>
    <x v="0"/>
    <x v="1"/>
    <x v="8"/>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n v="14620"/>
    <s v="20 - SAMANA"/>
    <n v="0"/>
    <n v="0"/>
    <n v="20802000"/>
    <n v="0"/>
  </r>
  <r>
    <s v="2023"/>
    <x v="0"/>
    <x v="0"/>
    <x v="1"/>
    <x v="8"/>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n v="14620"/>
    <s v="20 - SAMANA"/>
    <n v="0"/>
    <n v="0"/>
    <n v="1332896"/>
    <n v="0"/>
  </r>
  <r>
    <s v="2023"/>
    <x v="0"/>
    <x v="0"/>
    <x v="1"/>
    <x v="8"/>
    <s v="2 - Poder Ejecutivo"/>
    <s v="0201 - PRESIDENCIA DE LA REPÚBLICA"/>
    <s v="0033 - ECO5RD"/>
    <x v="2"/>
    <x v="7"/>
    <x v="68"/>
    <s v="2.7 - OBRAS"/>
    <s v="2.7.1 - OBRAS EN EDIFICACIONES"/>
    <s v="S"/>
    <s v="07 - CONSTRUCCIÓN DE INFRAESTRUCTURA PARA LA DISPOSICIÓN FINAL DE RESIDUOS SÓLIDOS EN PUERTO PLATA"/>
    <s v="10 - FONDO GENERAL"/>
    <n v="14625"/>
    <s v="18 - PUERTO PLATA"/>
    <n v="0"/>
    <n v="0"/>
    <n v="17506006"/>
    <n v="0"/>
  </r>
  <r>
    <s v="2023"/>
    <x v="0"/>
    <x v="0"/>
    <x v="1"/>
    <x v="8"/>
    <s v="2 - Poder Ejecutivo"/>
    <s v="0201 - PRESIDENCIA DE LA REPÚBLICA"/>
    <s v="0033 - ECO5RD"/>
    <x v="2"/>
    <x v="7"/>
    <x v="68"/>
    <s v="2.7 - OBRAS"/>
    <s v="2.7.1 - OBRAS EN EDIFICACIONES"/>
    <s v="S"/>
    <s v="07 - CONSTRUCCIÓN DE INFRAESTRUCTURA PARA LA DISPOSICIÓN FINAL DE RESIDUOS SÓLIDOS EN PUERTO PLATA"/>
    <s v="10 - FONDO GENERAL"/>
    <n v="14625"/>
    <s v="18 - PUERTO PLATA"/>
    <n v="0"/>
    <n v="0"/>
    <n v="6457140"/>
    <n v="0"/>
  </r>
  <r>
    <s v="2023"/>
    <x v="0"/>
    <x v="0"/>
    <x v="1"/>
    <x v="8"/>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n v="15020"/>
    <s v="25 - SANTIAGO"/>
    <n v="0"/>
    <n v="0"/>
    <n v="22544800"/>
    <n v="0"/>
  </r>
  <r>
    <s v="2023"/>
    <x v="0"/>
    <x v="0"/>
    <x v="1"/>
    <x v="8"/>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n v="15020"/>
    <s v="25 - SANTIAGO"/>
    <n v="0"/>
    <n v="0"/>
    <n v="3772664"/>
    <n v="0"/>
  </r>
  <r>
    <s v="2023"/>
    <x v="0"/>
    <x v="0"/>
    <x v="1"/>
    <x v="8"/>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n v="15021"/>
    <s v="09 - ESPAILLAT"/>
    <n v="0"/>
    <n v="0"/>
    <n v="0"/>
    <n v="0"/>
  </r>
  <r>
    <s v="2023"/>
    <x v="0"/>
    <x v="0"/>
    <x v="1"/>
    <x v="8"/>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n v="15021"/>
    <s v="09 - ESPAILLAT"/>
    <n v="0"/>
    <n v="0"/>
    <n v="2053045"/>
    <n v="0"/>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1397323"/>
    <n v="619224.23"/>
    <n v="2397323"/>
    <n v="619224.23"/>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0"/>
    <n v="0"/>
    <n v="100000"/>
    <n v="0"/>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3154124"/>
    <n v="1345815.19"/>
    <n v="3154124"/>
    <n v="1021496.7200000001"/>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4308308"/>
    <n v="3844538.2199999997"/>
    <n v="4308308"/>
    <n v="3844538.2199999997"/>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0"/>
    <n v="0"/>
    <n v="400000"/>
    <n v="0"/>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5179554"/>
    <n v="3632251.94"/>
    <n v="5179554"/>
    <n v="2984337.54"/>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25441078"/>
    <n v="3019167.21"/>
    <n v="12541078"/>
    <n v="726769.5"/>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0"/>
    <n v="19116"/>
    <n v="1000000"/>
    <n v="19116"/>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8309215"/>
    <n v="0"/>
    <n v="1309215"/>
    <n v="0"/>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695203.1"/>
    <n v="400000"/>
    <n v="695203.1"/>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1445540"/>
    <n v="2396757"/>
    <n v="1945540"/>
    <n v="2316635"/>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82600"/>
    <n v="381641.5"/>
    <n v="482600"/>
    <n v="381641.5"/>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4555691"/>
    <n v="0"/>
    <n v="5255691"/>
    <n v="0"/>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0"/>
    <n v="239548.31"/>
    <n v="500000"/>
    <n v="0"/>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15000000"/>
    <n v="320635.5"/>
    <n v="1000000"/>
    <n v="296475"/>
  </r>
  <r>
    <s v="2023"/>
    <x v="0"/>
    <x v="0"/>
    <x v="1"/>
    <x v="8"/>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0"/>
    <n v="1000000"/>
    <n v="100000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5600000"/>
    <n v="0"/>
    <n v="48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190240"/>
    <n v="252773.64"/>
    <n v="490240"/>
    <n v="252773.64"/>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0"/>
    <n v="3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0"/>
    <n v="0"/>
    <n v="100000"/>
    <n v="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445645.88"/>
    <n v="800000"/>
    <n v="42480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64320"/>
    <n v="300000"/>
    <n v="26432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979459"/>
    <n v="100000"/>
    <n v="770776"/>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1752608"/>
    <n v="354000"/>
    <n v="752608"/>
    <n v="35400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481981"/>
    <n v="18172"/>
    <n v="581981"/>
    <n v="18172"/>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0"/>
    <n v="100000"/>
    <n v="0"/>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11624462.51"/>
    <n v="15000000"/>
    <n v="11624462.51"/>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455003.99"/>
    <n v="7000000"/>
    <n v="396480"/>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488784"/>
    <n v="203998.4"/>
    <n v="1488784"/>
    <n v="0"/>
  </r>
  <r>
    <s v="2023"/>
    <x v="0"/>
    <x v="0"/>
    <x v="1"/>
    <x v="8"/>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n v="400000"/>
    <n v="0"/>
  </r>
  <r>
    <s v="2023"/>
    <x v="0"/>
    <x v="0"/>
    <x v="1"/>
    <x v="8"/>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n v="500000"/>
    <n v="0"/>
  </r>
  <r>
    <s v="2023"/>
    <x v="0"/>
    <x v="0"/>
    <x v="1"/>
    <x v="8"/>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0"/>
    <n v="400000"/>
    <n v="0"/>
  </r>
  <r>
    <s v="2023"/>
    <x v="0"/>
    <x v="0"/>
    <x v="1"/>
    <x v="8"/>
    <s v="2 - Poder Ejecutivo"/>
    <s v="0202 - MINISTERIO DE  INTERIOR Y POLICÍA"/>
    <s v="0001 - MINISTERIO DE INTERIOR Y POLICIA"/>
    <x v="0"/>
    <x v="0"/>
    <x v="2"/>
    <s v="2.6 - BIENES MUEBLES, INMUEBLES E INTANGIBLES"/>
    <s v="2.6.8 - BIENES INTANGIBLES"/>
    <s v="N"/>
    <s v="00 - N/A"/>
    <s v="10 - FONDO GENERAL"/>
    <s v="(en blanco)"/>
    <s v="99 - MULTIPROVINCIAL"/>
    <n v="3879658"/>
    <n v="0"/>
    <n v="1179658"/>
    <n v="0"/>
  </r>
  <r>
    <s v="2023"/>
    <x v="0"/>
    <x v="0"/>
    <x v="1"/>
    <x v="8"/>
    <s v="2 - Poder Ejecutivo"/>
    <s v="0202 - MINISTERIO DE  INTERIOR Y POLICÍA"/>
    <s v="0001 - MINISTERIO DE INTERIOR Y POLICIA"/>
    <x v="0"/>
    <x v="0"/>
    <x v="2"/>
    <s v="2.6 - BIENES MUEBLES, INMUEBLES E INTANGIBLES"/>
    <s v="2.6.8 - BIENES INTANGIBLES"/>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8 - BIENES INTANGIBLES"/>
    <s v="N"/>
    <s v="00 - N/A"/>
    <s v="20 - FONDOS CON DESTINO ESPECÍFICO"/>
    <s v="(en blanco)"/>
    <s v="99 - MULTIPROVINCIAL"/>
    <n v="39871010"/>
    <n v="12496822.41"/>
    <n v="12821010"/>
    <n v="3575764"/>
  </r>
  <r>
    <s v="2023"/>
    <x v="0"/>
    <x v="0"/>
    <x v="1"/>
    <x v="8"/>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227041.18"/>
    <n v="100000"/>
    <n v="227041.18"/>
  </r>
  <r>
    <s v="2023"/>
    <x v="0"/>
    <x v="0"/>
    <x v="1"/>
    <x v="8"/>
    <s v="2 - Poder Ejecutivo"/>
    <s v="0202 - MINISTERIO DE  INTERIOR Y POLICÍA"/>
    <s v="0001 - MINISTERIO DE INTERIOR Y POLICIA"/>
    <x v="0"/>
    <x v="0"/>
    <x v="2"/>
    <s v="2.7 - OBRAS"/>
    <s v="2.7.1 - OBRAS EN EDIFICACIONES"/>
    <s v="N"/>
    <s v="00 - N/A"/>
    <s v="10 - FONDO GENERAL"/>
    <s v="(en blanco)"/>
    <s v="99 - MULTIPROVINCIAL"/>
    <n v="0"/>
    <n v="0"/>
    <n v="500000"/>
    <n v="0"/>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18844792"/>
    <n v="1105360.25"/>
    <n v="8944792"/>
    <n v="860405.24"/>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37199932"/>
    <n v="2479591.2300000004"/>
    <n v="31499932"/>
    <n v="0"/>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4557679"/>
    <n v="5923866.7499999991"/>
    <n v="4257679"/>
    <n v="5890679.25"/>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1699840"/>
    <n v="0"/>
    <n v="1699840"/>
    <n v="0"/>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0"/>
    <n v="608970.41"/>
    <n v="2064000"/>
    <n v="157335.29999999999"/>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10252690"/>
    <n v="556989.5"/>
    <n v="9752690"/>
    <n v="556989.5"/>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2993168"/>
    <n v="0"/>
    <n v="2929168"/>
    <n v="0"/>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7926106"/>
    <n v="204132"/>
    <n v="8076106"/>
    <n v="204132"/>
  </r>
  <r>
    <s v="2023"/>
    <x v="0"/>
    <x v="0"/>
    <x v="1"/>
    <x v="8"/>
    <s v="2 - Poder Ejecutivo"/>
    <s v="0202 - MINISTERIO DE  INTERIOR Y POLICÍA"/>
    <s v="0001 - MINISTERIO DE INTERIOR Y POLICIA"/>
    <x v="0"/>
    <x v="1"/>
    <x v="15"/>
    <s v="2.6 - BIENES MUEBLES, INMUEBLES E INTANGIBLES"/>
    <s v="2.6.3 - EQUIPO E INSTRUMENTAL, CIENTÍFICO Y LABORATORIO"/>
    <s v="N"/>
    <s v="00 - N/A"/>
    <s v="10 - FONDO GENERAL"/>
    <s v="(en blanco)"/>
    <s v="99 - MULTIPROVINCIAL"/>
    <n v="0"/>
    <n v="92320.1"/>
    <n v="500000"/>
    <n v="92320.1"/>
  </r>
  <r>
    <s v="2023"/>
    <x v="0"/>
    <x v="0"/>
    <x v="1"/>
    <x v="8"/>
    <s v="2 - Poder Ejecutivo"/>
    <s v="0202 - MINISTERIO DE  INTERIOR Y POLICÍA"/>
    <s v="0001 - MINISTERIO DE INTERIOR Y POLICIA"/>
    <x v="0"/>
    <x v="1"/>
    <x v="15"/>
    <s v="2.6 - BIENES MUEBLES, INMUEBLES E INTANGIBLES"/>
    <s v="2.6.4 - VEHÍCULOS Y EQUIPO DE TRANSPORTE, TRACCIÓN Y ELEVACIÓN"/>
    <s v="N"/>
    <s v="00 - N/A"/>
    <s v="10 - FONDO GENERAL"/>
    <s v="(en blanco)"/>
    <s v="99 - MULTIPROVINCIAL"/>
    <n v="96300000"/>
    <n v="0"/>
    <n v="87400000"/>
    <n v="0"/>
  </r>
  <r>
    <s v="2023"/>
    <x v="0"/>
    <x v="0"/>
    <x v="1"/>
    <x v="8"/>
    <s v="2 - Poder Ejecutivo"/>
    <s v="0202 - MINISTERIO DE  INTERIOR Y POLICÍA"/>
    <s v="0001 - MINISTERIO DE INTERIOR Y POLICIA"/>
    <x v="0"/>
    <x v="1"/>
    <x v="15"/>
    <s v="2.6 - BIENES MUEBLES, INMUEBLES E INTANGIBLES"/>
    <s v="2.6.4 - VEHÍCULOS Y EQUIPO DE TRANSPORTE, TRACCIÓN Y ELEVACIÓN"/>
    <s v="N"/>
    <s v="00 - N/A"/>
    <s v="10 - FONDO GENERAL"/>
    <s v="(en blanco)"/>
    <s v="99 - MULTIPROVINCIAL"/>
    <n v="2560"/>
    <n v="127850.44"/>
    <n v="402560"/>
    <n v="127850.44"/>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7174.4"/>
    <n v="50000"/>
    <n v="7174.4"/>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0"/>
    <n v="1400000"/>
    <n v="0"/>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99999"/>
    <n v="165558.72"/>
    <n v="1499999"/>
    <n v="0"/>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436663.53"/>
    <n v="950000"/>
    <n v="0"/>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1020000"/>
    <n v="317876.78000000003"/>
    <n v="2520000"/>
    <n v="135258.79999999999"/>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2370930"/>
    <n v="416982.5"/>
    <n v="2370930"/>
    <n v="416982.5"/>
  </r>
  <r>
    <s v="2023"/>
    <x v="0"/>
    <x v="0"/>
    <x v="1"/>
    <x v="8"/>
    <s v="2 - Poder Ejecutivo"/>
    <s v="0202 - MINISTERIO DE  INTERIOR Y POLICÍA"/>
    <s v="0001 - MINISTERIO DE INTERIOR Y POLICIA"/>
    <x v="0"/>
    <x v="1"/>
    <x v="15"/>
    <s v="2.6 - BIENES MUEBLES, INMUEBLES E INTANGIBLES"/>
    <s v="2.6.8 - BIENES INTANGIBLES"/>
    <s v="N"/>
    <s v="00 - N/A"/>
    <s v="10 - FONDO GENERAL"/>
    <s v="(en blanco)"/>
    <s v="99 - MULTIPROVINCIAL"/>
    <n v="28306178"/>
    <n v="0"/>
    <n v="15303371"/>
    <n v="0"/>
  </r>
  <r>
    <s v="2023"/>
    <x v="0"/>
    <x v="0"/>
    <x v="1"/>
    <x v="8"/>
    <s v="2 - Poder Ejecutivo"/>
    <s v="0202 - MINISTERIO DE  INTERIOR Y POLICÍA"/>
    <s v="0001 - MINISTERIO DE INTERIOR Y POLICIA"/>
    <x v="0"/>
    <x v="1"/>
    <x v="15"/>
    <s v="2.6 - BIENES MUEBLES, INMUEBLES E INTANGIBLES"/>
    <s v="2.6.9 - EDIFICIOS, ESTRUCTURAS, TIERRAS, TERRENOS Y OBJETOS DE VALOR"/>
    <s v="N"/>
    <s v="00 - N/A"/>
    <s v="10 - FONDO GENERAL"/>
    <s v="(en blanco)"/>
    <s v="99 - MULTIPROVINCIAL"/>
    <n v="0"/>
    <n v="0"/>
    <n v="300000"/>
    <n v="0"/>
  </r>
  <r>
    <s v="2023"/>
    <x v="0"/>
    <x v="0"/>
    <x v="1"/>
    <x v="8"/>
    <s v="2 - Poder Ejecutivo"/>
    <s v="0202 - MINISTERIO DE  INTERIOR Y POLICÍA"/>
    <s v="0001 - MINISTERIO DE INTERIOR Y POLICIA"/>
    <x v="0"/>
    <x v="1"/>
    <x v="15"/>
    <s v="2.7 - OBRAS"/>
    <s v="2.7.1 - OBRAS EN EDIFICACIONES"/>
    <s v="N"/>
    <s v="00 - N/A"/>
    <s v="10 - FONDO GENERAL"/>
    <s v="(en blanco)"/>
    <s v="99 - MULTIPROVINCIAL"/>
    <n v="0"/>
    <n v="0"/>
    <n v="210000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17208780"/>
    <n v="18477341.800000001"/>
    <n v="26220294.780000001"/>
    <n v="11920562.18"/>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5000000"/>
    <n v="0"/>
    <n v="818812"/>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25000000"/>
    <n v="122329591.13000001"/>
    <n v="131224591.34"/>
    <n v="43666084.139999993"/>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522400"/>
    <n v="0"/>
    <n v="52240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778000"/>
    <n v="0"/>
    <n v="678000"/>
    <n v="0"/>
  </r>
  <r>
    <s v="2023"/>
    <x v="0"/>
    <x v="0"/>
    <x v="1"/>
    <x v="8"/>
    <s v="2 - Poder Ejecutivo"/>
    <s v="0202 - MINISTERIO DE  INTERIOR Y POLICÍA"/>
    <s v="0001 - POLICIA NACIONAL"/>
    <x v="0"/>
    <x v="1"/>
    <x v="15"/>
    <s v="2.6 - BIENES MUEBLES, INMUEBLES E INTANGIBLES"/>
    <s v="2.6.2 - MOBILIARIO Y EQUIPO DE AUDIO, AUDIOVISUAL, RECREATIVO Y EDUCACIONAL"/>
    <s v="N"/>
    <s v="00 - N/A"/>
    <s v="10 - FONDO GENERAL"/>
    <s v="(en blanco)"/>
    <s v="99 - MULTIPROVINCIAL"/>
    <n v="0"/>
    <n v="8470786.7699999996"/>
    <n v="11859326"/>
    <n v="7172786.7699999996"/>
  </r>
  <r>
    <s v="2023"/>
    <x v="0"/>
    <x v="0"/>
    <x v="1"/>
    <x v="8"/>
    <s v="2 - Poder Ejecutivo"/>
    <s v="0202 - MINISTERIO DE  INTERIOR Y POLICÍA"/>
    <s v="0001 - POLICIA NACIONAL"/>
    <x v="0"/>
    <x v="1"/>
    <x v="15"/>
    <s v="2.6 - BIENES MUEBLES, INMUEBLES E INTANGIBLES"/>
    <s v="2.6.2 - MOBILIARIO Y EQUIPO DE AUDIO, AUDIOVISUAL, RECREATIVO Y EDUCACIONAL"/>
    <s v="N"/>
    <s v="00 - N/A"/>
    <s v="10 - FONDO GENERAL"/>
    <s v="(en blanco)"/>
    <s v="99 - MULTIPROVINCIAL"/>
    <n v="5000000"/>
    <n v="61645000"/>
    <n v="61717960"/>
    <n v="61645000"/>
  </r>
  <r>
    <s v="2023"/>
    <x v="0"/>
    <x v="0"/>
    <x v="1"/>
    <x v="8"/>
    <s v="2 - Poder Ejecutivo"/>
    <s v="0202 - MINISTERIO DE  INTERIOR Y POLICÍA"/>
    <s v="0001 - POLICIA NACIONAL"/>
    <x v="0"/>
    <x v="1"/>
    <x v="15"/>
    <s v="2.6 - BIENES MUEBLES, INMUEBLES E INTANGIBLES"/>
    <s v="2.6.4 - VEHÍCULOS Y EQUIPO DE TRANSPORTE, TRACCIÓN Y ELEVACIÓN"/>
    <s v="N"/>
    <s v="00 - N/A"/>
    <s v="10 - FONDO GENERAL"/>
    <s v="(en blanco)"/>
    <s v="99 - MULTIPROVINCIAL"/>
    <n v="100000000"/>
    <n v="577307085"/>
    <n v="891481910.75999999"/>
    <n v="435112085"/>
  </r>
  <r>
    <s v="2023"/>
    <x v="0"/>
    <x v="0"/>
    <x v="1"/>
    <x v="8"/>
    <s v="2 - Poder Ejecutivo"/>
    <s v="0202 - MINISTERIO DE  INTERIOR Y POLICÍA"/>
    <s v="0001 - POLICIA NACIONAL"/>
    <x v="0"/>
    <x v="1"/>
    <x v="15"/>
    <s v="2.6 - BIENES MUEBLES, INMUEBLES E INTANGIBLES"/>
    <s v="2.6.4 - VEHÍCULOS Y EQUIPO DE TRANSPORTE, TRACCIÓN Y ELEVACIÓN"/>
    <s v="N"/>
    <s v="00 - N/A"/>
    <s v="10 - FONDO GENERAL"/>
    <s v="(en blanco)"/>
    <s v="99 - MULTIPROVINCIAL"/>
    <n v="30000000"/>
    <n v="119908638.30000001"/>
    <n v="137288795.30000001"/>
    <n v="27588732.399999999"/>
  </r>
  <r>
    <s v="2023"/>
    <x v="0"/>
    <x v="0"/>
    <x v="1"/>
    <x v="8"/>
    <s v="2 - Poder Ejecutivo"/>
    <s v="0202 - MINISTERIO DE  INTERIOR Y POLICÍA"/>
    <s v="0001 - POLICIA NACIONAL"/>
    <x v="0"/>
    <x v="1"/>
    <x v="15"/>
    <s v="2.6 - BIENES MUEBLES, INMUEBLES E INTANGIBLES"/>
    <s v="2.6.4 - VEHÍCULOS Y EQUIPO DE TRANSPORTE, TRACCIÓN Y ELEVACIÓN"/>
    <s v="N"/>
    <s v="00 - N/A"/>
    <s v="20 - FONDOS CON DESTINO ESPECÍFICO"/>
    <s v="(en blanco)"/>
    <s v="99 - MULTIPROVINCIAL"/>
    <n v="0"/>
    <n v="0"/>
    <n v="9918000"/>
    <n v="0"/>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5266589"/>
    <n v="0"/>
    <n v="964696"/>
    <n v="0"/>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10000000"/>
    <n v="0"/>
    <n v="45077"/>
    <n v="0"/>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4770813.9800000004"/>
    <n v="9983813.9800000004"/>
    <n v="4770813.9800000004"/>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375061952.32000005"/>
    <n v="374998952.31999999"/>
    <n v="81598312.739999995"/>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20224678.120000001"/>
    <n v="20224678.119999997"/>
    <n v="4280355.62"/>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83590"/>
    <n v="94180.5"/>
    <n v="16718"/>
  </r>
  <r>
    <s v="2023"/>
    <x v="0"/>
    <x v="0"/>
    <x v="1"/>
    <x v="8"/>
    <s v="2 - Poder Ejecutivo"/>
    <s v="0202 - MINISTERIO DE  INTERIOR Y POLICÍA"/>
    <s v="0001 - POLICIA NACIONAL"/>
    <x v="0"/>
    <x v="1"/>
    <x v="15"/>
    <s v="2.6 - BIENES MUEBLES, INMUEBLES E INTANGIBLES"/>
    <s v="2.6.6 - EQUIPOS DE DEFENSA Y SEGURIDAD"/>
    <s v="N"/>
    <s v="00 - N/A"/>
    <s v="10 - FONDO GENERAL"/>
    <s v="(en blanco)"/>
    <s v="99 - MULTIPROVINCIAL"/>
    <n v="300000000"/>
    <n v="176326000"/>
    <n v="176326000"/>
    <n v="59200000"/>
  </r>
  <r>
    <s v="2023"/>
    <x v="0"/>
    <x v="0"/>
    <x v="1"/>
    <x v="8"/>
    <s v="2 - Poder Ejecutivo"/>
    <s v="0202 - MINISTERIO DE  INTERIOR Y POLICÍA"/>
    <s v="0001 - POLICIA NACIONAL"/>
    <x v="0"/>
    <x v="1"/>
    <x v="15"/>
    <s v="2.6 - BIENES MUEBLES, INMUEBLES E INTANGIBLES"/>
    <s v="2.6.6 - EQUIPOS DE DEFENSA Y SEGURIDAD"/>
    <s v="N"/>
    <s v="00 - N/A"/>
    <s v="10 - FONDO GENERAL"/>
    <s v="(en blanco)"/>
    <s v="99 - MULTIPROVINCIAL"/>
    <n v="0"/>
    <n v="7575000"/>
    <n v="7675000"/>
    <n v="7575000"/>
  </r>
  <r>
    <s v="2023"/>
    <x v="0"/>
    <x v="0"/>
    <x v="1"/>
    <x v="8"/>
    <s v="2 - Poder Ejecutivo"/>
    <s v="0202 - MINISTERIO DE  INTERIOR Y POLICÍA"/>
    <s v="0001 - POLICIA NACIONAL"/>
    <x v="0"/>
    <x v="1"/>
    <x v="15"/>
    <s v="2.6 - BIENES MUEBLES, INMUEBLES E INTANGIBLES"/>
    <s v="2.6.8 - BIENES INTANGIBLES"/>
    <s v="N"/>
    <s v="00 - N/A"/>
    <s v="10 - FONDO GENERAL"/>
    <s v="(en blanco)"/>
    <s v="99 - MULTIPROVINCIAL"/>
    <n v="0"/>
    <n v="0"/>
    <n v="491906.25"/>
    <n v="0"/>
  </r>
  <r>
    <s v="2023"/>
    <x v="0"/>
    <x v="0"/>
    <x v="1"/>
    <x v="8"/>
    <s v="2 - Poder Ejecutivo"/>
    <s v="0202 - MINISTERIO DE  INTERIOR Y POLICÍA"/>
    <s v="0001 - POLICIA NACIONAL"/>
    <x v="0"/>
    <x v="1"/>
    <x v="15"/>
    <s v="2.7 - OBRAS"/>
    <s v="2.7.1 - OBRAS EN EDIFICACIONES"/>
    <s v="N"/>
    <s v="00 - N/A"/>
    <s v="10 - FONDO GENERAL"/>
    <s v="(en blanco)"/>
    <s v="99 - MULTIPROVINCIAL"/>
    <n v="0"/>
    <n v="0"/>
    <n v="159962391.88"/>
    <n v="0"/>
  </r>
  <r>
    <s v="2023"/>
    <x v="0"/>
    <x v="0"/>
    <x v="1"/>
    <x v="8"/>
    <s v="2 - Poder Ejecutivo"/>
    <s v="0202 - MINISTERIO DE  INTERIOR Y POLICÍA"/>
    <s v="0001 - POLICIA NACIONAL"/>
    <x v="0"/>
    <x v="1"/>
    <x v="15"/>
    <s v="2.7 - OBRAS"/>
    <s v="2.7.1 - OBRAS EN EDIFICACIONES"/>
    <s v="N"/>
    <s v="00 - N/A"/>
    <s v="20 - FONDOS CON DESTINO ESPECÍFICO"/>
    <s v="(en blanco)"/>
    <s v="99 - MULTIPROVINCIAL"/>
    <n v="0"/>
    <n v="0"/>
    <n v="14743606.779999999"/>
    <n v="0"/>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247139.20000000001"/>
    <n v="300000"/>
    <n v="247139.20000000001"/>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96847.73000000001"/>
    <n v="21910134.799999997"/>
    <n v="0"/>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35618.300000000003"/>
    <n v="55880"/>
    <n v="35618.300000000003"/>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0"/>
    <n v="0"/>
    <n v="0"/>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2512370"/>
    <n v="9904037.1199999992"/>
    <n v="10074611"/>
    <n v="4608226.2699999996"/>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25600"/>
    <n v="394710"/>
    <n v="25600"/>
    <n v="394710"/>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143317010"/>
    <n v="115031774.38"/>
    <n v="118376180.95"/>
    <n v="78075670.140000001"/>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457200"/>
    <n v="3666779.0600000005"/>
    <n v="836000"/>
    <n v="2325716.1800000002"/>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395600"/>
    <n v="725615.64"/>
    <n v="634100"/>
    <n v="8921.7900000000009"/>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en blanco)"/>
    <s v="99 - MULTIPROVINCIAL"/>
    <n v="0"/>
    <n v="9999.99"/>
    <n v="25000"/>
    <n v="9999.99"/>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en blanco)"/>
    <s v="99 - MULTIPROVINCIAL"/>
    <n v="0"/>
    <n v="770571.09"/>
    <n v="930000"/>
    <n v="0"/>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1051600"/>
    <n v="1170000.03"/>
    <n v="1195900"/>
    <n v="1170000.03"/>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125600"/>
    <n v="13444444.41"/>
    <n v="13507890"/>
    <n v="3235839.31"/>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25600"/>
    <n v="0"/>
    <n v="25600"/>
    <n v="0"/>
  </r>
  <r>
    <s v="2023"/>
    <x v="0"/>
    <x v="0"/>
    <x v="1"/>
    <x v="8"/>
    <s v="2 - Poder Ejecutivo"/>
    <s v="0202 - MINISTERIO DE  INTERIOR Y POLICÍA"/>
    <s v="0002 - DIRECCIÓN GENERAL DE MIGRACIÓN"/>
    <x v="0"/>
    <x v="1"/>
    <x v="16"/>
    <s v="2.6 - BIENES MUEBLES, INMUEBLES E INTANGIBLES"/>
    <s v="2.6.3 - EQUIPO E INSTRUMENTAL, CIENTÍFICO Y LABORATORIO"/>
    <s v="N"/>
    <s v="00 - N/A"/>
    <s v="20 - FONDOS CON DESTINO ESPECÍFICO"/>
    <s v="(en blanco)"/>
    <s v="99 - MULTIPROVINCIAL"/>
    <n v="43000"/>
    <n v="0"/>
    <n v="4300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35000000"/>
    <n v="0"/>
    <n v="13629174"/>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0"/>
    <n v="0"/>
    <n v="80000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0"/>
    <n v="0"/>
    <n v="10000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25600"/>
    <n v="132330100"/>
    <n v="133000000"/>
    <n v="13233010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425600"/>
    <n v="0"/>
    <n v="212829.04999999981"/>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0"/>
    <n v="44225.29"/>
    <n v="383137.45"/>
    <n v="44225.29"/>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25600"/>
    <n v="0"/>
    <n v="25600"/>
    <n v="0"/>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48578.239999999998"/>
    <n v="50000"/>
    <n v="48578.239999999998"/>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0"/>
    <n v="450000"/>
    <n v="0"/>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0"/>
    <n v="790000"/>
    <n v="0"/>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258892"/>
    <n v="4998960"/>
    <n v="258892"/>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0"/>
    <n v="225500"/>
    <n v="0"/>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0"/>
    <n v="113636.12"/>
    <n v="0"/>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13810.72"/>
    <n v="41170.199999999997"/>
    <n v="13810.72"/>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3360600"/>
    <n v="5793415.0800000001"/>
    <n v="5095600"/>
    <n v="1078142.3999999999"/>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0"/>
    <n v="25600"/>
    <n v="0"/>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996678.64999999991"/>
    <n v="1250537.97"/>
    <n v="446140.68"/>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100600"/>
    <n v="3842644.62"/>
    <n v="4453035.5"/>
    <n v="3842644.62"/>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251167.8"/>
    <n v="480600"/>
    <n v="243792.8"/>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31100"/>
    <n v="583827.07999999996"/>
    <n v="240500"/>
    <n v="12093.01"/>
  </r>
  <r>
    <s v="2023"/>
    <x v="0"/>
    <x v="0"/>
    <x v="1"/>
    <x v="8"/>
    <s v="2 - Poder Ejecutivo"/>
    <s v="0202 - MINISTERIO DE  INTERIOR Y POLICÍA"/>
    <s v="0002 - DIRECCIÓN GENERAL DE MIGRACIÓN"/>
    <x v="0"/>
    <x v="1"/>
    <x v="16"/>
    <s v="2.6 - BIENES MUEBLES, INMUEBLES E INTANGIBLES"/>
    <s v="2.6.6 - EQUIPOS DE DEFENSA Y SEGURIDAD"/>
    <s v="N"/>
    <s v="00 - N/A"/>
    <s v="10 - FONDO GENERAL"/>
    <s v="(en blanco)"/>
    <s v="99 - MULTIPROVINCIAL"/>
    <n v="0"/>
    <n v="342955.2"/>
    <n v="2901083.2"/>
    <n v="71083.199999999997"/>
  </r>
  <r>
    <s v="2023"/>
    <x v="0"/>
    <x v="0"/>
    <x v="1"/>
    <x v="8"/>
    <s v="2 - Poder Ejecutivo"/>
    <s v="0202 - MINISTERIO DE  INTERIOR Y POLICÍA"/>
    <s v="0002 - DIRECCIÓN GENERAL DE MIGRACIÓN"/>
    <x v="0"/>
    <x v="1"/>
    <x v="16"/>
    <s v="2.6 - BIENES MUEBLES, INMUEBLES E INTANGIBLES"/>
    <s v="2.6.6 - EQUIPOS DE DEFENSA Y SEGURIDAD"/>
    <s v="N"/>
    <s v="00 - N/A"/>
    <s v="20 - FONDOS CON DESTINO ESPECÍFICO"/>
    <s v="(en blanco)"/>
    <s v="99 - MULTIPROVINCIAL"/>
    <n v="365000"/>
    <n v="249631.55"/>
    <n v="270894.55"/>
    <n v="249631.55"/>
  </r>
  <r>
    <s v="2023"/>
    <x v="0"/>
    <x v="0"/>
    <x v="1"/>
    <x v="8"/>
    <s v="2 - Poder Ejecutivo"/>
    <s v="0202 - MINISTERIO DE  INTERIOR Y POLICÍA"/>
    <s v="0002 - DIRECCIÓN GENERAL DE MIGRACIÓN"/>
    <x v="0"/>
    <x v="1"/>
    <x v="16"/>
    <s v="2.6 - BIENES MUEBLES, INMUEBLES E INTANGIBLES"/>
    <s v="2.6.8 - BIENES INTANGIBLES"/>
    <s v="N"/>
    <s v="00 - N/A"/>
    <s v="10 - FONDO GENERAL"/>
    <s v="(en blanco)"/>
    <s v="99 - MULTIPROVINCIAL"/>
    <n v="0"/>
    <n v="259795.88"/>
    <n v="11740396.49"/>
    <n v="259795.88"/>
  </r>
  <r>
    <s v="2023"/>
    <x v="0"/>
    <x v="0"/>
    <x v="1"/>
    <x v="8"/>
    <s v="2 - Poder Ejecutivo"/>
    <s v="0202 - MINISTERIO DE  INTERIOR Y POLICÍA"/>
    <s v="0002 - DIRECCIÓN GENERAL DE MIGRACIÓN"/>
    <x v="0"/>
    <x v="1"/>
    <x v="16"/>
    <s v="2.6 - BIENES MUEBLES, INMUEBLES E INTANGIBLES"/>
    <s v="2.6.8 - BIENES INTANGIBLES"/>
    <s v="N"/>
    <s v="00 - N/A"/>
    <s v="20 - FONDOS CON DESTINO ESPECÍFICO"/>
    <s v="(en blanco)"/>
    <s v="99 - MULTIPROVINCIAL"/>
    <n v="86954880"/>
    <n v="106386835.19"/>
    <n v="107133580"/>
    <n v="1484672"/>
  </r>
  <r>
    <s v="2023"/>
    <x v="0"/>
    <x v="0"/>
    <x v="1"/>
    <x v="8"/>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en blanco)"/>
    <s v="99 - MULTIPROVINCIAL"/>
    <n v="47600"/>
    <n v="0"/>
    <n v="23800"/>
    <n v="0"/>
  </r>
  <r>
    <s v="2023"/>
    <x v="0"/>
    <x v="0"/>
    <x v="1"/>
    <x v="8"/>
    <s v="2 - Poder Ejecutivo"/>
    <s v="0202 - MINISTERIO DE  INTERIOR Y POLICÍA"/>
    <s v="0002 - DIRECCIÓN GENERAL DE MIGRACIÓN"/>
    <x v="0"/>
    <x v="1"/>
    <x v="16"/>
    <s v="2.7 - OBRAS"/>
    <s v="2.7.1 - OBRAS EN EDIFICACIONES"/>
    <s v="N"/>
    <s v="00 - N/A"/>
    <s v="10 - FONDO GENERAL"/>
    <s v="(en blanco)"/>
    <s v="99 - MULTIPROVINCIAL"/>
    <n v="0"/>
    <n v="0"/>
    <n v="110959088.28"/>
    <n v="0"/>
  </r>
  <r>
    <s v="2023"/>
    <x v="0"/>
    <x v="0"/>
    <x v="1"/>
    <x v="8"/>
    <s v="2 - Poder Ejecutivo"/>
    <s v="0202 - MINISTERIO DE  INTERIOR Y POLICÍA"/>
    <s v="0002 - DIRECCIÓN GENERAL DE MIGRACIÓN"/>
    <x v="0"/>
    <x v="1"/>
    <x v="16"/>
    <s v="2.7 - OBRAS"/>
    <s v="2.7.1 - OBRAS EN EDIFICACIONES"/>
    <s v="N"/>
    <s v="00 - N/A"/>
    <s v="20 - FONDOS CON DESTINO ESPECÍFICO"/>
    <s v="(en blanco)"/>
    <s v="99 - MULTIPROVINCIAL"/>
    <n v="90000000"/>
    <n v="76243986.5"/>
    <n v="84096791.060000002"/>
    <n v="10850368.33"/>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723928"/>
    <n v="297426.65000000002"/>
    <n v="297426.65000000002"/>
    <n v="297426.65000000002"/>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902700"/>
    <n v="0"/>
    <n v="0"/>
    <n v="0"/>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1500000"/>
    <n v="537131"/>
    <n v="537131"/>
    <n v="537131"/>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200000"/>
    <n v="28355.4"/>
    <n v="28355.399999999994"/>
    <n v="28355.4"/>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700000"/>
    <n v="0"/>
    <n v="0"/>
    <n v="0"/>
  </r>
  <r>
    <s v="2023"/>
    <x v="0"/>
    <x v="0"/>
    <x v="1"/>
    <x v="8"/>
    <s v="2 - Poder Ejecutivo"/>
    <s v="0202 - MINISTERIO DE  INTERIOR Y POLICÍA"/>
    <s v="0002 - INSTITUTO POLICIAL DE EDUCACION"/>
    <x v="1"/>
    <x v="8"/>
    <x v="17"/>
    <s v="2.6 - BIENES MUEBLES, INMUEBLES E INTANGIBLES"/>
    <s v="2.6.2 - MOBILIARIO Y EQUIPO DE AUDIO, AUDIOVISUAL, RECREATIVO Y EDUCACIONAL"/>
    <s v="N"/>
    <s v="00 - N/A"/>
    <s v="10 - FONDO GENERAL"/>
    <s v="(en blanco)"/>
    <s v="99 - MULTIPROVINCIAL"/>
    <n v="200000"/>
    <n v="399679.27"/>
    <n v="399679.27"/>
    <n v="399679.27"/>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1519318"/>
    <n v="307018.48"/>
    <n v="307018.48"/>
    <n v="259694.4"/>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870082"/>
    <n v="821318.02"/>
    <n v="821318.02"/>
    <n v="821318.02"/>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0"/>
    <n v="0"/>
    <n v="0"/>
    <n v="0"/>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0"/>
    <n v="70788.2"/>
    <n v="70788.2"/>
    <n v="0"/>
  </r>
  <r>
    <s v="2023"/>
    <x v="0"/>
    <x v="0"/>
    <x v="1"/>
    <x v="8"/>
    <s v="2 - Poder Ejecutivo"/>
    <s v="0202 - MINISTERIO DE  INTERIOR Y POLICÍA"/>
    <s v="0002 - INSTITUTO POLICIAL DE EDUCACION"/>
    <x v="1"/>
    <x v="8"/>
    <x v="17"/>
    <s v="2.6 - BIENES MUEBLES, INMUEBLES E INTANGIBLES"/>
    <s v="2.6.6 - EQUIPOS DE DEFENSA Y SEGURIDAD"/>
    <s v="N"/>
    <s v="00 - N/A"/>
    <s v="10 - FONDO GENERAL"/>
    <s v="(en blanco)"/>
    <s v="99 - MULTIPROVINCIAL"/>
    <n v="0"/>
    <n v="0"/>
    <n v="177.27"/>
    <n v="0"/>
  </r>
  <r>
    <s v="2023"/>
    <x v="0"/>
    <x v="0"/>
    <x v="1"/>
    <x v="8"/>
    <s v="2 - Poder Ejecutivo"/>
    <s v="0202 - MINISTERIO DE  INTERIOR Y POLICÍA"/>
    <s v="0002 - INSTITUTO POLICIAL DE EDUCACION"/>
    <x v="1"/>
    <x v="8"/>
    <x v="17"/>
    <s v="2.6 - BIENES MUEBLES, INMUEBLES E INTANGIBLES"/>
    <s v="2.6.6 - EQUIPOS DE DEFENSA Y SEGURIDAD"/>
    <s v="N"/>
    <s v="00 - N/A"/>
    <s v="10 - FONDO GENERAL"/>
    <s v="(en blanco)"/>
    <s v="99 - MULTIPROVINCIAL"/>
    <n v="2698782"/>
    <n v="936365.4"/>
    <n v="2826188.13"/>
    <n v="936365.4"/>
  </r>
  <r>
    <s v="2023"/>
    <x v="0"/>
    <x v="0"/>
    <x v="1"/>
    <x v="8"/>
    <s v="2 - Poder Ejecutivo"/>
    <s v="0202 - MINISTERIO DE  INTERIOR Y POLICÍA"/>
    <s v="0002 - INSTITUTO POLICIAL DE EDUCACION"/>
    <x v="1"/>
    <x v="8"/>
    <x v="17"/>
    <s v="2.6 - BIENES MUEBLES, INMUEBLES E INTANGIBLES"/>
    <s v="2.6.9 - EDIFICIOS, ESTRUCTURAS, TIERRAS, TERRENOS Y OBJETOS DE VALOR"/>
    <s v="N"/>
    <s v="00 - N/A"/>
    <s v="10 - FONDO GENERAL"/>
    <s v="(en blanco)"/>
    <s v="99 - MULTIPROVINCIAL"/>
    <n v="50150"/>
    <n v="0"/>
    <n v="0"/>
    <n v="0"/>
  </r>
  <r>
    <s v="2023"/>
    <x v="0"/>
    <x v="0"/>
    <x v="1"/>
    <x v="8"/>
    <s v="2 - Poder Ejecutivo"/>
    <s v="0202 - MINISTERIO DE  INTERIOR Y POLICÍA"/>
    <s v="0002 - INSTITUTO POLICIAL DE EDUCACION"/>
    <x v="1"/>
    <x v="8"/>
    <x v="17"/>
    <s v="2.7 - OBRAS"/>
    <s v="2.7.1 - OBRAS EN EDIFICACIONES"/>
    <s v="N"/>
    <s v="00 - N/A"/>
    <s v="10 - FONDO GENERAL"/>
    <s v="(en blanco)"/>
    <s v="99 - MULTIPROVINCIAL"/>
    <n v="2669745"/>
    <n v="2866085.91"/>
    <n v="2866086"/>
    <n v="2864994.29"/>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260921.60000000001"/>
    <n v="245712"/>
    <n v="260921.60000000001"/>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104099.6"/>
    <n v="83033.600000000006"/>
    <n v="104099.6"/>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8903.01"/>
    <n v="50000"/>
    <n v="8903"/>
  </r>
  <r>
    <s v="2023"/>
    <x v="0"/>
    <x v="0"/>
    <x v="1"/>
    <x v="8"/>
    <s v="2 - Poder Ejecutivo"/>
    <s v="0202 - MINISTERIO DE  INTERIOR Y POLICÍA"/>
    <s v="0003 - INSTITUTO NACIONAL DE MIGRACION"/>
    <x v="0"/>
    <x v="1"/>
    <x v="16"/>
    <s v="2.6 - BIENES MUEBLES, INMUEBLES E INTANGIBLES"/>
    <s v="2.6.2 - MOBILIARIO Y EQUIPO DE AUDIO, AUDIOVISUAL, RECREATIVO Y EDUCACIONAL"/>
    <s v="N"/>
    <s v="00 - N/A"/>
    <s v="10 - FONDO GENERAL"/>
    <s v="(en blanco)"/>
    <s v="99 - MULTIPROVINCIAL"/>
    <n v="101300"/>
    <n v="99865.76"/>
    <n v="100699.99"/>
    <n v="99865.760000000009"/>
  </r>
  <r>
    <s v="2023"/>
    <x v="0"/>
    <x v="0"/>
    <x v="1"/>
    <x v="8"/>
    <s v="2 - Poder Ejecutivo"/>
    <s v="0202 - MINISTERIO DE  INTERIOR Y POLICÍA"/>
    <s v="0003 - INSTITUTO NACIONAL DE MIGRACION"/>
    <x v="0"/>
    <x v="1"/>
    <x v="16"/>
    <s v="2.6 - BIENES MUEBLES, INMUEBLES E INTANGIBLES"/>
    <s v="2.6.3 - EQUIPO E INSTRUMENTAL, CIENTÍFICO Y LABORATORIO"/>
    <s v="N"/>
    <s v="00 - N/A"/>
    <s v="10 - FONDO GENERAL"/>
    <s v="(en blanco)"/>
    <s v="99 - MULTIPROVINCIAL"/>
    <n v="0"/>
    <n v="2600.0100000000002"/>
    <n v="2600.0100000000002"/>
    <n v="2600.0100000000002"/>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0"/>
    <n v="17466.88"/>
    <n v="17466.87"/>
    <n v="17466.88"/>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18000"/>
    <n v="0"/>
    <n v="533.13000000000102"/>
    <n v="0"/>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12500"/>
    <n v="0"/>
    <n v="12500"/>
    <n v="0"/>
  </r>
  <r>
    <s v="2023"/>
    <x v="0"/>
    <x v="0"/>
    <x v="1"/>
    <x v="8"/>
    <s v="2 - Poder Ejecutivo"/>
    <s v="0202 - MINISTERIO DE  INTERIOR Y POLICÍA"/>
    <s v="0003 - INSTITUTO NACIONAL DE MIGRACION"/>
    <x v="0"/>
    <x v="1"/>
    <x v="16"/>
    <s v="2.6 - BIENES MUEBLES, INMUEBLES E INTANGIBLES"/>
    <s v="2.6.8 - BIENES INTANGIBLES"/>
    <s v="N"/>
    <s v="00 - N/A"/>
    <s v="10 - FONDO GENERAL"/>
    <s v="(en blanco)"/>
    <s v="99 - MULTIPROVINCIAL"/>
    <n v="100000"/>
    <n v="0"/>
    <n v="64966.399999999994"/>
    <n v="0"/>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0"/>
    <n v="17695.800000000003"/>
    <n v="40000"/>
    <n v="17695.800000000003"/>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800000"/>
    <n v="1040790.54"/>
    <n v="1074000"/>
    <n v="416117.8"/>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230000"/>
    <n v="62916.1"/>
    <n v="130000"/>
    <n v="62916.1"/>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750000"/>
    <n v="220664.85"/>
    <n v="710000"/>
    <n v="220664.85"/>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15000"/>
    <n v="0"/>
    <n v="15000"/>
    <n v="0"/>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283000"/>
    <n v="36389.82"/>
    <n v="109000"/>
    <n v="36389.82"/>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107000"/>
    <n v="45782.21"/>
    <n v="107000"/>
    <n v="45782.21"/>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0"/>
    <n v="42387.43"/>
    <n v="60000"/>
    <n v="42387.43"/>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2000000"/>
    <n v="8611925.0700000003"/>
    <n v="9030494"/>
    <n v="1948329.96"/>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500000"/>
    <n v="0"/>
    <n v="0"/>
    <n v="0"/>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2000000"/>
    <n v="263730"/>
    <n v="1205487.92"/>
    <n v="263730"/>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400000"/>
    <n v="1030765.87"/>
    <n v="1235994.48"/>
    <n v="927881.2"/>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0"/>
    <n v="0"/>
    <n v="21500"/>
    <n v="0"/>
  </r>
  <r>
    <s v="2023"/>
    <x v="0"/>
    <x v="0"/>
    <x v="1"/>
    <x v="8"/>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en blanco)"/>
    <s v="99 - MULTIPROVINCIAL"/>
    <n v="425000"/>
    <n v="0"/>
    <n v="2104000"/>
    <n v="0"/>
  </r>
  <r>
    <s v="2023"/>
    <x v="0"/>
    <x v="0"/>
    <x v="1"/>
    <x v="8"/>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en blanco)"/>
    <s v="99 - MULTIPROVINCIAL"/>
    <n v="0"/>
    <n v="199346.84"/>
    <n v="210000"/>
    <n v="199346.84"/>
  </r>
  <r>
    <s v="2023"/>
    <x v="0"/>
    <x v="0"/>
    <x v="1"/>
    <x v="8"/>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en blanco)"/>
    <s v="99 - MULTIPROVINCIAL"/>
    <n v="0"/>
    <n v="525973.19999999995"/>
    <n v="531000"/>
    <n v="525973.19999999995"/>
  </r>
  <r>
    <s v="2023"/>
    <x v="0"/>
    <x v="0"/>
    <x v="1"/>
    <x v="8"/>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en blanco)"/>
    <s v="99 - MULTIPROVINCIAL"/>
    <n v="2020000"/>
    <n v="0"/>
    <n v="409505.52"/>
    <n v="0"/>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64999.12"/>
    <n v="65000"/>
    <n v="64999.12"/>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0"/>
    <n v="900000"/>
    <n v="0"/>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333101.8999999999"/>
    <n v="448950"/>
    <n v="1333101.8999999999"/>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3014700.48"/>
    <n v="18064022"/>
    <n v="1564784.97"/>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35228"/>
    <n v="150000"/>
    <n v="135228"/>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66386.8"/>
    <n v="66390"/>
    <n v="66386.8"/>
  </r>
  <r>
    <s v="2023"/>
    <x v="0"/>
    <x v="0"/>
    <x v="1"/>
    <x v="8"/>
    <s v="2 - Poder Ejecutivo"/>
    <s v="0202 - MINISTERIO DE  INTERIOR Y POLICÍA"/>
    <s v="0004 - DIRECCION CENTRAL  DE  POLICIA DE TURISMO"/>
    <x v="0"/>
    <x v="1"/>
    <x v="15"/>
    <s v="2.6 - BIENES MUEBLES, INMUEBLES E INTANGIBLES"/>
    <s v="2.6.6 - EQUIPOS DE DEFENSA Y SEGURIDAD"/>
    <s v="N"/>
    <s v="00 - N/A"/>
    <s v="10 - FONDO GENERAL"/>
    <s v="(en blanco)"/>
    <s v="99 - MULTIPROVINCIAL"/>
    <n v="800000"/>
    <n v="1072245.94"/>
    <n v="2079231"/>
    <n v="1072245.94"/>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50000"/>
    <n v="34450.1"/>
    <n v="100000"/>
    <n v="34450.1"/>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50000"/>
    <n v="34347.03"/>
    <n v="70000"/>
    <n v="34347.03"/>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0"/>
    <n v="70794.100000000006"/>
    <n v="80000"/>
    <n v="70794.100000000006"/>
  </r>
  <r>
    <s v="2023"/>
    <x v="0"/>
    <x v="0"/>
    <x v="1"/>
    <x v="8"/>
    <s v="2 - Poder Ejecutivo"/>
    <s v="0202 - MINISTERIO DE  INTERIOR Y POLICÍA"/>
    <s v="0005 - CUERPO DE BOMBEROS SANTO DOMINGO NORTE"/>
    <x v="0"/>
    <x v="1"/>
    <x v="18"/>
    <s v="2.6 - BIENES MUEBLES, INMUEBLES E INTANGIBLES"/>
    <s v="2.6.4 - VEHÍCULOS Y EQUIPO DE TRANSPORTE, TRACCIÓN Y ELEVACIÓN"/>
    <s v="N"/>
    <s v="00 - N/A"/>
    <s v="10 - FONDO GENERAL"/>
    <s v="(en blanco)"/>
    <s v="01 - DISTRITO NACIONAL"/>
    <n v="50000"/>
    <n v="0"/>
    <n v="0"/>
    <n v="0"/>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0"/>
    <n v="20000"/>
    <n v="0"/>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0"/>
    <n v="50000"/>
    <n v="0"/>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0"/>
    <n v="50000"/>
    <n v="0"/>
  </r>
  <r>
    <s v="2023"/>
    <x v="0"/>
    <x v="0"/>
    <x v="1"/>
    <x v="8"/>
    <s v="2 - Poder Ejecutivo"/>
    <s v="0202 - MINISTERIO DE  INTERIOR Y POLICÍA"/>
    <s v="0005 - CUERPO DE BOMBEROS SANTO DOMINGO NORTE"/>
    <x v="0"/>
    <x v="1"/>
    <x v="18"/>
    <s v="2.6 - BIENES MUEBLES, INMUEBLES E INTANGIBLES"/>
    <s v="2.6.6 - EQUIPOS DE DEFENSA Y SEGURIDAD"/>
    <s v="N"/>
    <s v="00 - N/A"/>
    <s v="10 - FONDO GENERAL"/>
    <s v="(en blanco)"/>
    <s v="01 - DISTRITO NACIONAL"/>
    <n v="100000"/>
    <n v="0"/>
    <n v="30000"/>
    <n v="0"/>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000000"/>
    <n v="0"/>
    <n v="21206.630000000005"/>
    <n v="0"/>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200000"/>
    <n v="1797746.52"/>
    <n v="2946749.26"/>
    <n v="1345570.52"/>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50000"/>
    <n v="86791.99"/>
    <n v="86792"/>
    <n v="86791.99"/>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0"/>
    <n v="138793.37"/>
    <n v="138793.37"/>
    <n v="138793.37"/>
  </r>
  <r>
    <s v="2023"/>
    <x v="0"/>
    <x v="0"/>
    <x v="1"/>
    <x v="8"/>
    <s v="2 - Poder Ejecutivo"/>
    <s v="0202 - MINISTERIO DE  INTERIOR Y POLICÍA"/>
    <s v="0005 - DIRECCION GENERAL DE SEGURIDAD DE TRANSITO Y TRANSPORTE TERRESTRE (DIGESETT)"/>
    <x v="3"/>
    <x v="9"/>
    <x v="19"/>
    <s v="2.6 - BIENES MUEBLES, INMUEBLES E INTANGIBLES"/>
    <s v="2.6.2 - MOBILIARIO Y EQUIPO DE AUDIO, AUDIOVISUAL, RECREATIVO Y EDUCACIONAL"/>
    <s v="N"/>
    <s v="00 - N/A"/>
    <s v="10 - FONDO GENERAL"/>
    <s v="(en blanco)"/>
    <s v="99 - MULTIPROVINCIAL"/>
    <n v="300000"/>
    <n v="0"/>
    <n v="0"/>
    <n v="0"/>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0"/>
    <n v="198800.03"/>
    <n v="198900"/>
    <n v="198800.03"/>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500000"/>
    <n v="0"/>
    <n v="0"/>
    <n v="0"/>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500000"/>
    <n v="6514371.25"/>
    <n v="6514371.25"/>
    <n v="2101410.08"/>
  </r>
  <r>
    <s v="2023"/>
    <x v="0"/>
    <x v="0"/>
    <x v="1"/>
    <x v="8"/>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en blanco)"/>
    <s v="99 - MULTIPROVINCIAL"/>
    <n v="0"/>
    <n v="32266510"/>
    <n v="32290622.990000002"/>
    <n v="5130050"/>
  </r>
  <r>
    <s v="2023"/>
    <x v="0"/>
    <x v="0"/>
    <x v="1"/>
    <x v="8"/>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en blanco)"/>
    <s v="99 - MULTIPROVINCIAL"/>
    <n v="1200000"/>
    <n v="13970335.959999999"/>
    <n v="15058465.479999995"/>
    <n v="2942667.86"/>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150000"/>
    <n v="198199.83"/>
    <n v="100000"/>
    <n v="141489.03"/>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150000"/>
    <n v="21150.03"/>
    <n v="50000"/>
    <n v="0"/>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200000"/>
    <n v="0"/>
    <n v="135000"/>
    <n v="0"/>
  </r>
  <r>
    <s v="2023"/>
    <x v="0"/>
    <x v="0"/>
    <x v="1"/>
    <x v="8"/>
    <s v="2 - Poder Ejecutivo"/>
    <s v="0202 - MINISTERIO DE  INTERIOR Y POLICÍA"/>
    <s v="0006 - CUERPO DE BOMBEROS SANTO DOMINGO ESTE"/>
    <x v="0"/>
    <x v="1"/>
    <x v="18"/>
    <s v="2.6 - BIENES MUEBLES, INMUEBLES E INTANGIBLES"/>
    <s v="2.6.4 - VEHÍCULOS Y EQUIPO DE TRANSPORTE, TRACCIÓN Y ELEVACIÓN"/>
    <s v="N"/>
    <s v="00 - N/A"/>
    <s v="10 - FONDO GENERAL"/>
    <s v="(en blanco)"/>
    <s v="01 - DISTRITO NACIONAL"/>
    <n v="25000"/>
    <n v="0"/>
    <n v="2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0"/>
    <n v="82576.06"/>
    <n v="98000"/>
    <n v="82576.06"/>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40000"/>
    <n v="0"/>
    <n v="50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0"/>
    <n v="338723.33999999997"/>
    <n v="549000"/>
    <n v="338723.33999999997"/>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58000"/>
    <n v="10626.84"/>
    <n v="3000"/>
    <n v="10626.84"/>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150000"/>
    <n v="0"/>
    <n v="250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600000"/>
    <n v="478261.89"/>
    <n v="547800"/>
    <n v="341263.89"/>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40500"/>
    <n v="43373.14"/>
    <n v="40500"/>
    <n v="14457.73"/>
  </r>
  <r>
    <s v="2023"/>
    <x v="0"/>
    <x v="0"/>
    <x v="1"/>
    <x v="8"/>
    <s v="2 - Poder Ejecutivo"/>
    <s v="0202 - MINISTERIO DE  INTERIOR Y POLICÍA"/>
    <s v="0006 - CUERPO DE BOMBEROS SANTO DOMINGO ESTE"/>
    <x v="0"/>
    <x v="1"/>
    <x v="18"/>
    <s v="2.6 - BIENES MUEBLES, INMUEBLES E INTANGIBLES"/>
    <s v="2.6.6 - EQUIPOS DE DEFENSA Y SEGURIDAD"/>
    <s v="N"/>
    <s v="00 - N/A"/>
    <s v="10 - FONDO GENERAL"/>
    <s v="(en blanco)"/>
    <s v="01 - DISTRITO NACIONAL"/>
    <n v="100000"/>
    <n v="100772"/>
    <n v="221000"/>
    <n v="100772"/>
  </r>
  <r>
    <s v="2023"/>
    <x v="0"/>
    <x v="0"/>
    <x v="1"/>
    <x v="8"/>
    <s v="2 - Poder Ejecutivo"/>
    <s v="0202 - MINISTERIO DE  INTERIOR Y POLICÍA"/>
    <s v="0006 - CUERPO DE BOMBEROS SANTO DOMINGO ESTE"/>
    <x v="0"/>
    <x v="1"/>
    <x v="18"/>
    <s v="2.6 - BIENES MUEBLES, INMUEBLES E INTANGIBLES"/>
    <s v="2.6.9 - EDIFICIOS, ESTRUCTURAS, TIERRAS, TERRENOS Y OBJETOS DE VALOR"/>
    <s v="N"/>
    <s v="00 - N/A"/>
    <s v="10 - FONDO GENERAL"/>
    <s v="(en blanco)"/>
    <s v="01 - DISTRITO NACIONAL"/>
    <n v="261168"/>
    <n v="0"/>
    <n v="168"/>
    <n v="0"/>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117325"/>
    <n v="71598.010000000009"/>
    <n v="72325"/>
    <n v="71598.010000000009"/>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50000"/>
    <n v="123546"/>
    <n v="138827"/>
    <n v="70446"/>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20000"/>
    <n v="129154.54000000001"/>
    <n v="137782.56"/>
    <n v="129154.54000000001"/>
  </r>
  <r>
    <s v="2023"/>
    <x v="0"/>
    <x v="0"/>
    <x v="1"/>
    <x v="8"/>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en blanco)"/>
    <s v="01 - DISTRITO NACIONAL"/>
    <n v="50000"/>
    <n v="77950.8"/>
    <n v="77950.8"/>
    <n v="77950.8"/>
  </r>
  <r>
    <s v="2023"/>
    <x v="0"/>
    <x v="0"/>
    <x v="1"/>
    <x v="8"/>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en blanco)"/>
    <s v="01 - DISTRITO NACIONAL"/>
    <n v="5000"/>
    <n v="0"/>
    <n v="5000"/>
    <n v="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0"/>
    <n v="0"/>
    <n v="48000"/>
    <n v="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50000"/>
    <n v="110194"/>
    <n v="110194"/>
    <n v="71844"/>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100000"/>
    <n v="162698.4"/>
    <n v="165844"/>
    <n v="162698.4"/>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50000"/>
    <n v="96583"/>
    <n v="96583"/>
    <n v="34043"/>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60000"/>
    <n v="0"/>
    <n v="1154.3099999999977"/>
    <n v="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0"/>
    <n v="0"/>
    <n v="7500"/>
    <n v="0"/>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350000"/>
    <n v="170982"/>
    <n v="170982"/>
    <n v="170982"/>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400000"/>
    <n v="186530"/>
    <n v="403500"/>
    <n v="120000"/>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150000"/>
    <n v="57674.27"/>
    <n v="75518"/>
    <n v="57674.27"/>
  </r>
  <r>
    <s v="2023"/>
    <x v="0"/>
    <x v="0"/>
    <x v="1"/>
    <x v="8"/>
    <s v="2 - Poder Ejecutivo"/>
    <s v="0202 - MINISTERIO DE  INTERIOR Y POLICÍA"/>
    <s v="0007 - DIRECCION GENERAL DE LA RESERVA DE LA POLICIA NACIONAL"/>
    <x v="1"/>
    <x v="2"/>
    <x v="20"/>
    <s v="2.6 - BIENES MUEBLES, INMUEBLES E INTANGIBLES"/>
    <s v="2.6.4 - VEHÍCULOS Y EQUIPO DE TRANSPORTE, TRACCIÓN Y ELEVACIÓN"/>
    <s v="N"/>
    <s v="00 - N/A"/>
    <s v="10 - FONDO GENERAL"/>
    <s v="(en blanco)"/>
    <s v="99 - MULTIPROVINCIAL"/>
    <n v="2300000"/>
    <n v="0"/>
    <n v="0"/>
    <n v="0"/>
  </r>
  <r>
    <s v="2023"/>
    <x v="0"/>
    <x v="0"/>
    <x v="1"/>
    <x v="8"/>
    <s v="2 - Poder Ejecutivo"/>
    <s v="0202 - MINISTERIO DE  INTERIOR Y POLICÍA"/>
    <s v="0007 - DIRECCION GENERAL DE LA RESERVA DE LA POLICIA NACIONAL"/>
    <x v="1"/>
    <x v="2"/>
    <x v="20"/>
    <s v="2.6 - BIENES MUEBLES, INMUEBLES E INTANGIBLES"/>
    <s v="2.6.5 - MAQUINARIA, OTROS EQUIPOS Y HERRAMIENTAS"/>
    <s v="N"/>
    <s v="00 - N/A"/>
    <s v="10 - FONDO GENERAL"/>
    <s v="(en blanco)"/>
    <s v="99 - MULTIPROVINCIAL"/>
    <n v="100000"/>
    <n v="0"/>
    <n v="0"/>
    <n v="0"/>
  </r>
  <r>
    <s v="2023"/>
    <x v="0"/>
    <x v="0"/>
    <x v="1"/>
    <x v="8"/>
    <s v="2 - Poder Ejecutivo"/>
    <s v="0202 - MINISTERIO DE  INTERIOR Y POLICÍA"/>
    <s v="0007 - DIRECCION GENERAL DE LA RESERVA DE LA POLICIA NACIONAL"/>
    <x v="1"/>
    <x v="2"/>
    <x v="20"/>
    <s v="2.7 - OBRAS"/>
    <s v="2.7.1 - OBRAS EN EDIFICACIONES"/>
    <s v="N"/>
    <s v="00 - N/A"/>
    <s v="10 - FONDO GENERAL"/>
    <s v="(en blanco)"/>
    <s v="99 - MULTIPROVINCIAL"/>
    <n v="1200000"/>
    <n v="0"/>
    <n v="0"/>
    <n v="0"/>
  </r>
  <r>
    <s v="2023"/>
    <x v="0"/>
    <x v="0"/>
    <x v="1"/>
    <x v="8"/>
    <s v="2 - Poder Ejecutivo"/>
    <s v="0202 - MINISTERIO DE  INTERIOR Y POLICÍA"/>
    <s v="0008 - CUERPO DE BOMBEROS DE SANTO DOMINGO DE LOS ALCARRIZOS"/>
    <x v="0"/>
    <x v="1"/>
    <x v="18"/>
    <s v="2.6 - BIENES MUEBLES, INMUEBLES E INTANGIBLES"/>
    <s v="2.6.1 - MOBILIARIO Y EQUIPO"/>
    <s v="N"/>
    <s v="00 - N/A"/>
    <s v="10 - FONDO GENERAL"/>
    <s v="(en blanco)"/>
    <s v="01 - DISTRITO NACIONAL"/>
    <n v="35000"/>
    <n v="32137.3"/>
    <n v="34530"/>
    <n v="32137.3"/>
  </r>
  <r>
    <s v="2023"/>
    <x v="0"/>
    <x v="0"/>
    <x v="1"/>
    <x v="8"/>
    <s v="2 - Poder Ejecutivo"/>
    <s v="0202 - MINISTERIO DE  INTERIOR Y POLICÍA"/>
    <s v="0008 - CUERPO DE BOMBEROS DE SANTO DOMINGO DE LOS ALCARRIZOS"/>
    <x v="0"/>
    <x v="1"/>
    <x v="18"/>
    <s v="2.6 - BIENES MUEBLES, INMUEBLES E INTANGIBLES"/>
    <s v="2.6.1 - MOBILIARIO Y EQUIPO"/>
    <s v="N"/>
    <s v="00 - N/A"/>
    <s v="10 - FONDO GENERAL"/>
    <s v="(en blanco)"/>
    <s v="01 - DISTRITO NACIONAL"/>
    <n v="30000"/>
    <n v="55460"/>
    <n v="55470"/>
    <n v="55460"/>
  </r>
  <r>
    <s v="2023"/>
    <x v="0"/>
    <x v="0"/>
    <x v="1"/>
    <x v="8"/>
    <s v="2 - Poder Ejecutivo"/>
    <s v="0202 - MINISTERIO DE  INTERIOR Y POLICÍA"/>
    <s v="0008 - HOSPITAL GENERAL DOCENTE DE LA POLICIA NACIONAL"/>
    <x v="1"/>
    <x v="5"/>
    <x v="21"/>
    <s v="2.6 - BIENES MUEBLES, INMUEBLES E INTANGIBLES"/>
    <s v="2.6.1 - MOBILIARIO Y EQUIPO"/>
    <s v="N"/>
    <s v="00 - N/A"/>
    <s v="10 - FONDO GENERAL"/>
    <s v="(en blanco)"/>
    <s v="99 - MULTIPROVINCIAL"/>
    <n v="400000"/>
    <n v="0"/>
    <n v="0"/>
    <n v="0"/>
  </r>
  <r>
    <s v="2023"/>
    <x v="0"/>
    <x v="0"/>
    <x v="1"/>
    <x v="8"/>
    <s v="2 - Poder Ejecutivo"/>
    <s v="0202 - MINISTERIO DE  INTERIOR Y POLICÍA"/>
    <s v="0008 - HOSPITAL GENERAL DOCENTE DE LA POLICIA NACIONAL"/>
    <x v="1"/>
    <x v="5"/>
    <x v="21"/>
    <s v="2.6 - BIENES MUEBLES, INMUEBLES E INTANGIBLES"/>
    <s v="2.6.1 - MOBILIARIO Y EQUIPO"/>
    <s v="N"/>
    <s v="00 - N/A"/>
    <s v="10 - FONDO GENERAL"/>
    <s v="(en blanco)"/>
    <s v="99 - MULTIPROVINCIAL"/>
    <n v="1000000"/>
    <n v="17953.7"/>
    <n v="17953.699999999953"/>
    <n v="17953.7"/>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992380"/>
    <n v="1000000"/>
    <n v="0"/>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1299991.8400000001"/>
    <n v="1300000"/>
    <n v="0"/>
  </r>
  <r>
    <s v="2023"/>
    <x v="0"/>
    <x v="0"/>
    <x v="1"/>
    <x v="8"/>
    <s v="2 - Poder Ejecutivo"/>
    <s v="0202 - MINISTERIO DE  INTERIOR Y POLICÍA"/>
    <s v="0008 - HOSPITAL GENERAL DOCENTE DE LA POLICIA NACIONAL"/>
    <x v="1"/>
    <x v="5"/>
    <x v="21"/>
    <s v="2.6 - BIENES MUEBLES, INMUEBLES E INTANGIBLES"/>
    <s v="2.6.3 - EQUIPO E INSTRUMENTAL, CIENTÍFICO Y LABORATORIO"/>
    <s v="N"/>
    <s v="00 - N/A"/>
    <s v="10 - FONDO GENERAL"/>
    <s v="(en blanco)"/>
    <s v="99 - MULTIPROVINCIAL"/>
    <n v="1900000"/>
    <n v="0"/>
    <n v="0"/>
    <n v="0"/>
  </r>
  <r>
    <s v="2023"/>
    <x v="0"/>
    <x v="0"/>
    <x v="1"/>
    <x v="8"/>
    <s v="2 - Poder Ejecutivo"/>
    <s v="0202 - MINISTERIO DE  INTERIOR Y POLICÍA"/>
    <s v="0008 - HOSPITAL GENERAL DOCENTE DE LA POLICIA NACIONAL"/>
    <x v="1"/>
    <x v="5"/>
    <x v="21"/>
    <s v="2.6 - BIENES MUEBLES, INMUEBLES E INTANGIBLES"/>
    <s v="2.6.3 - EQUIPO E INSTRUMENTAL, CIENTÍFICO Y LABORATORIO"/>
    <s v="N"/>
    <s v="00 - N/A"/>
    <s v="20 - FONDOS CON DESTINO ESPECÍFICO"/>
    <s v="(en blanco)"/>
    <s v="99 - MULTIPROVINCIAL"/>
    <n v="0"/>
    <n v="0"/>
    <n v="500000"/>
    <n v="0"/>
  </r>
  <r>
    <s v="2023"/>
    <x v="0"/>
    <x v="0"/>
    <x v="1"/>
    <x v="8"/>
    <s v="2 - Poder Ejecutivo"/>
    <s v="0202 - MINISTERIO DE  INTERIOR Y POLICÍA"/>
    <s v="0008 - HOSPITAL GENERAL DOCENTE DE LA POLICIA NACIONAL"/>
    <x v="1"/>
    <x v="5"/>
    <x v="21"/>
    <s v="2.6 - BIENES MUEBLES, INMUEBLES E INTANGIBLES"/>
    <s v="2.6.8 - BIENES INTANGIBLES"/>
    <s v="N"/>
    <s v="00 - N/A"/>
    <s v="20 - FONDOS CON DESTINO ESPECÍFICO"/>
    <s v="(en blanco)"/>
    <s v="99 - MULTIPROVINCIAL"/>
    <n v="0"/>
    <n v="180000"/>
    <n v="180000"/>
    <n v="180000"/>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150000"/>
    <n v="149997.91"/>
    <n v="150000"/>
    <n v="149997.91"/>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250000"/>
    <n v="246838.11"/>
    <n v="250000"/>
    <n v="246838.11"/>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100000"/>
    <n v="45999.99"/>
    <n v="45800"/>
    <n v="45999.99"/>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0"/>
    <n v="93974.96"/>
    <n v="94000"/>
    <n v="93974.96"/>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0"/>
    <n v="84452.62"/>
    <n v="86860"/>
    <n v="84452.62"/>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300000"/>
    <n v="6325"/>
    <n v="8590"/>
    <n v="6325"/>
  </r>
  <r>
    <s v="2023"/>
    <x v="0"/>
    <x v="0"/>
    <x v="1"/>
    <x v="8"/>
    <s v="2 - Poder Ejecutivo"/>
    <s v="0202 - MINISTERIO DE  INTERIOR Y POLICÍA"/>
    <s v="0010 - CUERPO DE BOMBEROS DE SANTO DOMINGO OESTE"/>
    <x v="0"/>
    <x v="1"/>
    <x v="18"/>
    <s v="2.6 - BIENES MUEBLES, INMUEBLES E INTANGIBLES"/>
    <s v="2.6.2 - MOBILIARIO Y EQUIPO DE AUDIO, AUDIOVISUAL, RECREATIVO Y EDUCACIONAL"/>
    <s v="N"/>
    <s v="00 - N/A"/>
    <s v="10 - FONDO GENERAL"/>
    <s v="(en blanco)"/>
    <s v="01 - DISTRITO NACIONAL"/>
    <n v="1458"/>
    <n v="0"/>
    <n v="458"/>
    <n v="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0"/>
    <n v="13550"/>
    <n v="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103341.59"/>
    <n v="103500"/>
    <n v="103341.59"/>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30680"/>
    <n v="38000"/>
    <n v="3068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49543.06"/>
    <n v="29200"/>
    <n v="49543.06"/>
  </r>
  <r>
    <s v="2023"/>
    <x v="0"/>
    <x v="0"/>
    <x v="1"/>
    <x v="8"/>
    <s v="2 - Poder Ejecutivo"/>
    <s v="0202 - MINISTERIO DE  INTERIOR Y POLICÍA"/>
    <s v="0010 - CUERPO DE BOMBEROS DE SANTO DOMINGO OESTE"/>
    <x v="0"/>
    <x v="1"/>
    <x v="18"/>
    <s v="2.6 - BIENES MUEBLES, INMUEBLES E INTANGIBLES"/>
    <s v="2.6.6 - EQUIPOS DE DEFENSA Y SEGURIDAD"/>
    <s v="N"/>
    <s v="00 - N/A"/>
    <s v="10 - FONDO GENERAL"/>
    <s v="(en blanco)"/>
    <s v="01 - DISTRITO NACIONAL"/>
    <n v="50000"/>
    <n v="0"/>
    <n v="1500"/>
    <n v="0"/>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8000000"/>
    <n v="4273262.97"/>
    <n v="4305010"/>
    <n v="4273262.97"/>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2000000"/>
    <n v="1938032"/>
    <n v="2000000"/>
    <n v="1938032"/>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3400000"/>
    <n v="2678882.2800000003"/>
    <n v="2840000"/>
    <n v="2678882.2799999998"/>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3000000"/>
    <n v="926906.05"/>
    <n v="1450000"/>
    <n v="926906.05"/>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150000"/>
    <n v="217828"/>
    <n v="150000"/>
    <n v="217828"/>
  </r>
  <r>
    <s v="2023"/>
    <x v="0"/>
    <x v="0"/>
    <x v="1"/>
    <x v="8"/>
    <s v="2 - Poder Ejecutivo"/>
    <s v="0203 - MINISTERIO DE DEFENSA"/>
    <s v="0001 - ARMADA DE LA REPUBLICA DOMINICANA"/>
    <x v="0"/>
    <x v="4"/>
    <x v="22"/>
    <s v="2.6 - BIENES MUEBLES, INMUEBLES E INTANGIBLES"/>
    <s v="2.6.1 - MOBILIARIO Y EQUIPO"/>
    <s v="N"/>
    <s v="00 - N/A"/>
    <s v="20 - FONDOS CON DESTINO ESPECÍFICO"/>
    <s v="(en blanco)"/>
    <s v="99 - MULTIPROVINCIAL"/>
    <n v="0"/>
    <n v="37199.5"/>
    <n v="37199.5"/>
    <n v="0"/>
  </r>
  <r>
    <s v="2023"/>
    <x v="0"/>
    <x v="0"/>
    <x v="1"/>
    <x v="8"/>
    <s v="2 - Poder Ejecutivo"/>
    <s v="0203 - MINISTERIO DE DEFENSA"/>
    <s v="0001 - ARMADA DE LA REPUBLICA DOMINICANA"/>
    <x v="0"/>
    <x v="4"/>
    <x v="22"/>
    <s v="2.6 - BIENES MUEBLES, INMUEBLES E INTANGIBLES"/>
    <s v="2.6.1 - MOBILIARIO Y EQUIPO"/>
    <s v="N"/>
    <s v="00 - N/A"/>
    <s v="20 - FONDOS CON DESTINO ESPECÍFICO"/>
    <s v="(en blanco)"/>
    <s v="99 - MULTIPROVINCIAL"/>
    <n v="0"/>
    <n v="17700"/>
    <n v="1770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350000"/>
    <n v="474094.5"/>
    <n v="496848"/>
    <n v="474094.5"/>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0"/>
    <n v="352196.44"/>
    <n v="360000"/>
    <n v="352196.44"/>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en blanco)"/>
    <s v="99 - MULTIPROVINCIAL"/>
    <n v="0"/>
    <n v="76700"/>
    <n v="76700"/>
    <n v="0"/>
  </r>
  <r>
    <s v="2023"/>
    <x v="0"/>
    <x v="0"/>
    <x v="1"/>
    <x v="8"/>
    <s v="2 - Poder Ejecutivo"/>
    <s v="0203 - MINISTERIO DE DEFENSA"/>
    <s v="0001 - ARMADA DE LA REPUBLICA DOMINICANA"/>
    <x v="0"/>
    <x v="4"/>
    <x v="22"/>
    <s v="2.6 - BIENES MUEBLES, INMUEBLES E INTANGIBLES"/>
    <s v="2.6.3 - EQUIPO E INSTRUMENTAL, CIENTÍFICO Y LABORATORIO"/>
    <s v="N"/>
    <s v="00 - N/A"/>
    <s v="10 - FONDO GENERAL"/>
    <s v="(en blanco)"/>
    <s v="99 - MULTIPROVINCIAL"/>
    <n v="500000"/>
    <n v="0"/>
    <n v="150000"/>
    <n v="0"/>
  </r>
  <r>
    <s v="2023"/>
    <x v="0"/>
    <x v="0"/>
    <x v="1"/>
    <x v="8"/>
    <s v="2 - Poder Ejecutivo"/>
    <s v="0203 - MINISTERIO DE DEFENSA"/>
    <s v="0001 - ARMADA DE LA REPUBLICA DOMINICANA"/>
    <x v="0"/>
    <x v="4"/>
    <x v="22"/>
    <s v="2.6 - BIENES MUEBLES, INMUEBLES E INTANGIBLES"/>
    <s v="2.6.4 - VEHÍCULOS Y EQUIPO DE TRANSPORTE, TRACCIÓN Y ELEVACIÓN"/>
    <s v="N"/>
    <s v="00 - N/A"/>
    <s v="10 - FONDO GENERAL"/>
    <s v="(en blanco)"/>
    <s v="99 - MULTIPROVINCIAL"/>
    <n v="0"/>
    <n v="222276.6"/>
    <n v="224000"/>
    <n v="222276.6"/>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800000"/>
    <n v="1265349.3999999999"/>
    <n v="1004990"/>
    <n v="1265349.3999999999"/>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1500000"/>
    <n v="737368.74"/>
    <n v="896896"/>
    <n v="737368.74"/>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0"/>
    <n v="341256"/>
    <n v="341256"/>
    <n v="341256"/>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700000"/>
    <n v="504245.01"/>
    <n v="700000"/>
    <n v="504245.01"/>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800000"/>
    <n v="2270212.83"/>
    <n v="2335000"/>
    <n v="2270212.83"/>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500000"/>
    <n v="77998"/>
    <n v="181200"/>
    <n v="77998"/>
  </r>
  <r>
    <s v="2023"/>
    <x v="0"/>
    <x v="0"/>
    <x v="1"/>
    <x v="8"/>
    <s v="2 - Poder Ejecutivo"/>
    <s v="0203 - MINISTERIO DE DEFENSA"/>
    <s v="0001 - ARMADA DE LA REPUBLICA DOMINICANA"/>
    <x v="0"/>
    <x v="4"/>
    <x v="22"/>
    <s v="2.6 - BIENES MUEBLES, INMUEBLES E INTANGIBLES"/>
    <s v="2.6.6 - EQUIPOS DE DEFENSA Y SEGURIDAD"/>
    <s v="N"/>
    <s v="00 - N/A"/>
    <s v="10 - FONDO GENERAL"/>
    <s v="(en blanco)"/>
    <s v="99 - MULTIPROVINCIAL"/>
    <n v="0"/>
    <n v="2925000"/>
    <n v="2940000"/>
    <n v="0"/>
  </r>
  <r>
    <s v="2023"/>
    <x v="0"/>
    <x v="0"/>
    <x v="1"/>
    <x v="8"/>
    <s v="2 - Poder Ejecutivo"/>
    <s v="0203 - MINISTERIO DE DEFENSA"/>
    <s v="0001 - ARMADA DE LA REPUBLICA DOMINICANA"/>
    <x v="0"/>
    <x v="4"/>
    <x v="22"/>
    <s v="2.6 - BIENES MUEBLES, INMUEBLES E INTANGIBLES"/>
    <s v="2.6.6 - EQUIPOS DE DEFENSA Y SEGURIDAD"/>
    <s v="N"/>
    <s v="00 - N/A"/>
    <s v="10 - FONDO GENERAL"/>
    <s v="(en blanco)"/>
    <s v="99 - MULTIPROVINCIAL"/>
    <n v="1500000"/>
    <n v="1492298.92"/>
    <n v="1500000"/>
    <n v="1492298.92"/>
  </r>
  <r>
    <s v="2023"/>
    <x v="0"/>
    <x v="0"/>
    <x v="1"/>
    <x v="8"/>
    <s v="2 - Poder Ejecutivo"/>
    <s v="0203 - MINISTERIO DE DEFENSA"/>
    <s v="0001 - ARMADA DE LA REPUBLICA DOMINICANA"/>
    <x v="0"/>
    <x v="4"/>
    <x v="22"/>
    <s v="2.7 - OBRAS"/>
    <s v="2.7.1 - OBRAS EN EDIFICACIONES"/>
    <s v="N"/>
    <s v="00 - N/A"/>
    <s v="10 - FONDO GENERAL"/>
    <s v="(en blanco)"/>
    <s v="99 - MULTIPROVINCIAL"/>
    <n v="0"/>
    <n v="186839405.88000003"/>
    <n v="266840720.73000002"/>
    <n v="186816948.49000001"/>
  </r>
  <r>
    <s v="2023"/>
    <x v="0"/>
    <x v="0"/>
    <x v="1"/>
    <x v="8"/>
    <s v="2 - Poder Ejecutivo"/>
    <s v="0203 - MINISTERIO DE DEFENSA"/>
    <s v="0001 - ARMADA DE LA REPUBLICA DOMINICANA"/>
    <x v="1"/>
    <x v="5"/>
    <x v="21"/>
    <s v="2.6 - BIENES MUEBLES, INMUEBLES E INTANGIBLES"/>
    <s v="2.6.5 - MAQUINARIA, OTROS EQUIPOS Y HERRAMIENTAS"/>
    <s v="N"/>
    <s v="00 - N/A"/>
    <s v="10 - FONDO GENERAL"/>
    <s v="(en blanco)"/>
    <s v="99 - MULTIPROVINCIAL"/>
    <n v="0"/>
    <n v="0"/>
    <n v="590000"/>
    <n v="0"/>
  </r>
  <r>
    <s v="2023"/>
    <x v="0"/>
    <x v="0"/>
    <x v="1"/>
    <x v="8"/>
    <s v="2 - Poder Ejecutivo"/>
    <s v="0203 - MINISTERIO DE DEFENSA"/>
    <s v="0001 - ARMADA DE LA REPUBLICA DOMINICANA"/>
    <x v="1"/>
    <x v="5"/>
    <x v="21"/>
    <s v="2.6 - BIENES MUEBLES, INMUEBLES E INTANGIBLES"/>
    <s v="2.6.5 - MAQUINARIA, OTROS EQUIPOS Y HERRAMIENTAS"/>
    <s v="N"/>
    <s v="00 - N/A"/>
    <s v="10 - FONDO GENERAL"/>
    <s v="(en blanco)"/>
    <s v="99 - MULTIPROVINCIAL"/>
    <n v="0"/>
    <n v="0"/>
    <n v="499848"/>
    <n v="0"/>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3652000"/>
    <n v="15537626.4"/>
    <n v="11582000"/>
    <n v="15537626.4"/>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520000"/>
    <n v="0"/>
    <n v="520000"/>
    <n v="0"/>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6895000"/>
    <n v="550706"/>
    <n v="2603000"/>
    <n v="550706"/>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2878000"/>
    <n v="98412"/>
    <n v="1878000"/>
    <n v="98412"/>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0"/>
    <n v="44687.78"/>
    <n v="50000"/>
    <n v="44687.78"/>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228212"/>
    <n v="436788.8"/>
    <n v="228212"/>
  </r>
  <r>
    <s v="2023"/>
    <x v="0"/>
    <x v="0"/>
    <x v="1"/>
    <x v="8"/>
    <s v="2 - Poder Ejecutivo"/>
    <s v="0203 - MINISTERIO DE DEFENSA"/>
    <s v="0001 - EJERCITO DE LA REPUBLICA DOMINICANA"/>
    <x v="0"/>
    <x v="4"/>
    <x v="22"/>
    <s v="2.6 - BIENES MUEBLES, INMUEBLES E INTANGIBLES"/>
    <s v="2.6.2 - MOBILIARIO Y EQUIPO DE AUDIO, AUDIOVISUAL, RECREATIVO Y EDUCACIONAL"/>
    <s v="N"/>
    <s v="00 - N/A"/>
    <s v="10 - FONDO GENERAL"/>
    <s v="(en blanco)"/>
    <s v="99 - MULTIPROVINCIAL"/>
    <n v="900000"/>
    <n v="307980"/>
    <n v="900000"/>
    <n v="307980"/>
  </r>
  <r>
    <s v="2023"/>
    <x v="0"/>
    <x v="0"/>
    <x v="1"/>
    <x v="8"/>
    <s v="2 - Poder Ejecutivo"/>
    <s v="0203 - MINISTERIO DE DEFENSA"/>
    <s v="0001 - EJERCITO DE LA REPUBLICA DOMINICANA"/>
    <x v="0"/>
    <x v="4"/>
    <x v="22"/>
    <s v="2.6 - BIENES MUEBLES, INMUEBLES E INTANGIBLES"/>
    <s v="2.6.2 - MOBILIARIO Y EQUIPO DE AUDIO, AUDIOVISUAL, RECREATIVO Y EDUCACIONAL"/>
    <s v="N"/>
    <s v="00 - N/A"/>
    <s v="10 - FONDO GENERAL"/>
    <s v="(en blanco)"/>
    <s v="99 - MULTIPROVINCIAL"/>
    <n v="1790000"/>
    <n v="247800"/>
    <n v="290000"/>
    <n v="247800"/>
  </r>
  <r>
    <s v="2023"/>
    <x v="0"/>
    <x v="0"/>
    <x v="1"/>
    <x v="8"/>
    <s v="2 - Poder Ejecutivo"/>
    <s v="0203 - MINISTERIO DE DEFENSA"/>
    <s v="0001 - EJERCITO DE LA REPUBLICA DOMINICANA"/>
    <x v="0"/>
    <x v="4"/>
    <x v="22"/>
    <s v="2.6 - BIENES MUEBLES, INMUEBLES E INTANGIBLES"/>
    <s v="2.6.3 - EQUIPO E INSTRUMENTAL, CIENTÍFICO Y LABORATORIO"/>
    <s v="N"/>
    <s v="00 - N/A"/>
    <s v="10 - FONDO GENERAL"/>
    <s v="(en blanco)"/>
    <s v="99 - MULTIPROVINCIAL"/>
    <n v="4000000"/>
    <n v="0"/>
    <n v="0"/>
    <n v="0"/>
  </r>
  <r>
    <s v="2023"/>
    <x v="0"/>
    <x v="0"/>
    <x v="1"/>
    <x v="8"/>
    <s v="2 - Poder Ejecutivo"/>
    <s v="0203 - MINISTERIO DE DEFENSA"/>
    <s v="0001 - EJERCITO DE LA REPUBLICA DOMINICANA"/>
    <x v="0"/>
    <x v="4"/>
    <x v="22"/>
    <s v="2.6 - BIENES MUEBLES, INMUEBLES E INTANGIBLES"/>
    <s v="2.6.4 - VEHÍCULOS Y EQUIPO DE TRANSPORTE, TRACCIÓN Y ELEVACIÓN"/>
    <s v="N"/>
    <s v="00 - N/A"/>
    <s v="10 - FONDO GENERAL"/>
    <s v="(en blanco)"/>
    <s v="99 - MULTIPROVINCIAL"/>
    <n v="0"/>
    <n v="3693400"/>
    <n v="3693400"/>
    <n v="3693400"/>
  </r>
  <r>
    <s v="2023"/>
    <x v="0"/>
    <x v="0"/>
    <x v="1"/>
    <x v="8"/>
    <s v="2 - Poder Ejecutivo"/>
    <s v="0203 - MINISTERIO DE DEFENSA"/>
    <s v="0001 - EJERCITO DE LA REPUBLICA DOMINICANA"/>
    <x v="0"/>
    <x v="4"/>
    <x v="22"/>
    <s v="2.6 - BIENES MUEBLES, INMUEBLES E INTANGIBLES"/>
    <s v="2.6.4 - VEHÍCULOS Y EQUIPO DE TRANSPORTE, TRACCIÓN Y ELEVACIÓN"/>
    <s v="N"/>
    <s v="00 - N/A"/>
    <s v="10 - FONDO GENERAL"/>
    <s v="(en blanco)"/>
    <s v="99 - MULTIPROVINCIAL"/>
    <n v="0"/>
    <n v="110495200"/>
    <n v="110495200"/>
    <n v="110495200"/>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519164.60000000003"/>
    <n v="118000"/>
    <n v="519164.60000000003"/>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3677500"/>
    <n v="960048"/>
    <n v="1677500"/>
    <n v="960048"/>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299720"/>
    <n v="120000"/>
    <n v="299720"/>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86234.4"/>
    <n v="87000"/>
    <n v="86234.4"/>
  </r>
  <r>
    <s v="2023"/>
    <x v="0"/>
    <x v="0"/>
    <x v="1"/>
    <x v="8"/>
    <s v="2 - Poder Ejecutivo"/>
    <s v="0203 - MINISTERIO DE DEFENSA"/>
    <s v="0001 - EJERCITO DE LA REPUBLICA DOMINICANA"/>
    <x v="0"/>
    <x v="4"/>
    <x v="22"/>
    <s v="2.6 - BIENES MUEBLES, INMUEBLES E INTANGIBLES"/>
    <s v="2.6.6 - EQUIPOS DE DEFENSA Y SEGURIDAD"/>
    <s v="N"/>
    <s v="00 - N/A"/>
    <s v="10 - FONDO GENERAL"/>
    <s v="(en blanco)"/>
    <s v="99 - MULTIPROVINCIAL"/>
    <n v="4640000"/>
    <n v="16134584"/>
    <n v="101562513.33"/>
    <n v="0"/>
  </r>
  <r>
    <s v="2023"/>
    <x v="0"/>
    <x v="0"/>
    <x v="1"/>
    <x v="8"/>
    <s v="2 - Poder Ejecutivo"/>
    <s v="0203 - MINISTERIO DE DEFENSA"/>
    <s v="0001 - EJERCITO DE LA REPUBLICA DOMINICANA"/>
    <x v="0"/>
    <x v="4"/>
    <x v="22"/>
    <s v="2.7 - OBRAS"/>
    <s v="2.7.1 - OBRAS EN EDIFICACIONES"/>
    <s v="N"/>
    <s v="00 - N/A"/>
    <s v="10 - FONDO GENERAL"/>
    <s v="(en blanco)"/>
    <s v="01 - DISTRITO NACIONAL"/>
    <n v="0"/>
    <n v="251731961.61999997"/>
    <n v="370007555.75999999"/>
    <n v="186549217.19"/>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700000"/>
    <n v="646027.97"/>
    <n v="858799.2"/>
    <n v="313639.67"/>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500000"/>
    <n v="0"/>
    <n v="500000"/>
    <n v="0"/>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1000000"/>
    <n v="825681.36"/>
    <n v="524000"/>
    <n v="585112.51"/>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400000"/>
    <n v="216990.2"/>
    <n v="400000"/>
    <n v="212270.2"/>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300000"/>
    <n v="0"/>
    <n v="0"/>
    <n v="0"/>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556505.69999999995"/>
    <n v="785983.91"/>
    <n v="519760.5"/>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524086.61"/>
    <n v="262050.45"/>
    <n v="480342.41000000003"/>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296574.99"/>
    <n v="334645.98"/>
    <n v="296574.99"/>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27000"/>
    <n v="27000"/>
    <n v="2700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0"/>
    <n v="136880"/>
    <n v="71000"/>
    <n v="13688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30000"/>
    <n v="0"/>
    <n v="30000"/>
    <n v="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0"/>
    <n v="0"/>
    <n v="68000"/>
    <n v="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139071.99"/>
    <n v="140071.99"/>
    <n v="139071.99"/>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168021.02000000002"/>
    <n v="185765.98"/>
    <n v="168021.02000000002"/>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465309.4"/>
    <n v="466309.4"/>
    <n v="465309.4"/>
  </r>
  <r>
    <s v="2023"/>
    <x v="0"/>
    <x v="0"/>
    <x v="1"/>
    <x v="8"/>
    <s v="2 - Poder Ejecutivo"/>
    <s v="0203 - MINISTERIO DE DEFENSA"/>
    <s v="0001 - FUERZA AEREA DE LA  REPUBLICA DOMINICANA"/>
    <x v="0"/>
    <x v="4"/>
    <x v="22"/>
    <s v="2.6 - BIENES MUEBLES, INMUEBLES E INTANGIBLES"/>
    <s v="2.6.3 - EQUIPO E INSTRUMENTAL, CIENTÍFICO Y LABORATORIO"/>
    <s v="N"/>
    <s v="00 - N/A"/>
    <s v="10 - FONDO GENERAL"/>
    <s v="(en blanco)"/>
    <s v="99 - MULTIPROVINCIAL"/>
    <n v="100000"/>
    <n v="384999.78"/>
    <n v="385000"/>
    <n v="384999.78"/>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10 - FONDO GENERAL"/>
    <s v="(en blanco)"/>
    <s v="99 - MULTIPROVINCIAL"/>
    <n v="0"/>
    <n v="0"/>
    <n v="47500"/>
    <n v="0"/>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20 - FONDOS CON DESTINO ESPECÍFICO"/>
    <s v="(en blanco)"/>
    <s v="99 - MULTIPROVINCIAL"/>
    <n v="0"/>
    <n v="1104318999.9500003"/>
    <n v="1104320000"/>
    <n v="441724844.80000001"/>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500000"/>
    <n v="237033.85"/>
    <n v="867000"/>
    <n v="237033.84999999998"/>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500000"/>
    <n v="1247809.53"/>
    <n v="500000"/>
    <n v="1247809.53"/>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00000"/>
    <n v="0"/>
    <n v="200000"/>
    <n v="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50000"/>
    <n v="238950"/>
    <n v="250000"/>
    <n v="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00000"/>
    <n v="170934.8"/>
    <n v="200000"/>
    <n v="170934.8"/>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500000"/>
    <n v="0"/>
    <n v="0"/>
    <n v="0"/>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344000"/>
    <n v="689835.1"/>
    <n v="344000"/>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236700.4"/>
    <n v="112352"/>
    <n v="236700.4"/>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611122"/>
    <n v="611240"/>
    <n v="611122"/>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116640.07"/>
    <n v="34119.99"/>
    <n v="116640.07"/>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520911"/>
    <n v="468460"/>
    <n v="520911"/>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264799.01"/>
    <n v="149122.22"/>
    <n v="186599.02"/>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0"/>
    <n v="87320"/>
    <n v="0"/>
  </r>
  <r>
    <s v="2023"/>
    <x v="0"/>
    <x v="0"/>
    <x v="1"/>
    <x v="8"/>
    <s v="2 - Poder Ejecutivo"/>
    <s v="0203 - MINISTERIO DE DEFENSA"/>
    <s v="0001 - FUERZA AEREA DE LA  REPUBLICA DOMINICANA"/>
    <x v="0"/>
    <x v="4"/>
    <x v="22"/>
    <s v="2.6 - BIENES MUEBLES, INMUEBLES E INTANGIBLES"/>
    <s v="2.6.6 - EQUIPOS DE DEFENSA Y SEGURIDAD"/>
    <s v="N"/>
    <s v="00 - N/A"/>
    <s v="10 - FONDO GENERAL"/>
    <s v="(en blanco)"/>
    <s v="99 - MULTIPROVINCIAL"/>
    <n v="250000"/>
    <n v="0"/>
    <n v="0"/>
    <n v="0"/>
  </r>
  <r>
    <s v="2023"/>
    <x v="0"/>
    <x v="0"/>
    <x v="1"/>
    <x v="8"/>
    <s v="2 - Poder Ejecutivo"/>
    <s v="0203 - MINISTERIO DE DEFENSA"/>
    <s v="0001 - FUERZA AEREA DE LA  REPUBLICA DOMINICANA"/>
    <x v="0"/>
    <x v="4"/>
    <x v="22"/>
    <s v="2.6 - BIENES MUEBLES, INMUEBLES E INTANGIBLES"/>
    <s v="2.6.6 - EQUIPOS DE DEFENSA Y SEGURIDAD"/>
    <s v="N"/>
    <s v="00 - N/A"/>
    <s v="20 - FONDOS CON DESTINO ESPECÍFICO"/>
    <s v="(en blanco)"/>
    <s v="99 - MULTIPROVINCIAL"/>
    <n v="0"/>
    <n v="132160"/>
    <n v="133160"/>
    <n v="132160"/>
  </r>
  <r>
    <s v="2023"/>
    <x v="0"/>
    <x v="0"/>
    <x v="1"/>
    <x v="8"/>
    <s v="2 - Poder Ejecutivo"/>
    <s v="0203 - MINISTERIO DE DEFENSA"/>
    <s v="0001 - FUERZA AEREA DE LA  REPUBLICA DOMINICANA"/>
    <x v="0"/>
    <x v="4"/>
    <x v="22"/>
    <s v="2.6 - BIENES MUEBLES, INMUEBLES E INTANGIBLES"/>
    <s v="2.6.9 - EDIFICIOS, ESTRUCTURAS, TIERRAS, TERRENOS Y OBJETOS DE VALOR"/>
    <s v="N"/>
    <s v="00 - N/A"/>
    <s v="10 - FONDO GENERAL"/>
    <s v="(en blanco)"/>
    <s v="99 - MULTIPROVINCIAL"/>
    <n v="215000"/>
    <n v="16199.04"/>
    <n v="16200.799999999988"/>
    <n v="16199.04"/>
  </r>
  <r>
    <s v="2023"/>
    <x v="0"/>
    <x v="0"/>
    <x v="1"/>
    <x v="8"/>
    <s v="2 - Poder Ejecutivo"/>
    <s v="0203 - MINISTERIO DE DEFENSA"/>
    <s v="0001 - FUERZA AEREA DE LA  REPUBLICA DOMINICANA"/>
    <x v="0"/>
    <x v="4"/>
    <x v="22"/>
    <s v="2.7 - OBRAS"/>
    <s v="2.7.1 - OBRAS EN EDIFICACIONES"/>
    <s v="N"/>
    <s v="00 - N/A"/>
    <s v="10 - FONDO GENERAL"/>
    <s v="(en blanco)"/>
    <s v="99 - MULTIPROVINCIAL"/>
    <n v="0"/>
    <n v="97826786.050000012"/>
    <n v="318992086"/>
    <n v="67887194.399999991"/>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9598200"/>
    <n v="27469059.980000004"/>
    <n v="46688856"/>
    <n v="27126873.809999999"/>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691118"/>
    <n v="115640"/>
    <n v="1768467"/>
    <n v="115640"/>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17045725"/>
    <n v="27990603.780000001"/>
    <n v="9363913"/>
    <n v="7571883.7800000003"/>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100000"/>
    <n v="4298994.01"/>
    <n v="5236756"/>
    <n v="4239404.01"/>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000000"/>
    <n v="796133.46"/>
    <n v="1457257"/>
    <n v="510935.24"/>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3273052"/>
    <n v="1752900.74"/>
    <n v="24710204"/>
    <n v="1746900.25"/>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2000000"/>
    <n v="3670764"/>
    <n v="3870112"/>
    <n v="3670764"/>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2000000"/>
    <n v="1100403.3400000001"/>
    <n v="1204590"/>
    <n v="1100403.3400000001"/>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3000000"/>
    <n v="6038899.7999999998"/>
    <n v="5000000"/>
    <n v="6038899.7999999998"/>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2000000"/>
    <n v="0"/>
    <n v="2000000"/>
    <n v="0"/>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0"/>
    <n v="987841.72"/>
    <n v="1000000"/>
    <n v="884060.72"/>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5600000"/>
    <n v="0"/>
    <n v="3000000"/>
    <n v="0"/>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0"/>
    <n v="2395895"/>
    <n v="2395895"/>
    <n v="2395895"/>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5000000"/>
    <n v="122469.84"/>
    <n v="9640216"/>
    <n v="122469.84"/>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0"/>
    <n v="139926.10999999999"/>
    <n v="121909"/>
    <n v="139926.10999999999"/>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2000000"/>
    <n v="546131.23"/>
    <n v="756441"/>
    <n v="546131.23"/>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1000000"/>
    <n v="0"/>
    <n v="796480"/>
    <n v="0"/>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095580"/>
    <n v="4632720.8800000008"/>
    <n v="5056873"/>
    <n v="4583117.13"/>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5000000"/>
    <n v="4779390.1399999997"/>
    <n v="9115760"/>
    <n v="4779390.1399999997"/>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0"/>
    <n v="5221052.5299999993"/>
    <n v="3611142"/>
    <n v="5130494.4000000004"/>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2428000"/>
    <n v="4195884.3999999994"/>
    <n v="1656509"/>
    <n v="2161976.46"/>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10002900"/>
    <n v="1594730.83"/>
    <n v="1164040"/>
    <n v="1503280.83"/>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000000"/>
    <n v="1960110.41"/>
    <n v="4557700"/>
    <n v="1944782.2100000007"/>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500000"/>
    <n v="161419.92000000001"/>
    <n v="500000"/>
    <n v="160239.92000000001"/>
  </r>
  <r>
    <s v="2023"/>
    <x v="0"/>
    <x v="0"/>
    <x v="1"/>
    <x v="8"/>
    <s v="2 - Poder Ejecutivo"/>
    <s v="0203 - MINISTERIO DE DEFENSA"/>
    <s v="0001 - MINISTERIO DE DEFENSA"/>
    <x v="0"/>
    <x v="4"/>
    <x v="22"/>
    <s v="2.6 - BIENES MUEBLES, INMUEBLES E INTANGIBLES"/>
    <s v="2.6.6 - EQUIPOS DE DEFENSA Y SEGURIDAD"/>
    <s v="N"/>
    <s v="00 - N/A"/>
    <s v="10 - FONDO GENERAL"/>
    <s v="(en blanco)"/>
    <s v="99 - MULTIPROVINCIAL"/>
    <n v="500000000"/>
    <n v="71133222"/>
    <n v="145323222"/>
    <n v="71133222"/>
  </r>
  <r>
    <s v="2023"/>
    <x v="0"/>
    <x v="0"/>
    <x v="1"/>
    <x v="8"/>
    <s v="2 - Poder Ejecutivo"/>
    <s v="0203 - MINISTERIO DE DEFENSA"/>
    <s v="0001 - MINISTERIO DE DEFENSA"/>
    <x v="0"/>
    <x v="4"/>
    <x v="22"/>
    <s v="2.6 - BIENES MUEBLES, INMUEBLES E INTANGIBLES"/>
    <s v="2.6.6 - EQUIPOS DE DEFENSA Y SEGURIDAD"/>
    <s v="N"/>
    <s v="00 - N/A"/>
    <s v="10 - FONDO GENERAL"/>
    <s v="(en blanco)"/>
    <s v="99 - MULTIPROVINCIAL"/>
    <n v="0"/>
    <n v="17023358.909999996"/>
    <n v="17025624"/>
    <n v="9263148.1699999981"/>
  </r>
  <r>
    <s v="2023"/>
    <x v="0"/>
    <x v="0"/>
    <x v="1"/>
    <x v="8"/>
    <s v="2 - Poder Ejecutivo"/>
    <s v="0203 - MINISTERIO DE DEFENSA"/>
    <s v="0001 - MINISTERIO DE DEFENSA"/>
    <x v="0"/>
    <x v="4"/>
    <x v="22"/>
    <s v="2.6 - BIENES MUEBLES, INMUEBLES E INTANGIBLES"/>
    <s v="2.6.8 - BIENES INTANGIBLES"/>
    <s v="N"/>
    <s v="00 - N/A"/>
    <s v="10 - FONDO GENERAL"/>
    <s v="(en blanco)"/>
    <s v="99 - MULTIPROVINCIAL"/>
    <n v="40758158"/>
    <n v="46281411.110000007"/>
    <n v="46529960"/>
    <n v="6960271.8499999996"/>
  </r>
  <r>
    <s v="2023"/>
    <x v="0"/>
    <x v="0"/>
    <x v="1"/>
    <x v="8"/>
    <s v="2 - Poder Ejecutivo"/>
    <s v="0203 - MINISTERIO DE DEFENSA"/>
    <s v="0001 - MINISTERIO DE DEFENSA"/>
    <x v="0"/>
    <x v="4"/>
    <x v="22"/>
    <s v="2.6 - BIENES MUEBLES, INMUEBLES E INTANGIBLES"/>
    <s v="2.6.8 - BIENES INTANGIBLES"/>
    <s v="N"/>
    <s v="00 - N/A"/>
    <s v="10 - FONDO GENERAL"/>
    <s v="(en blanco)"/>
    <s v="99 - MULTIPROVINCIAL"/>
    <n v="3000000"/>
    <n v="0"/>
    <n v="500000"/>
    <n v="0"/>
  </r>
  <r>
    <s v="2023"/>
    <x v="0"/>
    <x v="0"/>
    <x v="1"/>
    <x v="8"/>
    <s v="2 - Poder Ejecutivo"/>
    <s v="0203 - MINISTERIO DE DEFENSA"/>
    <s v="0001 - MINISTERIO DE DEFENSA"/>
    <x v="0"/>
    <x v="4"/>
    <x v="22"/>
    <s v="2.6 - BIENES MUEBLES, INMUEBLES E INTANGIBLES"/>
    <s v="2.6.9 - EDIFICIOS, ESTRUCTURAS, TIERRAS, TERRENOS Y OBJETOS DE VALOR"/>
    <s v="N"/>
    <s v="00 - N/A"/>
    <s v="10 - FONDO GENERAL"/>
    <s v="(en blanco)"/>
    <s v="99 - MULTIPROVINCIAL"/>
    <n v="1000000"/>
    <n v="637966.31999999995"/>
    <n v="1192557"/>
    <n v="637966.31999999995"/>
  </r>
  <r>
    <s v="2023"/>
    <x v="0"/>
    <x v="0"/>
    <x v="1"/>
    <x v="8"/>
    <s v="2 - Poder Ejecutivo"/>
    <s v="0203 - MINISTERIO DE DEFENSA"/>
    <s v="0001 - MINISTERIO DE DEFENSA"/>
    <x v="0"/>
    <x v="4"/>
    <x v="22"/>
    <s v="2.7 - OBRAS"/>
    <s v="2.7.1 - OBRAS EN EDIFICACIONES"/>
    <s v="N"/>
    <s v="00 - N/A"/>
    <s v="10 - FONDO GENERAL"/>
    <s v="(en blanco)"/>
    <s v="99 - MULTIPROVINCIAL"/>
    <n v="0"/>
    <n v="254263821.08000001"/>
    <n v="276549171.50999999"/>
    <n v="145708585.06999996"/>
  </r>
  <r>
    <s v="2023"/>
    <x v="0"/>
    <x v="0"/>
    <x v="1"/>
    <x v="8"/>
    <s v="2 - Poder Ejecutivo"/>
    <s v="0203 - MINISTERIO DE DEFENSA"/>
    <s v="0001 - MINISTERIO DE DEFENSA"/>
    <x v="0"/>
    <x v="4"/>
    <x v="22"/>
    <s v="2.7 - OBRAS"/>
    <s v="2.7.1 - OBRAS EN EDIFICACIONES"/>
    <s v="S"/>
    <s v="01 - CONSTRUCCIÓN VERJA PERIMETRAL INTELIGENTE FRONTERA REPÚBLICA DOMINICANA-HAITÍ"/>
    <s v="10 - FONDO GENERAL"/>
    <n v="14697"/>
    <s v="05 - DAJABON"/>
    <n v="2250000000"/>
    <n v="845924719.87999988"/>
    <n v="1070204947"/>
    <n v="845924719.88000011"/>
  </r>
  <r>
    <s v="2023"/>
    <x v="0"/>
    <x v="0"/>
    <x v="1"/>
    <x v="8"/>
    <s v="2 - Poder Ejecutivo"/>
    <s v="0203 - MINISTERIO DE DEFENSA"/>
    <s v="0001 - MINISTERIO DE DEFENSA"/>
    <x v="0"/>
    <x v="4"/>
    <x v="22"/>
    <s v="2.7 - OBRAS"/>
    <s v="2.7.1 - OBRAS EN EDIFICACIONES"/>
    <s v="S"/>
    <s v="01 - CONSTRUCCIÓN VERJA PERIMETRAL INTELIGENTE FRONTERA REPÚBLICA DOMINICANA-HAITÍ"/>
    <s v="10 - FONDO GENERAL"/>
    <n v="14697"/>
    <s v="05 - DAJABON"/>
    <n v="300000000"/>
    <n v="40855356.479999997"/>
    <n v="55904335"/>
    <n v="37753473.560000002"/>
  </r>
  <r>
    <s v="2023"/>
    <x v="0"/>
    <x v="0"/>
    <x v="1"/>
    <x v="8"/>
    <s v="2 - Poder Ejecutivo"/>
    <s v="0203 - MINISTERIO DE DEFENSA"/>
    <s v="0001 - MINISTERIO DE DEFENSA"/>
    <x v="0"/>
    <x v="4"/>
    <x v="22"/>
    <s v="2.7 - OBRAS"/>
    <s v="2.7.1 - OBRAS EN EDIFICACIONES"/>
    <s v="S"/>
    <s v="02 - CONSTRUCCIÓN CUARTEL, TORRES DE VIGILANCIA Y VIVIENDAS PARA MILITARES DEL CESFRONT, MUNICIPIO DE PEDERNALES, PROVINCIA PEDERNALES"/>
    <s v="70 - DONACION EXTERNA"/>
    <n v="14668"/>
    <s v="16 - PEDERNALES"/>
    <n v="3625496"/>
    <n v="0"/>
    <n v="3625496"/>
    <n v="0"/>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200000"/>
    <n v="652286.30000000005"/>
    <n v="652286.23"/>
    <n v="652286.30000000005"/>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100000"/>
    <n v="566423.6"/>
    <n v="574814"/>
    <n v="566423.6"/>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50000"/>
    <n v="69643.600000000006"/>
    <n v="69644"/>
    <n v="69643.600000000006"/>
  </r>
  <r>
    <s v="2023"/>
    <x v="0"/>
    <x v="0"/>
    <x v="1"/>
    <x v="8"/>
    <s v="2 - Poder Ejecutivo"/>
    <s v="0203 - MINISTERIO DE DEFENSA"/>
    <s v="0002 - ACADEMIA MILITAR BATALLA DE LA CARRERA"/>
    <x v="1"/>
    <x v="8"/>
    <x v="23"/>
    <s v="2.6 - BIENES MUEBLES, INMUEBLES E INTANGIBLES"/>
    <s v="2.6.2 - MOBILIARIO Y EQUIPO DE AUDIO, AUDIOVISUAL, RECREATIVO Y EDUCACIONAL"/>
    <s v="N"/>
    <s v="00 - N/A"/>
    <s v="10 - FONDO GENERAL"/>
    <s v="(en blanco)"/>
    <s v="32 - SANTO DOMINGO"/>
    <n v="0"/>
    <n v="57525"/>
    <n v="57525"/>
    <n v="57525"/>
  </r>
  <r>
    <s v="2023"/>
    <x v="0"/>
    <x v="0"/>
    <x v="1"/>
    <x v="8"/>
    <s v="2 - Poder Ejecutivo"/>
    <s v="0203 - MINISTERIO DE DEFENSA"/>
    <s v="0002 - ACADEMIA MILITAR BATALLA DE LA CARRERA"/>
    <x v="1"/>
    <x v="8"/>
    <x v="23"/>
    <s v="2.6 - BIENES MUEBLES, INMUEBLES E INTANGIBLES"/>
    <s v="2.6.3 - EQUIPO E INSTRUMENTAL, CIENTÍFICO Y LABORATORIO"/>
    <s v="N"/>
    <s v="00 - N/A"/>
    <s v="10 - FONDO GENERAL"/>
    <s v="(en blanco)"/>
    <s v="32 - SANTO DOMINGO"/>
    <n v="0"/>
    <n v="49796"/>
    <n v="49796"/>
    <n v="49796"/>
  </r>
  <r>
    <s v="2023"/>
    <x v="0"/>
    <x v="0"/>
    <x v="1"/>
    <x v="8"/>
    <s v="2 - Poder Ejecutivo"/>
    <s v="0203 - MINISTERIO DE DEFENSA"/>
    <s v="0002 - ACADEMIA MILITAR BATALLA DE LA CARRERA"/>
    <x v="1"/>
    <x v="8"/>
    <x v="23"/>
    <s v="2.6 - BIENES MUEBLES, INMUEBLES E INTANGIBLES"/>
    <s v="2.6.5 - MAQUINARIA, OTROS EQUIPOS Y HERRAMIENTAS"/>
    <s v="N"/>
    <s v="00 - N/A"/>
    <s v="10 - FONDO GENERAL"/>
    <s v="(en blanco)"/>
    <s v="32 - SANTO DOMINGO"/>
    <n v="0"/>
    <n v="77594.2"/>
    <n v="77595"/>
    <n v="77594.2"/>
  </r>
  <r>
    <s v="2023"/>
    <x v="0"/>
    <x v="0"/>
    <x v="1"/>
    <x v="8"/>
    <s v="2 - Poder Ejecutivo"/>
    <s v="0203 - MINISTERIO DE DEFENSA"/>
    <s v="0002 - ACADEMIA MILITAR BATALLA DE LA CARRERA"/>
    <x v="1"/>
    <x v="8"/>
    <x v="23"/>
    <s v="2.6 - BIENES MUEBLES, INMUEBLES E INTANGIBLES"/>
    <s v="2.6.5 - MAQUINARIA, OTROS EQUIPOS Y HERRAMIENTAS"/>
    <s v="N"/>
    <s v="00 - N/A"/>
    <s v="10 - FONDO GENERAL"/>
    <s v="(en blanco)"/>
    <s v="32 - SANTO DOMINGO"/>
    <n v="0"/>
    <n v="54870"/>
    <n v="54870"/>
    <n v="54870"/>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25000"/>
    <n v="223621.8"/>
    <n v="307116"/>
    <n v="223621.8"/>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100000"/>
    <n v="0"/>
    <n v="100000"/>
    <n v="0"/>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50000"/>
    <n v="132513.17000000001"/>
    <n v="250000"/>
    <n v="132513.17000000001"/>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371000"/>
    <n v="237062"/>
    <n v="371000"/>
    <n v="237062"/>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5000"/>
    <n v="13098"/>
    <n v="25000"/>
    <n v="13098"/>
  </r>
  <r>
    <s v="2023"/>
    <x v="0"/>
    <x v="0"/>
    <x v="1"/>
    <x v="8"/>
    <s v="2 - Poder Ejecutivo"/>
    <s v="0203 - MINISTERIO DE DEFENSA"/>
    <s v="0002 - DIRECCION GENERAL DE DRAGAS, PRESAS Y BALIZAMIENTO, M.G"/>
    <x v="0"/>
    <x v="4"/>
    <x v="22"/>
    <s v="2.6 - BIENES MUEBLES, INMUEBLES E INTANGIBLES"/>
    <s v="2.6.2 - MOBILIARIO Y EQUIPO DE AUDIO, AUDIOVISUAL, RECREATIVO Y EDUCACIONAL"/>
    <s v="N"/>
    <s v="00 - N/A"/>
    <s v="10 - FONDO GENERAL"/>
    <s v="(en blanco)"/>
    <s v="99 - MULTIPROVINCIAL"/>
    <n v="60000"/>
    <n v="39996.1"/>
    <n v="60000"/>
    <n v="39996.1"/>
  </r>
  <r>
    <s v="2023"/>
    <x v="0"/>
    <x v="0"/>
    <x v="1"/>
    <x v="8"/>
    <s v="2 - Poder Ejecutivo"/>
    <s v="0203 - MINISTERIO DE DEFENSA"/>
    <s v="0002 - DIRECCION GENERAL DE DRAGAS, PRESAS Y BALIZAMIENTO, M.G"/>
    <x v="0"/>
    <x v="4"/>
    <x v="22"/>
    <s v="2.6 - BIENES MUEBLES, INMUEBLES E INTANGIBLES"/>
    <s v="2.6.3 - EQUIPO E INSTRUMENTAL, CIENTÍFICO Y LABORATORIO"/>
    <s v="N"/>
    <s v="00 - N/A"/>
    <s v="10 - FONDO GENERAL"/>
    <s v="(en blanco)"/>
    <s v="99 - MULTIPROVINCIAL"/>
    <n v="300000"/>
    <n v="0"/>
    <n v="200000"/>
    <n v="0"/>
  </r>
  <r>
    <s v="2023"/>
    <x v="0"/>
    <x v="0"/>
    <x v="1"/>
    <x v="8"/>
    <s v="2 - Poder Ejecutivo"/>
    <s v="0203 - MINISTERIO DE DEFENSA"/>
    <s v="0002 - DIRECCION GENERAL DE DRAGAS, PRESAS Y BALIZAMIENTO, M.G"/>
    <x v="0"/>
    <x v="4"/>
    <x v="22"/>
    <s v="2.6 - BIENES MUEBLES, INMUEBLES E INTANGIBLES"/>
    <s v="2.6.3 - EQUIPO E INSTRUMENTAL, CIENTÍFICO Y LABORATORIO"/>
    <s v="N"/>
    <s v="00 - N/A"/>
    <s v="10 - FONDO GENERAL"/>
    <s v="(en blanco)"/>
    <s v="99 - MULTIPROVINCIAL"/>
    <n v="15000"/>
    <n v="0"/>
    <n v="15000"/>
    <n v="0"/>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25000"/>
    <n v="39884"/>
    <n v="39884"/>
    <n v="39884"/>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4000"/>
    <n v="79980.399999999994"/>
    <n v="104000"/>
    <n v="79980.399999999994"/>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150000"/>
    <n v="0"/>
    <n v="150000"/>
    <n v="0"/>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200000"/>
    <n v="40120"/>
    <n v="200000"/>
    <n v="40120"/>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10000"/>
    <n v="44999.3"/>
    <n v="10000"/>
    <n v="44999.3"/>
  </r>
  <r>
    <s v="2023"/>
    <x v="0"/>
    <x v="0"/>
    <x v="1"/>
    <x v="8"/>
    <s v="2 - Poder Ejecutivo"/>
    <s v="0203 - MINISTERIO DE DEFENSA"/>
    <s v="0002 - DIRECCION GENERAL DE DRAGAS, PRESAS Y BALIZAMIENTO, M.G"/>
    <x v="0"/>
    <x v="4"/>
    <x v="22"/>
    <s v="2.6 - BIENES MUEBLES, INMUEBLES E INTANGIBLES"/>
    <s v="2.6.6 - EQUIPOS DE DEFENSA Y SEGURIDAD"/>
    <s v="N"/>
    <s v="00 - N/A"/>
    <s v="10 - FONDO GENERAL"/>
    <s v="(en blanco)"/>
    <s v="99 - MULTIPROVINCIAL"/>
    <n v="97000"/>
    <n v="0"/>
    <n v="0"/>
    <n v="0"/>
  </r>
  <r>
    <s v="2023"/>
    <x v="0"/>
    <x v="0"/>
    <x v="1"/>
    <x v="8"/>
    <s v="2 - Poder Ejecutivo"/>
    <s v="0203 - MINISTERIO DE DEFENSA"/>
    <s v="0002 - DIRECCION GENERAL DE DRAGAS, PRESAS Y BALIZAMIENTO, M.G"/>
    <x v="0"/>
    <x v="4"/>
    <x v="22"/>
    <s v="2.7 - OBRAS"/>
    <s v="2.7.1 - OBRAS EN EDIFICACIONES"/>
    <s v="N"/>
    <s v="00 - N/A"/>
    <s v="10 - FONDO GENERAL"/>
    <s v="(en blanco)"/>
    <s v="99 - MULTIPROVINCIAL"/>
    <n v="1000"/>
    <n v="0"/>
    <n v="1000"/>
    <n v="0"/>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2500000"/>
    <n v="441136.72"/>
    <n v="699419"/>
    <n v="441136.72"/>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2500000"/>
    <n v="891885.3"/>
    <n v="892740"/>
    <n v="891885.3"/>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1500000"/>
    <n v="362165.6"/>
    <n v="2436534"/>
    <n v="362165.6"/>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500000"/>
    <n v="11918"/>
    <n v="11918"/>
    <n v="11918"/>
  </r>
  <r>
    <s v="2023"/>
    <x v="0"/>
    <x v="0"/>
    <x v="1"/>
    <x v="8"/>
    <s v="2 - Poder Ejecutivo"/>
    <s v="0203 - MINISTERIO DE DEFENSA"/>
    <s v="0002 - DIRECCION GENERAL DE ESCUELAS VOCACIONALES"/>
    <x v="1"/>
    <x v="8"/>
    <x v="24"/>
    <s v="2.6 - BIENES MUEBLES, INMUEBLES E INTANGIBLES"/>
    <s v="2.6.1 - MOBILIARIO Y EQUIPO"/>
    <s v="N"/>
    <s v="00 - N/A"/>
    <s v="20 - FONDOS CON DESTINO ESPECÍFICO"/>
    <s v="(en blanco)"/>
    <s v="99 - MULTIPROVINCIAL"/>
    <n v="0"/>
    <n v="4884.0200000000004"/>
    <n v="10000"/>
    <n v="4884.0200000000004"/>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500000"/>
    <n v="941227"/>
    <n v="2980951"/>
    <n v="941227"/>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500000"/>
    <n v="235410"/>
    <n v="239600"/>
    <n v="235410"/>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200000"/>
    <n v="13334"/>
    <n v="17310"/>
    <n v="13334"/>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20 - FONDOS CON DESTINO ESPECÍFICO"/>
    <s v="(en blanco)"/>
    <s v="99 - MULTIPROVINCIAL"/>
    <n v="0"/>
    <n v="42000"/>
    <n v="42000"/>
    <n v="42000"/>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500000"/>
    <n v="376166.3"/>
    <n v="523860"/>
    <n v="376166.3"/>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0"/>
    <n v="50649.14"/>
    <n v="69620"/>
    <n v="50649.14"/>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0"/>
    <n v="20060"/>
    <n v="20060"/>
    <n v="20060"/>
  </r>
  <r>
    <s v="2023"/>
    <x v="0"/>
    <x v="0"/>
    <x v="1"/>
    <x v="8"/>
    <s v="2 - Poder Ejecutivo"/>
    <s v="0203 - MINISTERIO DE DEFENSA"/>
    <s v="0002 - DIRECCION GENERAL DE ESCUELAS VOCACIONALES"/>
    <x v="1"/>
    <x v="8"/>
    <x v="24"/>
    <s v="2.6 - BIENES MUEBLES, INMUEBLES E INTANGIBLES"/>
    <s v="2.6.3 - EQUIPO E INSTRUMENTAL, CIENTÍFICO Y LABORATORIO"/>
    <s v="N"/>
    <s v="00 - N/A"/>
    <s v="20 - FONDOS CON DESTINO ESPECÍFICO"/>
    <s v="(en blanco)"/>
    <s v="99 - MULTIPROVINCIAL"/>
    <n v="0"/>
    <n v="56876"/>
    <n v="56888"/>
    <n v="56876"/>
  </r>
  <r>
    <s v="2023"/>
    <x v="0"/>
    <x v="0"/>
    <x v="1"/>
    <x v="8"/>
    <s v="2 - Poder Ejecutivo"/>
    <s v="0203 - MINISTERIO DE DEFENSA"/>
    <s v="0002 - DIRECCION GENERAL DE ESCUELAS VOCACIONALES"/>
    <x v="1"/>
    <x v="8"/>
    <x v="24"/>
    <s v="2.6 - BIENES MUEBLES, INMUEBLES E INTANGIBLES"/>
    <s v="2.6.4 - VEHÍCULOS Y EQUIPO DE TRANSPORTE, TRACCIÓN Y ELEVACIÓN"/>
    <s v="N"/>
    <s v="00 - N/A"/>
    <s v="10 - FONDO GENERAL"/>
    <s v="(en blanco)"/>
    <s v="99 - MULTIPROVINCIAL"/>
    <n v="8000000"/>
    <n v="0"/>
    <n v="820863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
    <n v="0"/>
    <n v="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
    <n v="22302"/>
    <n v="900751"/>
    <n v="22302"/>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100000"/>
    <n v="0"/>
    <n v="1887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0"/>
    <n v="1295994"/>
    <n v="1700980"/>
    <n v="1295994"/>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0"/>
    <n v="71245.119999999995"/>
    <n v="71246"/>
    <n v="71245.119999999995"/>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0"/>
    <n v="2689407.12"/>
    <n v="2774536"/>
    <n v="2689407.12"/>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0"/>
    <n v="195467"/>
    <n v="352584"/>
    <n v="195467"/>
  </r>
  <r>
    <s v="2023"/>
    <x v="0"/>
    <x v="0"/>
    <x v="1"/>
    <x v="8"/>
    <s v="2 - Poder Ejecutivo"/>
    <s v="0203 - MINISTERIO DE DEFENSA"/>
    <s v="0002 - DIRECCION GENERAL DE ESCUELAS VOCACIONALES"/>
    <x v="1"/>
    <x v="8"/>
    <x v="24"/>
    <s v="2.6 - BIENES MUEBLES, INMUEBLES E INTANGIBLES"/>
    <s v="2.6.5 - MAQUINARIA, OTROS EQUIPOS Y HERRAMIENTAS"/>
    <s v="N"/>
    <s v="00 - N/A"/>
    <s v="20 - FONDOS CON DESTINO ESPECÍFICO"/>
    <s v="(en blanco)"/>
    <s v="99 - MULTIPROVINCIAL"/>
    <n v="0"/>
    <n v="83402.399999999994"/>
    <n v="83403"/>
    <n v="83402.399999999994"/>
  </r>
  <r>
    <s v="2023"/>
    <x v="0"/>
    <x v="0"/>
    <x v="1"/>
    <x v="8"/>
    <s v="2 - Poder Ejecutivo"/>
    <s v="0203 - MINISTERIO DE DEFENSA"/>
    <s v="0002 - DIRECCION GENERAL DE ESCUELAS VOCACIONALES"/>
    <x v="1"/>
    <x v="8"/>
    <x v="24"/>
    <s v="2.6 - BIENES MUEBLES, INMUEBLES E INTANGIBLES"/>
    <s v="2.6.6 - EQUIPOS DE DEFENSA Y SEGURIDAD"/>
    <s v="N"/>
    <s v="00 - N/A"/>
    <s v="10 - FONDO GENERAL"/>
    <s v="(en blanco)"/>
    <s v="99 - MULTIPROVINCIAL"/>
    <n v="0"/>
    <n v="0"/>
    <n v="1195369"/>
    <n v="0"/>
  </r>
  <r>
    <s v="2023"/>
    <x v="0"/>
    <x v="0"/>
    <x v="1"/>
    <x v="8"/>
    <s v="2 - Poder Ejecutivo"/>
    <s v="0203 - MINISTERIO DE DEFENSA"/>
    <s v="0002 - DIRECCION GENERAL DE ESCUELAS VOCACIONALES"/>
    <x v="1"/>
    <x v="8"/>
    <x v="24"/>
    <s v="2.6 - BIENES MUEBLES, INMUEBLES E INTANGIBLES"/>
    <s v="2.6.8 - BIENES INTANGIBLES"/>
    <s v="N"/>
    <s v="00 - N/A"/>
    <s v="10 - FONDO GENERAL"/>
    <s v="(en blanco)"/>
    <s v="99 - MULTIPROVINCIAL"/>
    <n v="238986"/>
    <n v="3593100"/>
    <n v="3593100"/>
    <n v="3593100"/>
  </r>
  <r>
    <s v="2023"/>
    <x v="0"/>
    <x v="0"/>
    <x v="1"/>
    <x v="8"/>
    <s v="2 - Poder Ejecutivo"/>
    <s v="0203 - MINISTERIO DE DEFENSA"/>
    <s v="0002 - DIRECCION GENERAL DE ESCUELAS VOCACIONALES"/>
    <x v="1"/>
    <x v="8"/>
    <x v="24"/>
    <s v="2.6 - BIENES MUEBLES, INMUEBLES E INTANGIBLES"/>
    <s v="2.6.9 - EDIFICIOS, ESTRUCTURAS, TIERRAS, TERRENOS Y OBJETOS DE VALOR"/>
    <s v="N"/>
    <s v="00 - N/A"/>
    <s v="20 - FONDOS CON DESTINO ESPECÍFICO"/>
    <s v="(en blanco)"/>
    <s v="99 - MULTIPROVINCIAL"/>
    <n v="0"/>
    <n v="2430.39"/>
    <n v="75001"/>
    <n v="2430.39"/>
  </r>
  <r>
    <s v="2023"/>
    <x v="0"/>
    <x v="0"/>
    <x v="1"/>
    <x v="8"/>
    <s v="2 - Poder Ejecutivo"/>
    <s v="0203 - MINISTERIO DE DEFENSA"/>
    <s v="0002 - DIRECCION GENERAL DE ESCUELAS VOCACIONALES"/>
    <x v="1"/>
    <x v="8"/>
    <x v="24"/>
    <s v="2.7 - OBRAS"/>
    <s v="2.7.1 - OBRAS EN EDIFICACIONES"/>
    <s v="N"/>
    <s v="00 - N/A"/>
    <s v="10 - FONDO GENERAL"/>
    <s v="(en blanco)"/>
    <s v="99 - MULTIPROVINCIAL"/>
    <n v="88648537"/>
    <n v="46264774.539999999"/>
    <n v="69002262"/>
    <n v="46264774.530000001"/>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0"/>
    <n v="215000"/>
    <n v="0"/>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161070"/>
    <n v="300000"/>
    <n v="161070"/>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28910"/>
    <n v="300000"/>
    <n v="28910"/>
  </r>
  <r>
    <s v="2023"/>
    <x v="0"/>
    <x v="0"/>
    <x v="1"/>
    <x v="8"/>
    <s v="2 - Poder Ejecutivo"/>
    <s v="0203 - MINISTERIO DE DEFENSA"/>
    <s v="0002 - DIRECCION GENERAL DE ESCUELAS VOCACIONALES"/>
    <x v="1"/>
    <x v="2"/>
    <x v="4"/>
    <s v="2.6 - BIENES MUEBLES, INMUEBLES E INTANGIBLES"/>
    <s v="2.6.5 - MAQUINARIA, OTROS EQUIPOS Y HERRAMIENTAS"/>
    <s v="N"/>
    <s v="00 - N/A"/>
    <s v="10 - FONDO GENERAL"/>
    <s v="(en blanco)"/>
    <s v="99 - MULTIPROVINCIAL"/>
    <n v="0"/>
    <n v="31860"/>
    <n v="53000"/>
    <n v="31860"/>
  </r>
  <r>
    <s v="2023"/>
    <x v="0"/>
    <x v="0"/>
    <x v="1"/>
    <x v="8"/>
    <s v="2 - Poder Ejecutivo"/>
    <s v="0203 - MINISTERIO DE DEFENSA"/>
    <s v="0002 - DIRECCION GENERAL DE ESCUELAS VOCACIONALES"/>
    <x v="1"/>
    <x v="2"/>
    <x v="4"/>
    <s v="2.6 - BIENES MUEBLES, INMUEBLES E INTANGIBLES"/>
    <s v="2.6.5 - MAQUINARIA, OTROS EQUIPOS Y HERRAMIENTAS"/>
    <s v="N"/>
    <s v="00 - N/A"/>
    <s v="10 - FONDO GENERAL"/>
    <s v="(en blanco)"/>
    <s v="99 - MULTIPROVINCIAL"/>
    <n v="0"/>
    <n v="39632.660000000003"/>
    <n v="39633"/>
    <n v="39632.660000000003"/>
  </r>
  <r>
    <s v="2023"/>
    <x v="0"/>
    <x v="0"/>
    <x v="1"/>
    <x v="8"/>
    <s v="2 - Poder Ejecutivo"/>
    <s v="0203 - MINISTERIO DE DEFENSA"/>
    <s v="0002 - HOSPITAL MILITAR FAD DR RAMON DE LARA"/>
    <x v="1"/>
    <x v="5"/>
    <x v="21"/>
    <s v="2.6 - BIENES MUEBLES, INMUEBLES E INTANGIBLES"/>
    <s v="2.6.1 - MOBILIARIO Y EQUIPO"/>
    <s v="N"/>
    <s v="00 - N/A"/>
    <s v="10 - FONDO GENERAL"/>
    <s v="(en blanco)"/>
    <s v="99 - MULTIPROVINCIAL"/>
    <n v="0"/>
    <n v="485430"/>
    <n v="485430"/>
    <n v="485430"/>
  </r>
  <r>
    <s v="2023"/>
    <x v="0"/>
    <x v="0"/>
    <x v="1"/>
    <x v="8"/>
    <s v="2 - Poder Ejecutivo"/>
    <s v="0203 - MINISTERIO DE DEFENSA"/>
    <s v="0002 - HOSPITAL MILITAR FAD DR RAMON DE LARA"/>
    <x v="1"/>
    <x v="5"/>
    <x v="21"/>
    <s v="2.6 - BIENES MUEBLES, INMUEBLES E INTANGIBLES"/>
    <s v="2.6.1 - MOBILIARIO Y EQUIPO"/>
    <s v="N"/>
    <s v="00 - N/A"/>
    <s v="10 - FONDO GENERAL"/>
    <s v="(en blanco)"/>
    <s v="99 - MULTIPROVINCIAL"/>
    <n v="0"/>
    <n v="562860"/>
    <n v="562860"/>
    <n v="499140"/>
  </r>
  <r>
    <s v="2023"/>
    <x v="0"/>
    <x v="0"/>
    <x v="1"/>
    <x v="8"/>
    <s v="2 - Poder Ejecutivo"/>
    <s v="0203 - MINISTERIO DE DEFENSA"/>
    <s v="0002 - HOSPITAL MILITAR FAD DR RAMON DE LARA"/>
    <x v="1"/>
    <x v="5"/>
    <x v="21"/>
    <s v="2.6 - BIENES MUEBLES, INMUEBLES E INTANGIBLES"/>
    <s v="2.6.3 - EQUIPO E INSTRUMENTAL, CIENTÍFICO Y LABORATORIO"/>
    <s v="N"/>
    <s v="00 - N/A"/>
    <s v="10 - FONDO GENERAL"/>
    <s v="(en blanco)"/>
    <s v="99 - MULTIPROVINCIAL"/>
    <n v="0"/>
    <n v="8055813.3699999992"/>
    <n v="10651930"/>
    <n v="7132594.8200000003"/>
  </r>
  <r>
    <s v="2023"/>
    <x v="0"/>
    <x v="0"/>
    <x v="1"/>
    <x v="8"/>
    <s v="2 - Poder Ejecutivo"/>
    <s v="0203 - MINISTERIO DE DEFENSA"/>
    <s v="0002 - HOSPITAL MILITAR FAD DR RAMON DE LARA"/>
    <x v="1"/>
    <x v="5"/>
    <x v="21"/>
    <s v="2.6 - BIENES MUEBLES, INMUEBLES E INTANGIBLES"/>
    <s v="2.6.3 - EQUIPO E INSTRUMENTAL, CIENTÍFICO Y LABORATORIO"/>
    <s v="N"/>
    <s v="00 - N/A"/>
    <s v="10 - FONDO GENERAL"/>
    <s v="(en blanco)"/>
    <s v="99 - MULTIPROVINCIAL"/>
    <n v="0"/>
    <n v="194741.06"/>
    <n v="194742"/>
    <n v="194741.06"/>
  </r>
  <r>
    <s v="2023"/>
    <x v="0"/>
    <x v="0"/>
    <x v="1"/>
    <x v="8"/>
    <s v="2 - Poder Ejecutivo"/>
    <s v="0203 - MINISTERIO DE DEFENSA"/>
    <s v="0002 - HOSPITAL MILITAR FAD DR RAMON DE LARA"/>
    <x v="1"/>
    <x v="5"/>
    <x v="21"/>
    <s v="2.6 - BIENES MUEBLES, INMUEBLES E INTANGIBLES"/>
    <s v="2.6.3 - EQUIPO E INSTRUMENTAL, CIENTÍFICO Y LABORATORIO"/>
    <s v="N"/>
    <s v="00 - N/A"/>
    <s v="20 - FONDOS CON DESTINO ESPECÍFICO"/>
    <s v="(en blanco)"/>
    <s v="99 - MULTIPROVINCIAL"/>
    <n v="0"/>
    <n v="0"/>
    <n v="104661"/>
    <n v="0"/>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122613.8"/>
    <n v="122614"/>
    <n v="122613.8"/>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665588.27"/>
    <n v="665589"/>
    <n v="602340.27"/>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119259.77"/>
    <n v="129880"/>
    <n v="113949.77"/>
  </r>
  <r>
    <s v="2023"/>
    <x v="0"/>
    <x v="0"/>
    <x v="1"/>
    <x v="8"/>
    <s v="2 - Poder Ejecutivo"/>
    <s v="0203 - MINISTERIO DE DEFENSA"/>
    <s v="0002 - HOSPITAL MILITAR FAD DR RAMON DE LARA"/>
    <x v="1"/>
    <x v="5"/>
    <x v="21"/>
    <s v="2.7 - OBRAS"/>
    <s v="2.7.1 - OBRAS EN EDIFICACIONES"/>
    <s v="N"/>
    <s v="00 - N/A"/>
    <s v="10 - FONDO GENERAL"/>
    <s v="(en blanco)"/>
    <s v="99 - MULTIPROVINCIAL"/>
    <n v="0"/>
    <n v="0"/>
    <n v="16520000"/>
    <n v="0"/>
  </r>
  <r>
    <s v="2023"/>
    <x v="0"/>
    <x v="0"/>
    <x v="1"/>
    <x v="8"/>
    <s v="2 - Poder Ejecutivo"/>
    <s v="0203 - MINISTERIO DE DEFENSA"/>
    <s v="0002 - HOSPITAL MILITAR FAD DR RAMON DE LARA"/>
    <x v="1"/>
    <x v="5"/>
    <x v="21"/>
    <s v="2.7 - OBRAS"/>
    <s v="2.7.1 - OBRAS EN EDIFICACIONES"/>
    <s v="N"/>
    <s v="00 - N/A"/>
    <s v="20 - FONDOS CON DESTINO ESPECÍFICO"/>
    <s v="(en blanco)"/>
    <s v="99 - MULTIPROVINCIAL"/>
    <n v="0"/>
    <n v="0"/>
    <n v="12152000"/>
    <n v="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1061238.1400000001"/>
    <n v="900000"/>
    <n v="1061238.1400000001"/>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0"/>
    <n v="100000"/>
    <n v="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67260"/>
    <n v="100000"/>
    <n v="6726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50000"/>
    <n v="130224.8"/>
    <n v="160000"/>
    <n v="130224.8"/>
  </r>
  <r>
    <s v="2023"/>
    <x v="0"/>
    <x v="0"/>
    <x v="1"/>
    <x v="8"/>
    <s v="2 - Poder Ejecutivo"/>
    <s v="0203 - MINISTERIO DE DEFENSA"/>
    <s v="0003 - ESCUELA DE GRADUADOS DE ESTUDIOS MILITARES DEL EJERCITO DE REP. DOM."/>
    <x v="1"/>
    <x v="8"/>
    <x v="17"/>
    <s v="2.6 - BIENES MUEBLES, INMUEBLES E INTANGIBLES"/>
    <s v="2.6.2 - MOBILIARIO Y EQUIPO DE AUDIO, AUDIOVISUAL, RECREATIVO Y EDUCACIONAL"/>
    <s v="N"/>
    <s v="00 - N/A"/>
    <s v="10 - FONDO GENERAL"/>
    <s v="(en blanco)"/>
    <s v="32 - SANTO DOMINGO"/>
    <n v="50000"/>
    <n v="0"/>
    <n v="0"/>
    <n v="0"/>
  </r>
  <r>
    <s v="2023"/>
    <x v="0"/>
    <x v="0"/>
    <x v="1"/>
    <x v="8"/>
    <s v="2 - Poder Ejecutivo"/>
    <s v="0203 - MINISTERIO DE DEFENSA"/>
    <s v="0003 - ESCUELA DE GRADUADOS DE ESTUDIOS MILITARES DEL EJERCITO DE REP. DOM."/>
    <x v="1"/>
    <x v="8"/>
    <x v="17"/>
    <s v="2.6 - BIENES MUEBLES, INMUEBLES E INTANGIBLES"/>
    <s v="2.6.3 - EQUIPO E INSTRUMENTAL, CIENTÍFICO Y LABORATORIO"/>
    <s v="N"/>
    <s v="00 - N/A"/>
    <s v="10 - FONDO GENERAL"/>
    <s v="(en blanco)"/>
    <s v="32 - SANTO DOMINGO"/>
    <n v="50000"/>
    <n v="0"/>
    <n v="0"/>
    <n v="0"/>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50000"/>
    <n v="24371.72"/>
    <n v="0"/>
    <n v="24371.72"/>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0"/>
    <n v="0"/>
    <n v="0"/>
    <n v="0"/>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50000"/>
    <n v="0"/>
    <n v="40000"/>
    <n v="0"/>
  </r>
  <r>
    <s v="2023"/>
    <x v="0"/>
    <x v="0"/>
    <x v="1"/>
    <x v="8"/>
    <s v="2 - Poder Ejecutivo"/>
    <s v="0203 - MINISTERIO DE DEFENSA"/>
    <s v="0003 - FOMENTO Y PRODUCCION CUNARIA"/>
    <x v="3"/>
    <x v="10"/>
    <x v="25"/>
    <s v="2.6 - BIENES MUEBLES, INMUEBLES E INTANGIBLES"/>
    <s v="2.6.1 - MOBILIARIO Y EQUIPO"/>
    <s v="N"/>
    <s v="00 - N/A"/>
    <s v="10 - FONDO GENERAL"/>
    <s v="(en blanco)"/>
    <s v="99 - MULTIPROVINCIAL"/>
    <n v="400000"/>
    <n v="0"/>
    <n v="40000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500000"/>
    <n v="0"/>
    <n v="50000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450330"/>
    <n v="0"/>
    <n v="45033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35000"/>
    <n v="16520"/>
    <n v="139920"/>
    <n v="1652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30000"/>
    <n v="0"/>
    <n v="3000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20000"/>
    <n v="0"/>
    <n v="2000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25000"/>
    <n v="128360.4"/>
    <n v="25000"/>
    <n v="128360.4"/>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10000"/>
    <n v="0"/>
    <n v="10000"/>
    <n v="0"/>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20000"/>
    <n v="48557"/>
    <n v="61000"/>
    <n v="48557"/>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45000"/>
    <n v="600355.21"/>
    <n v="608090"/>
    <n v="600355.21"/>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0"/>
    <n v="40710"/>
    <n v="40710"/>
    <n v="40710"/>
  </r>
  <r>
    <s v="2023"/>
    <x v="0"/>
    <x v="0"/>
    <x v="1"/>
    <x v="8"/>
    <s v="2 - Poder Ejecutivo"/>
    <s v="0203 - MINISTERIO DE DEFENSA"/>
    <s v="0003 - FORMACION Y CAPACITACION TECNICO PROFESIONAL (IMESA)"/>
    <x v="1"/>
    <x v="8"/>
    <x v="23"/>
    <s v="2.7 - OBRAS"/>
    <s v="2.7.1 - OBRAS EN EDIFICACIONES"/>
    <s v="N"/>
    <s v="00 - N/A"/>
    <s v="10 - FONDO GENERAL"/>
    <s v="(en blanco)"/>
    <s v="99 - MULTIPROVINCIAL"/>
    <n v="0"/>
    <n v="0"/>
    <n v="166422.48000000001"/>
    <n v="0"/>
  </r>
  <r>
    <s v="2023"/>
    <x v="0"/>
    <x v="0"/>
    <x v="1"/>
    <x v="8"/>
    <s v="2 - Poder Ejecutivo"/>
    <s v="0203 - MINISTERIO DE DEFENSA"/>
    <s v="0003 - SERVICIOS DE PESCA"/>
    <x v="0"/>
    <x v="4"/>
    <x v="22"/>
    <s v="2.6 - BIENES MUEBLES, INMUEBLES E INTANGIBLES"/>
    <s v="2.6.1 - MOBILIARIO Y EQUIPO"/>
    <s v="N"/>
    <s v="00 - N/A"/>
    <s v="10 - FONDO GENERAL"/>
    <s v="(en blanco)"/>
    <s v="99 - MULTIPROVINCIAL"/>
    <n v="400000"/>
    <n v="67968"/>
    <n v="300000"/>
    <n v="67968"/>
  </r>
  <r>
    <s v="2023"/>
    <x v="0"/>
    <x v="0"/>
    <x v="1"/>
    <x v="8"/>
    <s v="2 - Poder Ejecutivo"/>
    <s v="0203 - MINISTERIO DE DEFENSA"/>
    <s v="0003 - SERVICIOS DE PESCA"/>
    <x v="0"/>
    <x v="4"/>
    <x v="22"/>
    <s v="2.6 - BIENES MUEBLES, INMUEBLES E INTANGIBLES"/>
    <s v="2.6.1 - MOBILIARIO Y EQUIPO"/>
    <s v="N"/>
    <s v="00 - N/A"/>
    <s v="10 - FONDO GENERAL"/>
    <s v="(en blanco)"/>
    <s v="99 - MULTIPROVINCIAL"/>
    <n v="150000"/>
    <n v="61360"/>
    <n v="150000"/>
    <n v="61360"/>
  </r>
  <r>
    <s v="2023"/>
    <x v="0"/>
    <x v="0"/>
    <x v="1"/>
    <x v="8"/>
    <s v="2 - Poder Ejecutivo"/>
    <s v="0203 - MINISTERIO DE DEFENSA"/>
    <s v="0003 - SERVICIOS DE PESCA"/>
    <x v="0"/>
    <x v="4"/>
    <x v="22"/>
    <s v="2.6 - BIENES MUEBLES, INMUEBLES E INTANGIBLES"/>
    <s v="2.6.1 - MOBILIARIO Y EQUIPO"/>
    <s v="N"/>
    <s v="00 - N/A"/>
    <s v="10 - FONDO GENERAL"/>
    <s v="(en blanco)"/>
    <s v="99 - MULTIPROVINCIAL"/>
    <n v="400000"/>
    <n v="65490"/>
    <n v="300000"/>
    <n v="65490"/>
  </r>
  <r>
    <s v="2023"/>
    <x v="0"/>
    <x v="0"/>
    <x v="1"/>
    <x v="8"/>
    <s v="2 - Poder Ejecutivo"/>
    <s v="0203 - MINISTERIO DE DEFENSA"/>
    <s v="0003 - SERVICIOS DE PESCA"/>
    <x v="0"/>
    <x v="4"/>
    <x v="22"/>
    <s v="2.6 - BIENES MUEBLES, INMUEBLES E INTANGIBLES"/>
    <s v="2.6.2 - MOBILIARIO Y EQUIPO DE AUDIO, AUDIOVISUAL, RECREATIVO Y EDUCACIONAL"/>
    <s v="N"/>
    <s v="00 - N/A"/>
    <s v="10 - FONDO GENERAL"/>
    <s v="(en blanco)"/>
    <s v="99 - MULTIPROVINCIAL"/>
    <n v="0"/>
    <n v="0"/>
    <n v="40000"/>
    <n v="0"/>
  </r>
  <r>
    <s v="2023"/>
    <x v="0"/>
    <x v="0"/>
    <x v="1"/>
    <x v="8"/>
    <s v="2 - Poder Ejecutivo"/>
    <s v="0203 - MINISTERIO DE DEFENSA"/>
    <s v="0003 - SERVICIOS DE PESCA"/>
    <x v="0"/>
    <x v="4"/>
    <x v="22"/>
    <s v="2.6 - BIENES MUEBLES, INMUEBLES E INTANGIBLES"/>
    <s v="2.6.5 - MAQUINARIA, OTROS EQUIPOS Y HERRAMIENTAS"/>
    <s v="N"/>
    <s v="00 - N/A"/>
    <s v="10 - FONDO GENERAL"/>
    <s v="(en blanco)"/>
    <s v="99 - MULTIPROVINCIAL"/>
    <n v="75000"/>
    <n v="0"/>
    <n v="75000"/>
    <n v="0"/>
  </r>
  <r>
    <s v="2023"/>
    <x v="0"/>
    <x v="0"/>
    <x v="1"/>
    <x v="8"/>
    <s v="2 - Poder Ejecutivo"/>
    <s v="0203 - MINISTERIO DE DEFENSA"/>
    <s v="0003 - SERVICIOS DE PESCA"/>
    <x v="0"/>
    <x v="4"/>
    <x v="22"/>
    <s v="2.6 - BIENES MUEBLES, INMUEBLES E INTANGIBLES"/>
    <s v="2.6.5 - MAQUINARIA, OTROS EQUIPOS Y HERRAMIENTAS"/>
    <s v="N"/>
    <s v="00 - N/A"/>
    <s v="10 - FONDO GENERAL"/>
    <s v="(en blanco)"/>
    <s v="99 - MULTIPROVINCIAL"/>
    <n v="100000"/>
    <n v="82983.06"/>
    <n v="260000"/>
    <n v="82983.06"/>
  </r>
  <r>
    <s v="2023"/>
    <x v="0"/>
    <x v="0"/>
    <x v="1"/>
    <x v="8"/>
    <s v="2 - Poder Ejecutivo"/>
    <s v="0203 - MINISTERIO DE DEFENSA"/>
    <s v="0004 - INSTITUTO DE SEGURIDAD SOCIAL DE LAS FUERZAS ARMADAS"/>
    <x v="1"/>
    <x v="2"/>
    <x v="4"/>
    <s v="2.7 - OBRAS"/>
    <s v="2.7.1 - OBRAS EN EDIFICACIONES"/>
    <s v="N"/>
    <s v="00 - N/A"/>
    <s v="10 - FONDO GENERAL"/>
    <s v="(en blanco)"/>
    <s v="99 - MULTIPROVINCIAL"/>
    <n v="0"/>
    <n v="0"/>
    <n v="20000000"/>
    <n v="0"/>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900000"/>
    <n v="123116.48"/>
    <n v="1503162"/>
    <n v="123116.48"/>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400000"/>
    <n v="675550"/>
    <n v="400000"/>
    <n v="675550"/>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700000"/>
    <n v="65844"/>
    <n v="612561"/>
    <n v="65844"/>
  </r>
  <r>
    <s v="2023"/>
    <x v="0"/>
    <x v="0"/>
    <x v="1"/>
    <x v="8"/>
    <s v="2 - Poder Ejecutivo"/>
    <s v="0203 - MINISTERIO DE DEFENSA"/>
    <s v="0005 - HOSPITAL CENTRAL FUERZAS  ARMADAS"/>
    <x v="1"/>
    <x v="5"/>
    <x v="21"/>
    <s v="2.6 - BIENES MUEBLES, INMUEBLES E INTANGIBLES"/>
    <s v="2.6.2 - MOBILIARIO Y EQUIPO DE AUDIO, AUDIOVISUAL, RECREATIVO Y EDUCACIONAL"/>
    <s v="N"/>
    <s v="00 - N/A"/>
    <s v="10 - FONDO GENERAL"/>
    <s v="(en blanco)"/>
    <s v="99 - MULTIPROVINCIAL"/>
    <n v="0"/>
    <n v="0"/>
    <n v="411"/>
    <n v="0"/>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8000000"/>
    <n v="81348138.180000007"/>
    <n v="66958195.759999998"/>
    <n v="15684863.139999999"/>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0"/>
    <n v="21394733.399999999"/>
    <n v="39401791.240000002"/>
    <n v="0"/>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0"/>
    <n v="0"/>
    <n v="420300"/>
    <n v="0"/>
  </r>
  <r>
    <s v="2023"/>
    <x v="0"/>
    <x v="0"/>
    <x v="1"/>
    <x v="8"/>
    <s v="2 - Poder Ejecutivo"/>
    <s v="0203 - MINISTERIO DE DEFENSA"/>
    <s v="0005 - HOSPITAL CENTRAL FUERZAS  ARMADAS"/>
    <x v="1"/>
    <x v="5"/>
    <x v="21"/>
    <s v="2.6 - BIENES MUEBLES, INMUEBLES E INTANGIBLES"/>
    <s v="2.6.4 - VEHÍCULOS Y EQUIPO DE TRANSPORTE, TRACCIÓN Y ELEVACIÓN"/>
    <s v="N"/>
    <s v="00 - N/A"/>
    <s v="10 - FONDO GENERAL"/>
    <s v="(en blanco)"/>
    <s v="99 - MULTIPROVINCIAL"/>
    <n v="0"/>
    <n v="54740.2"/>
    <n v="57018"/>
    <n v="54740.2"/>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229594.3"/>
    <n v="229595"/>
    <n v="229594.3"/>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500000"/>
    <n v="66670"/>
    <n v="1378900"/>
    <n v="66670"/>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598850"/>
    <n v="150200"/>
    <n v="598850"/>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6682.84"/>
    <n v="70308"/>
    <n v="16682.84"/>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34050.34"/>
    <n v="134052"/>
    <n v="46612.34"/>
  </r>
  <r>
    <s v="2023"/>
    <x v="0"/>
    <x v="0"/>
    <x v="1"/>
    <x v="8"/>
    <s v="2 - Poder Ejecutivo"/>
    <s v="0203 - MINISTERIO DE DEFENSA"/>
    <s v="0005 - HOSPITAL CENTRAL FUERZAS  ARMADAS"/>
    <x v="1"/>
    <x v="5"/>
    <x v="21"/>
    <s v="2.6 - BIENES MUEBLES, INMUEBLES E INTANGIBLES"/>
    <s v="2.6.9 - EDIFICIOS, ESTRUCTURAS, TIERRAS, TERRENOS Y OBJETOS DE VALOR"/>
    <s v="N"/>
    <s v="00 - N/A"/>
    <s v="10 - FONDO GENERAL"/>
    <s v="(en blanco)"/>
    <s v="99 - MULTIPROVINCIAL"/>
    <n v="300000"/>
    <n v="0"/>
    <n v="94"/>
    <n v="0"/>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389559.54"/>
    <n v="408607"/>
    <n v="389559.54000000004"/>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862936.43"/>
    <n v="884581.91"/>
    <n v="862936.42999999993"/>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93851.3"/>
    <n v="100000"/>
    <n v="93851.3"/>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0"/>
    <n v="32421.09"/>
    <n v="32421.09"/>
    <n v="32421.09"/>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0"/>
    <n v="0"/>
    <n v="0"/>
    <n v="0"/>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100000"/>
    <n v="0"/>
    <n v="0"/>
    <n v="0"/>
  </r>
  <r>
    <s v="2023"/>
    <x v="0"/>
    <x v="0"/>
    <x v="1"/>
    <x v="8"/>
    <s v="2 - Poder Ejecutivo"/>
    <s v="0203 - MINISTERIO DE DEFENSA"/>
    <s v="0006 - INSTITUTO CARTOGRÁFICO MILITAR DE LAS FUERZAS ARMADAS"/>
    <x v="0"/>
    <x v="4"/>
    <x v="26"/>
    <s v="2.6 - BIENES MUEBLES, INMUEBLES E INTANGIBLES"/>
    <s v="2.6.3 - EQUIPO E INSTRUMENTAL, CIENTÍFICO Y LABORATORIO"/>
    <s v="N"/>
    <s v="00 - N/A"/>
    <s v="10 - FONDO GENERAL"/>
    <s v="(en blanco)"/>
    <s v="01 - DISTRITO NACIONAL"/>
    <n v="0"/>
    <n v="25597.74"/>
    <n v="30318"/>
    <n v="25597.74"/>
  </r>
  <r>
    <s v="2023"/>
    <x v="0"/>
    <x v="0"/>
    <x v="1"/>
    <x v="8"/>
    <s v="2 - Poder Ejecutivo"/>
    <s v="0203 - MINISTERIO DE DEFENSA"/>
    <s v="0006 - INSTITUTO CARTOGRÁFICO MILITAR DE LAS FUERZAS ARMADAS"/>
    <x v="0"/>
    <x v="4"/>
    <x v="26"/>
    <s v="2.6 - BIENES MUEBLES, INMUEBLES E INTANGIBLES"/>
    <s v="2.6.4 - VEHÍCULOS Y EQUIPO DE TRANSPORTE, TRACCIÓN Y ELEVACIÓN"/>
    <s v="N"/>
    <s v="00 - N/A"/>
    <s v="10 - FONDO GENERAL"/>
    <s v="(en blanco)"/>
    <s v="01 - DISTRITO NACIONAL"/>
    <n v="0"/>
    <n v="605623.19999999995"/>
    <n v="605623.19999999995"/>
    <n v="605623.19999999995"/>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100000"/>
    <n v="0"/>
    <n v="0"/>
    <n v="0"/>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0"/>
    <n v="21931"/>
    <n v="0"/>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0"/>
    <n v="1328"/>
    <n v="0"/>
  </r>
  <r>
    <s v="2023"/>
    <x v="0"/>
    <x v="0"/>
    <x v="1"/>
    <x v="8"/>
    <s v="2 - Poder Ejecutivo"/>
    <s v="0203 - MINISTERIO DE DEFENSA"/>
    <s v="0006 - INSTITUTO CARTOGRÁFICO MILITAR DE LAS FUERZAS ARMADAS"/>
    <x v="0"/>
    <x v="4"/>
    <x v="26"/>
    <s v="2.6 - BIENES MUEBLES, INMUEBLES E INTANGIBLES"/>
    <s v="2.6.6 - EQUIPOS DE DEFENSA Y SEGURIDAD"/>
    <s v="N"/>
    <s v="00 - N/A"/>
    <s v="10 - FONDO GENERAL"/>
    <s v="(en blanco)"/>
    <s v="01 - DISTRITO NACIONAL"/>
    <n v="0"/>
    <n v="5092.8"/>
    <n v="5092.8"/>
    <n v="5092.8"/>
  </r>
  <r>
    <s v="2023"/>
    <x v="0"/>
    <x v="0"/>
    <x v="1"/>
    <x v="8"/>
    <s v="2 - Poder Ejecutivo"/>
    <s v="0203 - MINISTERIO DE DEFENSA"/>
    <s v="0006 - INSTITUTO CARTOGRÁFICO MILITAR DE LAS FUERZAS ARMADAS"/>
    <x v="0"/>
    <x v="4"/>
    <x v="26"/>
    <s v="2.6 - BIENES MUEBLES, INMUEBLES E INTANGIBLES"/>
    <s v="2.6.8 - BIENES INTANGIBLES"/>
    <s v="N"/>
    <s v="00 - N/A"/>
    <s v="10 - FONDO GENERAL"/>
    <s v="(en blanco)"/>
    <s v="01 - DISTRITO NACIONAL"/>
    <n v="50000"/>
    <n v="0"/>
    <n v="0"/>
    <n v="0"/>
  </r>
  <r>
    <s v="2023"/>
    <x v="0"/>
    <x v="0"/>
    <x v="1"/>
    <x v="8"/>
    <s v="2 - Poder Ejecutivo"/>
    <s v="0203 - MINISTERIO DE DEFENSA"/>
    <s v="0006 - INSTITUTO CARTOGRÁFICO MILITAR DE LAS FUERZAS ARMADAS"/>
    <x v="0"/>
    <x v="4"/>
    <x v="26"/>
    <s v="2.6 - BIENES MUEBLES, INMUEBLES E INTANGIBLES"/>
    <s v="2.6.9 - EDIFICIOS, ESTRUCTURAS, TIERRAS, TERRENOS Y OBJETOS DE VALOR"/>
    <s v="N"/>
    <s v="00 - N/A"/>
    <s v="10 - FONDO GENERAL"/>
    <s v="(en blanco)"/>
    <s v="01 - DISTRITO NACIONAL"/>
    <n v="100000"/>
    <n v="0"/>
    <n v="0"/>
    <n v="0"/>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213650"/>
    <n v="0"/>
    <n v="0"/>
    <n v="0"/>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300000"/>
    <n v="76357.8"/>
    <n v="86649.299999999988"/>
    <n v="76357.8"/>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88681"/>
    <n v="98972.5"/>
    <n v="88681"/>
    <n v="98972.5"/>
  </r>
  <r>
    <s v="2023"/>
    <x v="0"/>
    <x v="0"/>
    <x v="1"/>
    <x v="8"/>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en blanco)"/>
    <s v="99 - MULTIPROVINCIAL"/>
    <n v="100000"/>
    <n v="100890"/>
    <n v="100000"/>
    <n v="100890"/>
  </r>
  <r>
    <s v="2023"/>
    <x v="0"/>
    <x v="0"/>
    <x v="1"/>
    <x v="8"/>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en blanco)"/>
    <s v="99 - MULTIPROVINCIAL"/>
    <n v="100000"/>
    <n v="0"/>
    <n v="890"/>
    <n v="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0"/>
    <n v="46800"/>
    <n v="46800"/>
    <n v="4680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120000"/>
    <n v="0"/>
    <n v="70922"/>
    <n v="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60000"/>
    <n v="0"/>
    <n v="0"/>
    <n v="0"/>
  </r>
  <r>
    <s v="2023"/>
    <x v="0"/>
    <x v="0"/>
    <x v="1"/>
    <x v="8"/>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en blanco)"/>
    <s v="99 - MULTIPROVINCIAL"/>
    <n v="1000"/>
    <n v="0"/>
    <n v="0"/>
    <n v="0"/>
  </r>
  <r>
    <s v="2023"/>
    <x v="0"/>
    <x v="0"/>
    <x v="1"/>
    <x v="8"/>
    <s v="2 - Poder Ejecutivo"/>
    <s v="0203 - MINISTERIO DE DEFENSA"/>
    <s v="0009 - INSTITUTO MILITAR DE LOS DERECHOS HUMANOS"/>
    <x v="1"/>
    <x v="8"/>
    <x v="23"/>
    <s v="2.6 - BIENES MUEBLES, INMUEBLES E INTANGIBLES"/>
    <s v="2.6.1 - MOBILIARIO Y EQUIPO"/>
    <s v="N"/>
    <s v="00 - N/A"/>
    <s v="10 - FONDO GENERAL"/>
    <s v="(en blanco)"/>
    <s v="99 - MULTIPROVINCIAL"/>
    <n v="0"/>
    <n v="0"/>
    <n v="1369173"/>
    <n v="0"/>
  </r>
  <r>
    <s v="2023"/>
    <x v="0"/>
    <x v="0"/>
    <x v="1"/>
    <x v="8"/>
    <s v="2 - Poder Ejecutivo"/>
    <s v="0203 - MINISTERIO DE DEFENSA"/>
    <s v="0009 - INSTITUTO MILITAR DE LOS DERECHOS HUMANOS"/>
    <x v="1"/>
    <x v="8"/>
    <x v="23"/>
    <s v="2.6 - BIENES MUEBLES, INMUEBLES E INTANGIBLES"/>
    <s v="2.6.1 - MOBILIARIO Y EQUIPO"/>
    <s v="N"/>
    <s v="00 - N/A"/>
    <s v="10 - FONDO GENERAL"/>
    <s v="(en blanco)"/>
    <s v="99 - MULTIPROVINCIAL"/>
    <n v="0"/>
    <n v="0"/>
    <n v="0"/>
    <n v="0"/>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0"/>
    <n v="0"/>
    <n v="0"/>
  </r>
  <r>
    <s v="2023"/>
    <x v="0"/>
    <x v="0"/>
    <x v="1"/>
    <x v="8"/>
    <s v="2 - Poder Ejecutivo"/>
    <s v="0203 - MINISTERIO DE DEFENSA"/>
    <s v="0009 - INSTITUTO MILITAR DE LOS DERECHOS HUMANOS"/>
    <x v="1"/>
    <x v="8"/>
    <x v="23"/>
    <s v="2.7 - OBRAS"/>
    <s v="2.7.1 - OBRAS EN EDIFICACIONES"/>
    <s v="N"/>
    <s v="00 - N/A"/>
    <s v="10 - FONDO GENERAL"/>
    <s v="(en blanco)"/>
    <s v="99 - MULTIPROVINCIAL"/>
    <n v="0"/>
    <n v="2936939.06"/>
    <n v="3103131"/>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200000"/>
    <n v="56787.5"/>
    <n v="200000"/>
    <n v="56787.5"/>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85000"/>
    <n v="0"/>
    <n v="8500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350000"/>
    <n v="0"/>
    <n v="35000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150000"/>
    <n v="0"/>
    <n v="15000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50000"/>
    <n v="0"/>
    <n v="50000"/>
    <n v="0"/>
  </r>
  <r>
    <s v="2023"/>
    <x v="0"/>
    <x v="0"/>
    <x v="1"/>
    <x v="8"/>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en blanco)"/>
    <s v="99 - MULTIPROVINCIAL"/>
    <n v="60000"/>
    <n v="0"/>
    <n v="60000"/>
    <n v="0"/>
  </r>
  <r>
    <s v="2023"/>
    <x v="0"/>
    <x v="0"/>
    <x v="1"/>
    <x v="8"/>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0"/>
    <n v="18035.12"/>
    <n v="18036"/>
    <n v="18035.12"/>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50000"/>
    <n v="0"/>
    <n v="5000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60000"/>
    <n v="0"/>
    <n v="6000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0"/>
    <n v="18591.97"/>
    <n v="14756"/>
    <n v="18591.97"/>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50000"/>
    <n v="0"/>
    <n v="50000"/>
    <n v="0"/>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1100000"/>
    <n v="918038.09"/>
    <n v="1218039"/>
    <n v="918038.09"/>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2100000"/>
    <n v="657342.61"/>
    <n v="1831961"/>
    <n v="657342.61"/>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0"/>
    <n v="83190"/>
    <n v="150000"/>
    <n v="83190"/>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1138210"/>
    <n v="1570840.1099999999"/>
    <n v="1570840.11"/>
    <n v="1570840.1099999999"/>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851796"/>
    <n v="0"/>
    <n v="788503.53"/>
    <n v="0"/>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2062609"/>
    <n v="4047037.26"/>
    <n v="4047037.26"/>
    <n v="4047037.26"/>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100000"/>
    <n v="364580.77"/>
    <n v="364580.77"/>
    <n v="364580.77"/>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0"/>
    <n v="17325"/>
    <n v="17325"/>
    <n v="17325"/>
  </r>
  <r>
    <s v="2023"/>
    <x v="0"/>
    <x v="0"/>
    <x v="1"/>
    <x v="8"/>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en blanco)"/>
    <s v="99 - MULTIPROVINCIAL"/>
    <n v="0"/>
    <n v="254998"/>
    <n v="254998"/>
    <n v="254998"/>
  </r>
  <r>
    <s v="2023"/>
    <x v="0"/>
    <x v="0"/>
    <x v="1"/>
    <x v="8"/>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en blanco)"/>
    <s v="99 - MULTIPROVINCIAL"/>
    <n v="0"/>
    <n v="572205.6"/>
    <n v="572205.6"/>
    <n v="572205.6"/>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61951.48"/>
    <n v="61951.48"/>
    <n v="61951.48"/>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102892.94"/>
    <n v="102892.93"/>
    <n v="102892.94"/>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100000"/>
    <n v="0"/>
    <n v="100000"/>
    <n v="0"/>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1055975.29"/>
    <n v="1055975.3"/>
    <n v="1055975.29"/>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2029383.77"/>
    <n v="2029383.77"/>
    <n v="2029383.77"/>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1345077"/>
    <n v="2861066.01"/>
    <n v="2861066.01"/>
    <n v="2861066.0100000002"/>
  </r>
  <r>
    <s v="2023"/>
    <x v="0"/>
    <x v="0"/>
    <x v="1"/>
    <x v="8"/>
    <s v="2 - Poder Ejecutivo"/>
    <s v="0203 - MINISTERIO DE DEFENSA"/>
    <s v="0012 - CUERPO ESPECIALIZADO DE SEGURIDAD FRONTERIZA TERRESTRE"/>
    <x v="0"/>
    <x v="4"/>
    <x v="22"/>
    <s v="2.6 - BIENES MUEBLES, INMUEBLES E INTANGIBLES"/>
    <s v="2.6.6 - EQUIPOS DE DEFENSA Y SEGURIDAD"/>
    <s v="N"/>
    <s v="00 - N/A"/>
    <s v="10 - FONDO GENERAL"/>
    <s v="(en blanco)"/>
    <s v="99 - MULTIPROVINCIAL"/>
    <n v="0"/>
    <n v="371700"/>
    <n v="371700"/>
    <n v="371700"/>
  </r>
  <r>
    <s v="2023"/>
    <x v="0"/>
    <x v="0"/>
    <x v="1"/>
    <x v="8"/>
    <s v="2 - Poder Ejecutivo"/>
    <s v="0203 - MINISTERIO DE DEFENSA"/>
    <s v="0012 - CUERPO ESPECIALIZADO DE SEGURIDAD FRONTERIZA TERRESTRE"/>
    <x v="0"/>
    <x v="4"/>
    <x v="22"/>
    <s v="2.6 - BIENES MUEBLES, INMUEBLES E INTANGIBLES"/>
    <s v="2.6.9 - EDIFICIOS, ESTRUCTURAS, TIERRAS, TERRENOS Y OBJETOS DE VALOR"/>
    <s v="N"/>
    <s v="00 - N/A"/>
    <s v="10 - FONDO GENERAL"/>
    <s v="(en blanco)"/>
    <s v="99 - MULTIPROVINCIAL"/>
    <n v="718141"/>
    <n v="44250"/>
    <n v="543980"/>
    <n v="44250"/>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100000"/>
    <n v="312440.92"/>
    <n v="293400"/>
    <n v="312440.92"/>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200000"/>
    <n v="97605"/>
    <n v="187289"/>
    <n v="97605"/>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80000"/>
    <n v="158415"/>
    <n v="158416"/>
    <n v="158415"/>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0"/>
    <n v="0"/>
    <n v="13700"/>
    <n v="0"/>
  </r>
  <r>
    <s v="2023"/>
    <x v="0"/>
    <x v="0"/>
    <x v="1"/>
    <x v="8"/>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en blanco)"/>
    <s v="99 - MULTIPROVINCIAL"/>
    <n v="0"/>
    <n v="84252"/>
    <n v="84900"/>
    <n v="84252"/>
  </r>
  <r>
    <s v="2023"/>
    <x v="0"/>
    <x v="0"/>
    <x v="1"/>
    <x v="8"/>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en blanco)"/>
    <s v="99 - MULTIPROVINCIAL"/>
    <n v="500000"/>
    <n v="0"/>
    <n v="98000"/>
    <n v="0"/>
  </r>
  <r>
    <s v="2023"/>
    <x v="0"/>
    <x v="0"/>
    <x v="1"/>
    <x v="8"/>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en blanco)"/>
    <s v="99 - MULTIPROVINCIAL"/>
    <n v="70000"/>
    <n v="5664"/>
    <n v="70000"/>
    <n v="5664"/>
  </r>
  <r>
    <s v="2023"/>
    <x v="0"/>
    <x v="0"/>
    <x v="1"/>
    <x v="8"/>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en blanco)"/>
    <s v="99 - MULTIPROVINCIAL"/>
    <n v="160000"/>
    <n v="0"/>
    <n v="30584"/>
    <n v="0"/>
  </r>
  <r>
    <s v="2023"/>
    <x v="0"/>
    <x v="0"/>
    <x v="1"/>
    <x v="8"/>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en blanco)"/>
    <s v="99 - MULTIPROVINCIAL"/>
    <n v="0"/>
    <n v="50002.5"/>
    <n v="51000"/>
    <n v="50002.5"/>
  </r>
  <r>
    <s v="2023"/>
    <x v="0"/>
    <x v="0"/>
    <x v="1"/>
    <x v="8"/>
    <s v="2 - Poder Ejecutivo"/>
    <s v="0203 - MINISTERIO DE DEFENSA"/>
    <s v="0015 - CUERPOS ESPECIALIZADOS DE SEGURIDAD PORTUARIA"/>
    <x v="0"/>
    <x v="4"/>
    <x v="22"/>
    <s v="2.6 - BIENES MUEBLES, INMUEBLES E INTANGIBLES"/>
    <s v="2.6.1 - MOBILIARIO Y EQUIPO"/>
    <s v="N"/>
    <s v="00 - N/A"/>
    <s v="10 - FONDO GENERAL"/>
    <s v="(en blanco)"/>
    <s v="99 - MULTIPROVINCIAL"/>
    <n v="0"/>
    <n v="13260.25"/>
    <n v="13261"/>
    <n v="13260.25"/>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371649"/>
    <n v="67260"/>
    <n v="67260"/>
    <n v="67260"/>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1579457"/>
    <n v="1036262.1599999999"/>
    <n v="1036263"/>
    <n v="1036262.1599999999"/>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0"/>
    <n v="95545.78"/>
    <n v="100742"/>
    <n v="95545.78"/>
  </r>
  <r>
    <s v="2023"/>
    <x v="0"/>
    <x v="0"/>
    <x v="1"/>
    <x v="8"/>
    <s v="2 - Poder Ejecutivo"/>
    <s v="0203 - MINISTERIO DE DEFENSA"/>
    <s v="0017 - SERVICIO MILITAR VOLUNTARIO"/>
    <x v="0"/>
    <x v="4"/>
    <x v="22"/>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7 - SERVICIO MILITAR VOLUNTARIO"/>
    <x v="0"/>
    <x v="4"/>
    <x v="22"/>
    <s v="2.6 - BIENES MUEBLES, INMUEBLES E INTANGIBLES"/>
    <s v="2.6.3 - EQUIPO E INSTRUMENTAL, CIENTÍFICO Y LABORATORIO"/>
    <s v="N"/>
    <s v="00 - N/A"/>
    <s v="10 - FONDO GENERAL"/>
    <s v="(en blanco)"/>
    <s v="99 - MULTIPROVINCIAL"/>
    <n v="0"/>
    <n v="8024"/>
    <n v="8024"/>
    <n v="8024"/>
  </r>
  <r>
    <s v="2023"/>
    <x v="0"/>
    <x v="0"/>
    <x v="1"/>
    <x v="8"/>
    <s v="2 - Poder Ejecutivo"/>
    <s v="0203 - MINISTERIO DE DEFENSA"/>
    <s v="0017 - SERVICIO MILITAR VOLUNTARIO"/>
    <x v="0"/>
    <x v="4"/>
    <x v="22"/>
    <s v="2.6 - BIENES MUEBLES, INMUEBLES E INTANGIBLES"/>
    <s v="2.6.5 - MAQUINARIA, OTROS EQUIPOS Y HERRAMIENTAS"/>
    <s v="N"/>
    <s v="00 - N/A"/>
    <s v="10 - FONDO GENERAL"/>
    <s v="(en blanco)"/>
    <s v="99 - MULTIPROVINCIAL"/>
    <n v="0"/>
    <n v="65950.2"/>
    <n v="65951"/>
    <n v="65950.2"/>
  </r>
  <r>
    <s v="2023"/>
    <x v="0"/>
    <x v="0"/>
    <x v="1"/>
    <x v="8"/>
    <s v="2 - Poder Ejecutivo"/>
    <s v="0203 - MINISTERIO DE DEFENSA"/>
    <s v="0017 - SERVICIO MILITAR VOLUNTARIO"/>
    <x v="0"/>
    <x v="4"/>
    <x v="22"/>
    <s v="2.6 - BIENES MUEBLES, INMUEBLES E INTANGIBLES"/>
    <s v="2.6.5 - MAQUINARIA, OTROS EQUIPOS Y HERRAMIENTAS"/>
    <s v="N"/>
    <s v="00 - N/A"/>
    <s v="10 - FONDO GENERAL"/>
    <s v="(en blanco)"/>
    <s v="99 - MULTIPROVINCIAL"/>
    <n v="0"/>
    <n v="12980"/>
    <n v="12980"/>
    <n v="10479.989999999998"/>
  </r>
  <r>
    <s v="2023"/>
    <x v="0"/>
    <x v="0"/>
    <x v="1"/>
    <x v="8"/>
    <s v="2 - Poder Ejecutivo"/>
    <s v="0203 - MINISTERIO DE DEFENSA"/>
    <s v="0019 - SUPERINTENDENCIA DE VIGILANCIA Y SEGURIDAD PRIVADA"/>
    <x v="0"/>
    <x v="4"/>
    <x v="22"/>
    <s v="2.6 - BIENES MUEBLES, INMUEBLES E INTANGIBLES"/>
    <s v="2.6.1 - MOBILIARIO Y EQUIPO"/>
    <s v="N"/>
    <s v="00 - N/A"/>
    <s v="10 - FONDO GENERAL"/>
    <s v="(en blanco)"/>
    <s v="99 - MULTIPROVINCIAL"/>
    <n v="0"/>
    <n v="183914.8"/>
    <n v="184000"/>
    <n v="183914.8"/>
  </r>
  <r>
    <s v="2023"/>
    <x v="0"/>
    <x v="0"/>
    <x v="1"/>
    <x v="8"/>
    <s v="2 - Poder Ejecutivo"/>
    <s v="0203 - MINISTERIO DE DEFENSA"/>
    <s v="0019 - SUPERINTENDENCIA DE VIGILANCIA Y SEGURIDAD PRIVADA"/>
    <x v="0"/>
    <x v="4"/>
    <x v="22"/>
    <s v="2.6 - BIENES MUEBLES, INMUEBLES E INTANGIBLES"/>
    <s v="2.6.2 - MOBILIARIO Y EQUIPO DE AUDIO, AUDIOVISUAL, RECREATIVO Y EDUCACIONAL"/>
    <s v="N"/>
    <s v="00 - N/A"/>
    <s v="10 - FONDO GENERAL"/>
    <s v="(en blanco)"/>
    <s v="99 - MULTIPROVINCIAL"/>
    <n v="0"/>
    <n v="179891"/>
    <n v="180000"/>
    <n v="179891"/>
  </r>
  <r>
    <s v="2023"/>
    <x v="0"/>
    <x v="0"/>
    <x v="1"/>
    <x v="8"/>
    <s v="2 - Poder Ejecutivo"/>
    <s v="0203 - MINISTERIO DE DEFENSA"/>
    <s v="0019 - SUPERINTENDENCIA DE VIGILANCIA Y SEGURIDAD PRIVADA"/>
    <x v="0"/>
    <x v="4"/>
    <x v="22"/>
    <s v="2.6 - BIENES MUEBLES, INMUEBLES E INTANGIBLES"/>
    <s v="2.6.5 - MAQUINARIA, OTROS EQUIPOS Y HERRAMIENTAS"/>
    <s v="N"/>
    <s v="00 - N/A"/>
    <s v="10 - FONDO GENERAL"/>
    <s v="(en blanco)"/>
    <s v="99 - MULTIPROVINCIAL"/>
    <n v="0"/>
    <n v="0"/>
    <n v="73000"/>
    <n v="0"/>
  </r>
  <r>
    <s v="2023"/>
    <x v="0"/>
    <x v="0"/>
    <x v="1"/>
    <x v="8"/>
    <s v="2 - Poder Ejecutivo"/>
    <s v="0203 - MINISTERIO DE DEFENSA"/>
    <s v="0019 - SUPERINTENDENCIA DE VIGILANCIA Y SEGURIDAD PRIVADA"/>
    <x v="0"/>
    <x v="4"/>
    <x v="22"/>
    <s v="2.6 - BIENES MUEBLES, INMUEBLES E INTANGIBLES"/>
    <s v="2.6.5 - MAQUINARIA, OTROS EQUIPOS Y HERRAMIENTAS"/>
    <s v="N"/>
    <s v="00 - N/A"/>
    <s v="10 - FONDO GENERAL"/>
    <s v="(en blanco)"/>
    <s v="99 - MULTIPROVINCIAL"/>
    <n v="0"/>
    <n v="72971.199999999997"/>
    <n v="2000"/>
    <n v="72971.199999999997"/>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1760553.5099999998"/>
    <n v="2500000"/>
    <n v="1580134.5199999998"/>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150000"/>
    <n v="368089.2"/>
    <n v="150000"/>
    <n v="368089.2"/>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519223.6"/>
    <n v="700000"/>
    <n v="519223.6"/>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188543.82"/>
    <n v="200000"/>
    <n v="158471.52000000002"/>
  </r>
  <r>
    <s v="2023"/>
    <x v="0"/>
    <x v="0"/>
    <x v="1"/>
    <x v="8"/>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en blanco)"/>
    <s v="99 - MULTIPROVINCIAL"/>
    <n v="200000"/>
    <n v="0"/>
    <n v="20400"/>
    <n v="0"/>
  </r>
  <r>
    <s v="2023"/>
    <x v="0"/>
    <x v="0"/>
    <x v="1"/>
    <x v="8"/>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en blanco)"/>
    <s v="99 - MULTIPROVINCIAL"/>
    <n v="0"/>
    <n v="572776.72"/>
    <n v="573000"/>
    <n v="572776.72"/>
  </r>
  <r>
    <s v="2023"/>
    <x v="0"/>
    <x v="0"/>
    <x v="1"/>
    <x v="8"/>
    <s v="2 - Poder Ejecutivo"/>
    <s v="0203 - MINISTERIO DE DEFENSA"/>
    <s v="0020 - CUERPO ESPECIALIZADO PARA LA SEGURIDAD DEL METRO DE SANTO DOMINGO"/>
    <x v="0"/>
    <x v="4"/>
    <x v="22"/>
    <s v="2.6 - BIENES MUEBLES, INMUEBLES E INTANGIBLES"/>
    <s v="2.6.3 - EQUIPO E INSTRUMENTAL, CIENTÍFICO Y LABORATORIO"/>
    <s v="N"/>
    <s v="00 - N/A"/>
    <s v="10 - FONDO GENERAL"/>
    <s v="(en blanco)"/>
    <s v="99 - MULTIPROVINCIAL"/>
    <n v="100000"/>
    <n v="58315.6"/>
    <n v="100000"/>
    <n v="58315.6"/>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100000"/>
    <n v="0"/>
    <n v="100000"/>
    <n v="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0"/>
    <n v="0"/>
    <n v="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460500.02"/>
    <n v="117500"/>
    <n v="256000.01"/>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200000"/>
    <n v="842756"/>
    <n v="1077110"/>
    <n v="842756"/>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100000"/>
    <n v="0"/>
    <n v="8655.2999999999993"/>
    <n v="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44048.57"/>
    <n v="44100"/>
    <n v="44048.57"/>
  </r>
  <r>
    <s v="2023"/>
    <x v="0"/>
    <x v="0"/>
    <x v="1"/>
    <x v="8"/>
    <s v="2 - Poder Ejecutivo"/>
    <s v="0203 - MINISTERIO DE DEFENSA"/>
    <s v="0020 - CUERPO ESPECIALIZADO PARA LA SEGURIDAD DEL METRO DE SANTO DOMINGO"/>
    <x v="0"/>
    <x v="4"/>
    <x v="22"/>
    <s v="2.6 - BIENES MUEBLES, INMUEBLES E INTANGIBLES"/>
    <s v="2.6.6 - EQUIPOS DE DEFENSA Y SEGURIDAD"/>
    <s v="N"/>
    <s v="00 - N/A"/>
    <s v="10 - FONDO GENERAL"/>
    <s v="(en blanco)"/>
    <s v="99 - MULTIPROVINCIAL"/>
    <n v="200000"/>
    <n v="0"/>
    <n v="0"/>
    <n v="0"/>
  </r>
  <r>
    <s v="2023"/>
    <x v="0"/>
    <x v="0"/>
    <x v="1"/>
    <x v="8"/>
    <s v="2 - Poder Ejecutivo"/>
    <s v="0203 - MINISTERIO DE DEFENSA"/>
    <s v="0020 - CUERPO ESPECIALIZADO PARA LA SEGURIDAD DEL METRO DE SANTO DOMINGO"/>
    <x v="0"/>
    <x v="4"/>
    <x v="22"/>
    <s v="2.6 - BIENES MUEBLES, INMUEBLES E INTANGIBLES"/>
    <s v="2.6.7 - ACTIVOS BIOLÓGICOS"/>
    <s v="N"/>
    <s v="00 - N/A"/>
    <s v="10 - FONDO GENERAL"/>
    <s v="(en blanco)"/>
    <s v="99 - MULTIPROVINCIAL"/>
    <n v="600000"/>
    <n v="420000"/>
    <n v="600000"/>
    <n v="420000"/>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10000000"/>
    <n v="6096509.4100000001"/>
    <n v="10000000"/>
    <n v="6096509.4100000001"/>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0"/>
    <n v="2596129.8000000003"/>
    <n v="4580000"/>
    <n v="2459261.6"/>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5000000"/>
    <n v="1212808.01"/>
    <n v="5000000"/>
    <n v="1171665.6600000001"/>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0"/>
    <n v="160362"/>
    <n v="200000"/>
    <n v="160362"/>
  </r>
  <r>
    <s v="2023"/>
    <x v="0"/>
    <x v="0"/>
    <x v="1"/>
    <x v="8"/>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en blanco)"/>
    <s v="99 - MULTIPROVINCIAL"/>
    <n v="0"/>
    <n v="1311870.8999999999"/>
    <n v="1000000"/>
    <n v="529530.9"/>
  </r>
  <r>
    <s v="2023"/>
    <x v="0"/>
    <x v="0"/>
    <x v="1"/>
    <x v="8"/>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en blanco)"/>
    <s v="99 - MULTIPROVINCIAL"/>
    <n v="0"/>
    <n v="127676"/>
    <n v="1000000"/>
    <n v="119416"/>
  </r>
  <r>
    <s v="2023"/>
    <x v="0"/>
    <x v="0"/>
    <x v="1"/>
    <x v="8"/>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en blanco)"/>
    <s v="99 - MULTIPROVINCIAL"/>
    <n v="0"/>
    <n v="0"/>
    <n v="500000"/>
    <n v="0"/>
  </r>
  <r>
    <s v="2023"/>
    <x v="0"/>
    <x v="0"/>
    <x v="1"/>
    <x v="8"/>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en blanco)"/>
    <s v="99 - MULTIPROVINCIAL"/>
    <n v="0"/>
    <n v="0"/>
    <n v="1000000"/>
    <n v="0"/>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380491"/>
    <n v="80000"/>
    <n v="51566"/>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1000000"/>
    <n v="0"/>
    <n v="1000000"/>
    <n v="0"/>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172545.94"/>
    <n v="2500000"/>
    <n v="152671.94"/>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71973.2"/>
    <n v="1000000"/>
    <n v="171973.2"/>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518704.4"/>
    <n v="800000"/>
    <n v="495340.4"/>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04253"/>
    <n v="200000"/>
    <n v="97999"/>
  </r>
  <r>
    <s v="2023"/>
    <x v="0"/>
    <x v="0"/>
    <x v="1"/>
    <x v="8"/>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en blanco)"/>
    <s v="99 - MULTIPROVINCIAL"/>
    <n v="0"/>
    <n v="0"/>
    <n v="8400000"/>
    <n v="0"/>
  </r>
  <r>
    <s v="2023"/>
    <x v="0"/>
    <x v="0"/>
    <x v="1"/>
    <x v="8"/>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en blanco)"/>
    <s v="99 - MULTIPROVINCIAL"/>
    <n v="0"/>
    <n v="268871.78000000003"/>
    <n v="300000"/>
    <n v="268871.78000000003"/>
  </r>
  <r>
    <s v="2023"/>
    <x v="0"/>
    <x v="0"/>
    <x v="1"/>
    <x v="8"/>
    <s v="2 - Poder Ejecutivo"/>
    <s v="0203 - MINISTERIO DE DEFENSA"/>
    <s v="0026 - Cuerpo Especializado de Seguridad Aeroportuaria y de Aviación Civil (CESAC)"/>
    <x v="0"/>
    <x v="4"/>
    <x v="22"/>
    <s v="2.6 - BIENES MUEBLES, INMUEBLES E INTANGIBLES"/>
    <s v="2.6.9 - EDIFICIOS, ESTRUCTURAS, TIERRAS, TERRENOS Y OBJETOS DE VALOR"/>
    <s v="N"/>
    <s v="00 - N/A"/>
    <s v="20 - FONDOS CON DESTINO ESPECÍFICO"/>
    <s v="(en blanco)"/>
    <s v="99 - MULTIPROVINCIAL"/>
    <n v="0"/>
    <n v="13375.3"/>
    <n v="50000"/>
    <n v="13375.3"/>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0"/>
    <n v="0"/>
    <n v="30256"/>
    <n v="0"/>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543000"/>
    <n v="1177619.24"/>
    <n v="1622581"/>
    <n v="1177619.24"/>
  </r>
  <r>
    <s v="2023"/>
    <x v="0"/>
    <x v="0"/>
    <x v="1"/>
    <x v="8"/>
    <s v="2 - Poder Ejecutivo"/>
    <s v="0203 - MINISTERIO DE DEFENSA"/>
    <s v="0028 - INSTITUTO SUPERIOR PARA LA DEFENSA ' GENERAL JUAN PABLO DUARTE DIEZ' INSUDE."/>
    <x v="1"/>
    <x v="8"/>
    <x v="17"/>
    <s v="2.6 - BIENES MUEBLES, INMUEBLES E INTANGIBLES"/>
    <s v="2.6.2 - MOBILIARIO Y EQUIPO DE AUDIO, AUDIOVISUAL, RECREATIVO Y EDUCACIONAL"/>
    <s v="N"/>
    <s v="00 - N/A"/>
    <s v="10 - FONDO GENERAL"/>
    <s v="(en blanco)"/>
    <s v="99 - MULTIPROVINCIAL"/>
    <n v="0"/>
    <n v="0"/>
    <n v="265087"/>
    <n v="0"/>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167347.97999999998"/>
    <n v="234521"/>
    <n v="167347.97999999998"/>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79768"/>
    <n v="79769"/>
    <n v="79768"/>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0"/>
    <n v="404126"/>
    <n v="0"/>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57362"/>
    <n v="67688"/>
    <n v="57362"/>
  </r>
  <r>
    <s v="2023"/>
    <x v="0"/>
    <x v="0"/>
    <x v="1"/>
    <x v="8"/>
    <s v="2 - Poder Ejecutivo"/>
    <s v="0203 - MINISTERIO DE DEFENSA"/>
    <s v="0028 - INSTITUTO SUPERIOR PARA LA DEFENSA ' GENERAL JUAN PABLO DUARTE DIEZ' INSUDE."/>
    <x v="1"/>
    <x v="8"/>
    <x v="17"/>
    <s v="2.6 - BIENES MUEBLES, INMUEBLES E INTANGIBLES"/>
    <s v="2.6.6 - EQUIPOS DE DEFENSA Y SEGURIDAD"/>
    <s v="N"/>
    <s v="00 - N/A"/>
    <s v="10 - FONDO GENERAL"/>
    <s v="(en blanco)"/>
    <s v="99 - MULTIPROVINCIAL"/>
    <n v="0"/>
    <n v="188398.8"/>
    <n v="188400"/>
    <n v="188398.8"/>
  </r>
  <r>
    <s v="2023"/>
    <x v="0"/>
    <x v="0"/>
    <x v="1"/>
    <x v="8"/>
    <s v="2 - Poder Ejecutivo"/>
    <s v="0203 - MINISTERIO DE DEFENSA"/>
    <s v="0028 - INSTITUTO SUPERIOR PARA LA DEFENSA ' GENERAL JUAN PABLO DUARTE DIEZ' INSUDE."/>
    <x v="1"/>
    <x v="8"/>
    <x v="17"/>
    <s v="2.6 - BIENES MUEBLES, INMUEBLES E INTANGIBLES"/>
    <s v="2.6.9 - EDIFICIOS, ESTRUCTURAS, TIERRAS, TERRENOS Y OBJETOS DE VALOR"/>
    <s v="N"/>
    <s v="00 - N/A"/>
    <s v="10 - FONDO GENERAL"/>
    <s v="(en blanco)"/>
    <s v="99 - MULTIPROVINCIAL"/>
    <n v="0"/>
    <n v="132750"/>
    <n v="170526"/>
    <n v="132750"/>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100000"/>
    <n v="354028.03"/>
    <n v="354034.4"/>
    <n v="354028.03"/>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100000"/>
    <n v="245905.25"/>
    <n v="278930"/>
    <n v="245905.25"/>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50000"/>
    <n v="75724.69"/>
    <n v="93627.6"/>
    <n v="75724.69"/>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45000"/>
    <n v="0"/>
    <n v="0"/>
    <n v="0"/>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100000"/>
    <n v="0"/>
    <n v="0"/>
    <n v="0"/>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0"/>
    <n v="190098"/>
    <n v="190098"/>
    <n v="190098"/>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85000"/>
    <n v="0"/>
    <n v="0"/>
    <n v="0"/>
  </r>
  <r>
    <s v="2023"/>
    <x v="0"/>
    <x v="0"/>
    <x v="1"/>
    <x v="8"/>
    <s v="2 - Poder Ejecutivo"/>
    <s v="0203 - MINISTERIO DE DEFENSA"/>
    <s v="0030 - SERVICIO NACIONAL DE PROTECCION AMBIENTAL"/>
    <x v="2"/>
    <x v="7"/>
    <x v="28"/>
    <s v="2.7 - OBRAS"/>
    <s v="2.7.1 - OBRAS EN EDIFICACIONES"/>
    <s v="N"/>
    <s v="00 - N/A"/>
    <s v="10 - FONDO GENERAL"/>
    <s v="(en blanco)"/>
    <s v="99 - MULTIPROVINCIAL"/>
    <n v="1187777"/>
    <n v="0"/>
    <n v="17"/>
    <n v="0"/>
  </r>
  <r>
    <s v="2023"/>
    <x v="0"/>
    <x v="0"/>
    <x v="1"/>
    <x v="8"/>
    <s v="2 - Poder Ejecutivo"/>
    <s v="0203 - MINISTERIO DE DEFENSA"/>
    <s v="0031 - DIRECCIÓN GENERAL DE LA INDUSTRIA MILITAR DE LAS FUERZAS ARMADAS"/>
    <x v="1"/>
    <x v="8"/>
    <x v="24"/>
    <s v="2.6 - BIENES MUEBLES, INMUEBLES E INTANGIBLES"/>
    <s v="2.6.1 - MOBILIARIO Y EQUIPO"/>
    <s v="N"/>
    <s v="00 - N/A"/>
    <s v="10 - FONDO GENERAL"/>
    <s v="(en blanco)"/>
    <s v="99 - MULTIPROVINCIAL"/>
    <n v="0"/>
    <n v="26757.3"/>
    <n v="26758"/>
    <n v="26757.3"/>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2500000"/>
    <n v="0"/>
    <n v="0"/>
    <n v="0"/>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796028"/>
    <n v="796028"/>
    <n v="796028"/>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31940897.66"/>
    <n v="33035000"/>
    <n v="18422680.43"/>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154926.82"/>
    <n v="320000"/>
    <n v="154926.82"/>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67825000"/>
    <n v="86485963.819999993"/>
    <n v="86937303.450000003"/>
    <n v="74546670.329999998"/>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1354352.63"/>
    <n v="1214000"/>
    <n v="1259352.6499999999"/>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2825670.1700000004"/>
    <n v="1500000"/>
    <n v="2650918.0700000003"/>
  </r>
  <r>
    <s v="2023"/>
    <x v="0"/>
    <x v="0"/>
    <x v="1"/>
    <x v="8"/>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en blanco)"/>
    <s v="01 - DISTRITO NACIONAL"/>
    <n v="0"/>
    <n v="24224.83"/>
    <n v="43660.419999999984"/>
    <n v="24224.83"/>
  </r>
  <r>
    <s v="2023"/>
    <x v="0"/>
    <x v="0"/>
    <x v="1"/>
    <x v="8"/>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en blanco)"/>
    <s v="01 - DISTRITO NACIONAL"/>
    <n v="0"/>
    <n v="160499.73000000001"/>
    <n v="170911"/>
    <n v="160499.73000000001"/>
  </r>
  <r>
    <s v="2023"/>
    <x v="0"/>
    <x v="0"/>
    <x v="1"/>
    <x v="8"/>
    <s v="2 - Poder Ejecutivo"/>
    <s v="0204 - MINISTERIO DE RELACIONES EXTERIORES"/>
    <s v="0001 - MINISTERIO DE RELACIONES EXTERIORES"/>
    <x v="0"/>
    <x v="11"/>
    <x v="29"/>
    <s v="2.6 - BIENES MUEBLES, INMUEBLES E INTANGIBLES"/>
    <s v="2.6.3 - EQUIPO E INSTRUMENTAL, CIENTÍFICO Y LABORATORIO"/>
    <s v="N"/>
    <s v="00 - N/A"/>
    <s v="10 - FONDO GENERAL"/>
    <s v="(en blanco)"/>
    <s v="01 - DISTRITO NACIONAL"/>
    <n v="0"/>
    <n v="1423447.74"/>
    <n v="1630665"/>
    <n v="1334461.1099999999"/>
  </r>
  <r>
    <s v="2023"/>
    <x v="0"/>
    <x v="0"/>
    <x v="1"/>
    <x v="8"/>
    <s v="2 - Poder Ejecutivo"/>
    <s v="0204 - MINISTERIO DE RELACIONES EXTERIORES"/>
    <s v="0001 - MINISTERIO DE RELACIONES EXTERIORES"/>
    <x v="0"/>
    <x v="11"/>
    <x v="29"/>
    <s v="2.6 - BIENES MUEBLES, INMUEBLES E INTANGIBLES"/>
    <s v="2.6.3 - EQUIPO E INSTRUMENTAL, CIENTÍFICO Y LABORATORIO"/>
    <s v="N"/>
    <s v="00 - N/A"/>
    <s v="10 - FONDO GENERAL"/>
    <s v="(en blanco)"/>
    <s v="01 - DISTRITO NACIONAL"/>
    <n v="0"/>
    <n v="174773.55"/>
    <n v="29000"/>
    <n v="174773.55"/>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37000000"/>
    <n v="48352927.170000002"/>
    <n v="49675600"/>
    <n v="13792927.17"/>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0"/>
    <n v="229125"/>
    <n v="230000"/>
    <n v="229125"/>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0"/>
    <n v="1965347.66"/>
    <n v="900000"/>
    <n v="1284583.659999999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314352"/>
    <n v="510000"/>
    <n v="223020"/>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16570009.030000001"/>
    <n v="16210000"/>
    <n v="16570009.010000002"/>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1361291.57"/>
    <n v="1580000"/>
    <n v="1361291.57"/>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82802.959999999992"/>
    <n v="280000"/>
    <n v="53656.95999999999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596336.39"/>
    <n v="525000"/>
    <n v="402002.1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110471.6"/>
    <n v="400000"/>
    <n v="110471.6"/>
  </r>
  <r>
    <s v="2023"/>
    <x v="0"/>
    <x v="0"/>
    <x v="1"/>
    <x v="8"/>
    <s v="2 - Poder Ejecutivo"/>
    <s v="0204 - MINISTERIO DE RELACIONES EXTERIORES"/>
    <s v="0001 - MINISTERIO DE RELACIONES EXTERIORES"/>
    <x v="0"/>
    <x v="11"/>
    <x v="29"/>
    <s v="2.6 - BIENES MUEBLES, INMUEBLES E INTANGIBLES"/>
    <s v="2.6.6 - EQUIPOS DE DEFENSA Y SEGURIDAD"/>
    <s v="N"/>
    <s v="00 - N/A"/>
    <s v="10 - FONDO GENERAL"/>
    <s v="(en blanco)"/>
    <s v="01 - DISTRITO NACIONAL"/>
    <n v="0"/>
    <n v="4899360"/>
    <n v="1000000"/>
    <n v="4899360"/>
  </r>
  <r>
    <s v="2023"/>
    <x v="0"/>
    <x v="0"/>
    <x v="1"/>
    <x v="8"/>
    <s v="2 - Poder Ejecutivo"/>
    <s v="0204 - MINISTERIO DE RELACIONES EXTERIORES"/>
    <s v="0001 - MINISTERIO DE RELACIONES EXTERIORES"/>
    <x v="0"/>
    <x v="11"/>
    <x v="29"/>
    <s v="2.6 - BIENES MUEBLES, INMUEBLES E INTANGIBLES"/>
    <s v="2.6.6 - EQUIPOS DE DEFENSA Y SEGURIDAD"/>
    <s v="N"/>
    <s v="00 - N/A"/>
    <s v="10 - FONDO GENERAL"/>
    <s v="(en blanco)"/>
    <s v="01 - DISTRITO NACIONAL"/>
    <n v="0"/>
    <n v="649832.67000000004"/>
    <n v="5368020"/>
    <n v="649832.67000000004"/>
  </r>
  <r>
    <s v="2023"/>
    <x v="0"/>
    <x v="0"/>
    <x v="1"/>
    <x v="8"/>
    <s v="2 - Poder Ejecutivo"/>
    <s v="0204 - MINISTERIO DE RELACIONES EXTERIORES"/>
    <s v="0001 - MINISTERIO DE RELACIONES EXTERIORES"/>
    <x v="0"/>
    <x v="11"/>
    <x v="29"/>
    <s v="2.6 - BIENES MUEBLES, INMUEBLES E INTANGIBLES"/>
    <s v="2.6.8 - BIENES INTANGIBLES"/>
    <s v="N"/>
    <s v="00 - N/A"/>
    <s v="10 - FONDO GENERAL"/>
    <s v="(en blanco)"/>
    <s v="01 - DISTRITO NACIONAL"/>
    <n v="0"/>
    <n v="0"/>
    <n v="0"/>
    <n v="0"/>
  </r>
  <r>
    <s v="2023"/>
    <x v="0"/>
    <x v="0"/>
    <x v="1"/>
    <x v="8"/>
    <s v="2 - Poder Ejecutivo"/>
    <s v="0204 - MINISTERIO DE RELACIONES EXTERIORES"/>
    <s v="0001 - MINISTERIO DE RELACIONES EXTERIORES"/>
    <x v="0"/>
    <x v="11"/>
    <x v="29"/>
    <s v="2.6 - BIENES MUEBLES, INMUEBLES E INTANGIBLES"/>
    <s v="2.6.8 - BIENES INTANGIBLES"/>
    <s v="N"/>
    <s v="00 - N/A"/>
    <s v="10 - FONDO GENERAL"/>
    <s v="(en blanco)"/>
    <s v="01 - DISTRITO NACIONAL"/>
    <n v="0"/>
    <n v="0"/>
    <n v="0"/>
    <n v="0"/>
  </r>
  <r>
    <s v="2023"/>
    <x v="0"/>
    <x v="0"/>
    <x v="1"/>
    <x v="8"/>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279660"/>
    <n v="550000"/>
    <n v="27966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500000"/>
    <n v="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500000"/>
    <n v="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1193360.0599999996"/>
    <n v="0"/>
  </r>
  <r>
    <s v="2023"/>
    <x v="0"/>
    <x v="0"/>
    <x v="1"/>
    <x v="8"/>
    <s v="2 - Poder Ejecutivo"/>
    <s v="0204 - MINISTERIO DE RELACIONES EXTERIORES"/>
    <s v="0001 - MINISTERIO DE RELACIONES EXTERIORES"/>
    <x v="0"/>
    <x v="11"/>
    <x v="30"/>
    <s v="2.6 - BIENES MUEBLES, INMUEBLES E INTANGIBLES"/>
    <s v="2.6.5 - MAQUINARIA, OTROS EQUIPOS Y HERRAMIENTAS"/>
    <s v="N"/>
    <s v="00 - N/A"/>
    <s v="10 - FONDO GENERAL"/>
    <s v="(en blanco)"/>
    <s v="99 - MULTIPROVINCIAL"/>
    <n v="0"/>
    <n v="969960"/>
    <n v="970000"/>
    <n v="0"/>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10000000"/>
    <n v="3549345.98"/>
    <n v="6500000"/>
    <n v="3549345.98"/>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10000000"/>
    <n v="31359465.300000001"/>
    <n v="31000000"/>
    <n v="11113865.309999999"/>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3700000"/>
    <n v="766276.41"/>
    <n v="3700000"/>
    <n v="761826.41"/>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500000"/>
    <n v="7200.01"/>
    <n v="500000"/>
    <n v="0"/>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100000"/>
    <n v="310812"/>
    <n v="100000"/>
    <n v="310812"/>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1000000"/>
    <n v="28320"/>
    <n v="1000000"/>
    <n v="28320"/>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0"/>
    <n v="232106"/>
    <n v="100000"/>
    <n v="232106"/>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50000"/>
    <n v="0"/>
    <n v="50000"/>
    <n v="0"/>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1600000"/>
    <n v="0"/>
    <n v="1160000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50000"/>
    <n v="55000"/>
    <n v="5000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95930.01"/>
    <n v="500000"/>
    <n v="8673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2000000"/>
    <n v="238705.74"/>
    <n v="1000000"/>
    <n v="238705.74"/>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0"/>
    <n v="589587"/>
    <n v="1000000"/>
    <n v="589587"/>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2210535.16"/>
    <n v="500000"/>
    <n v="44604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0"/>
    <n v="0"/>
    <n v="2000000"/>
    <n v="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182730.01"/>
    <n v="500000"/>
    <n v="6608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100000"/>
    <n v="35270.46"/>
    <n v="100000"/>
    <n v="0"/>
  </r>
  <r>
    <s v="2023"/>
    <x v="0"/>
    <x v="0"/>
    <x v="1"/>
    <x v="8"/>
    <s v="2 - Poder Ejecutivo"/>
    <s v="0204 - MINISTERIO DE RELACIONES EXTERIORES"/>
    <s v="0002 - DIRECCION GENERAL DE PASAPORTES"/>
    <x v="0"/>
    <x v="11"/>
    <x v="29"/>
    <s v="2.6 - BIENES MUEBLES, INMUEBLES E INTANGIBLES"/>
    <s v="2.6.6 - EQUIPOS DE DEFENSA Y SEGURIDAD"/>
    <s v="N"/>
    <s v="00 - N/A"/>
    <s v="20 - FONDOS CON DESTINO ESPECÍFICO"/>
    <s v="(en blanco)"/>
    <s v="99 - MULTIPROVINCIAL"/>
    <n v="3000000"/>
    <n v="1528322.1099999999"/>
    <n v="6400000"/>
    <n v="1001820"/>
  </r>
  <r>
    <s v="2023"/>
    <x v="0"/>
    <x v="0"/>
    <x v="1"/>
    <x v="8"/>
    <s v="2 - Poder Ejecutivo"/>
    <s v="0204 - MINISTERIO DE RELACIONES EXTERIORES"/>
    <s v="0002 - DIRECCION GENERAL DE PASAPORTES"/>
    <x v="0"/>
    <x v="11"/>
    <x v="29"/>
    <s v="2.6 - BIENES MUEBLES, INMUEBLES E INTANGIBLES"/>
    <s v="2.6.8 - BIENES INTANGIBLES"/>
    <s v="N"/>
    <s v="00 - N/A"/>
    <s v="20 - FONDOS CON DESTINO ESPECÍFICO"/>
    <s v="(en blanco)"/>
    <s v="99 - MULTIPROVINCIAL"/>
    <n v="1109661"/>
    <n v="6322810"/>
    <n v="7609661"/>
    <n v="0"/>
  </r>
  <r>
    <s v="2023"/>
    <x v="0"/>
    <x v="0"/>
    <x v="1"/>
    <x v="8"/>
    <s v="2 - Poder Ejecutivo"/>
    <s v="0204 - MINISTERIO DE RELACIONES EXTERIORES"/>
    <s v="0002 - DIRECCION GENERAL DE PASAPORTES"/>
    <x v="0"/>
    <x v="11"/>
    <x v="29"/>
    <s v="2.6 - BIENES MUEBLES, INMUEBLES E INTANGIBLES"/>
    <s v="2.6.9 - EDIFICIOS, ESTRUCTURAS, TIERRAS, TERRENOS Y OBJETOS DE VALOR"/>
    <s v="N"/>
    <s v="00 - N/A"/>
    <s v="20 - FONDOS CON DESTINO ESPECÍFICO"/>
    <s v="(en blanco)"/>
    <s v="99 - MULTIPROVINCIAL"/>
    <n v="2000000"/>
    <n v="0"/>
    <n v="1000000"/>
    <n v="0"/>
  </r>
  <r>
    <s v="2023"/>
    <x v="0"/>
    <x v="0"/>
    <x v="1"/>
    <x v="8"/>
    <s v="2 - Poder Ejecutivo"/>
    <s v="0204 - MINISTERIO DE RELACIONES EXTERIORES"/>
    <s v="0002 - DIRECCION GENERAL DE PASAPORTES"/>
    <x v="0"/>
    <x v="11"/>
    <x v="29"/>
    <s v="2.7 - OBRAS"/>
    <s v="2.7.1 - OBRAS EN EDIFICACIONES"/>
    <s v="N"/>
    <s v="00 - N/A"/>
    <s v="20 - FONDOS CON DESTINO ESPECÍFICO"/>
    <s v="(en blanco)"/>
    <s v="99 - MULTIPROVINCIAL"/>
    <n v="10000000"/>
    <n v="10867280.050000001"/>
    <n v="10900000"/>
    <n v="5752110.0599999996"/>
  </r>
  <r>
    <s v="2023"/>
    <x v="0"/>
    <x v="0"/>
    <x v="1"/>
    <x v="8"/>
    <s v="2 - Poder Ejecutivo"/>
    <s v="0204 - MINISTERIO DE RELACIONES EXTERIORES"/>
    <s v="0002 - DIRECCION GENERAL DE PASAPORTES"/>
    <x v="0"/>
    <x v="11"/>
    <x v="29"/>
    <s v="2.7 - OBRAS"/>
    <s v="2.7.1 - OBRAS EN EDIFICACIONES"/>
    <s v="N"/>
    <s v="00 - N/A"/>
    <s v="20 - FONDOS CON DESTINO ESPECÍFICO"/>
    <s v="(en blanco)"/>
    <s v="99 - MULTIPROVINCIAL"/>
    <n v="0"/>
    <n v="424999.99"/>
    <n v="425000"/>
    <n v="212500.00000000003"/>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200000"/>
    <n v="0"/>
    <n v="30000"/>
    <n v="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50000"/>
    <n v="0"/>
    <n v="125000"/>
    <n v="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2060798"/>
    <n v="223370.51"/>
    <n v="460798"/>
    <n v="223370.51"/>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400000"/>
    <n v="19200"/>
    <n v="250000"/>
    <n v="1920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00000"/>
    <n v="0"/>
    <n v="7500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200000"/>
    <n v="0"/>
    <n v="15000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300000"/>
    <n v="0"/>
    <n v="20000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50000"/>
    <n v="0"/>
    <n v="25000"/>
    <n v="0"/>
  </r>
  <r>
    <s v="2023"/>
    <x v="0"/>
    <x v="0"/>
    <x v="1"/>
    <x v="8"/>
    <s v="2 - Poder Ejecutivo"/>
    <s v="0204 - MINISTERIO DE RELACIONES EXTERIORES"/>
    <s v="0003 - INSTITUTO DE EDUCACION SUPERIOR"/>
    <x v="1"/>
    <x v="8"/>
    <x v="17"/>
    <s v="2.6 - BIENES MUEBLES, INMUEBLES E INTANGIBLES"/>
    <s v="2.6.3 - EQUIPO E INSTRUMENTAL, CIENTÍFICO Y LABORATORIO"/>
    <s v="N"/>
    <s v="00 - N/A"/>
    <s v="10 - FONDO GENERAL"/>
    <s v="(en blanco)"/>
    <s v="01 - DISTRITO NACIONAL"/>
    <n v="100000"/>
    <n v="0"/>
    <n v="75000"/>
    <n v="0"/>
  </r>
  <r>
    <s v="2023"/>
    <x v="0"/>
    <x v="0"/>
    <x v="1"/>
    <x v="8"/>
    <s v="2 - Poder Ejecutivo"/>
    <s v="0204 - MINISTERIO DE RELACIONES EXTERIORES"/>
    <s v="0003 - INSTITUTO DE EDUCACION SUPERIOR"/>
    <x v="1"/>
    <x v="8"/>
    <x v="17"/>
    <s v="2.6 - BIENES MUEBLES, INMUEBLES E INTANGIBLES"/>
    <s v="2.6.4 - VEHÍCULOS Y EQUIPO DE TRANSPORTE, TRACCIÓN Y ELEVACIÓN"/>
    <s v="N"/>
    <s v="00 - N/A"/>
    <s v="10 - FONDO GENERAL"/>
    <s v="(en blanco)"/>
    <s v="01 - DISTRITO NACIONAL"/>
    <n v="1000"/>
    <n v="0"/>
    <n v="1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148304.56"/>
    <n v="10000"/>
    <n v="148304.56"/>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400000"/>
    <n v="0"/>
    <n v="300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0"/>
    <n v="50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70000"/>
    <n v="0"/>
    <n v="70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5900"/>
    <n v="10000"/>
    <n v="590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50000"/>
    <n v="0"/>
    <n v="50000"/>
    <n v="0"/>
  </r>
  <r>
    <s v="2023"/>
    <x v="0"/>
    <x v="0"/>
    <x v="1"/>
    <x v="8"/>
    <s v="2 - Poder Ejecutivo"/>
    <s v="0204 - MINISTERIO DE RELACIONES EXTERIORES"/>
    <s v="0003 - INSTITUTO DE EDUCACION SUPERIOR"/>
    <x v="1"/>
    <x v="8"/>
    <x v="17"/>
    <s v="2.6 - BIENES MUEBLES, INMUEBLES E INTANGIBLES"/>
    <s v="2.6.6 - EQUIPOS DE DEFENSA Y SEGURIDAD"/>
    <s v="N"/>
    <s v="00 - N/A"/>
    <s v="10 - FONDO GENERAL"/>
    <s v="(en blanco)"/>
    <s v="01 - DISTRITO NACIONAL"/>
    <n v="100000"/>
    <n v="0"/>
    <n v="100000"/>
    <n v="0"/>
  </r>
  <r>
    <s v="2023"/>
    <x v="0"/>
    <x v="0"/>
    <x v="1"/>
    <x v="8"/>
    <s v="2 - Poder Ejecutivo"/>
    <s v="0204 - MINISTERIO DE RELACIONES EXTERIORES"/>
    <s v="0003 - INSTITUTO DE EDUCACION SUPERIOR"/>
    <x v="1"/>
    <x v="8"/>
    <x v="17"/>
    <s v="2.6 - BIENES MUEBLES, INMUEBLES E INTANGIBLES"/>
    <s v="2.6.8 - BIENES INTANGIBLES"/>
    <s v="N"/>
    <s v="00 - N/A"/>
    <s v="10 - FONDO GENERAL"/>
    <s v="(en blanco)"/>
    <s v="01 - DISTRITO NACIONAL"/>
    <n v="400000"/>
    <n v="0"/>
    <n v="250000"/>
    <n v="0"/>
  </r>
  <r>
    <s v="2023"/>
    <x v="0"/>
    <x v="0"/>
    <x v="1"/>
    <x v="8"/>
    <s v="2 - Poder Ejecutivo"/>
    <s v="0204 - MINISTERIO DE RELACIONES EXTERIORES"/>
    <s v="0003 - INSTITUTO DE EDUCACION SUPERIOR"/>
    <x v="1"/>
    <x v="8"/>
    <x v="17"/>
    <s v="2.7 - OBRAS"/>
    <s v="2.7.1 - OBRAS EN EDIFICACIONES"/>
    <s v="N"/>
    <s v="00 - N/A"/>
    <s v="10 - FONDO GENERAL"/>
    <s v="(en blanco)"/>
    <s v="01 - DISTRITO NACIONAL"/>
    <n v="2000000"/>
    <n v="6816819.5499999998"/>
    <n v="7000000"/>
    <n v="4304395.46"/>
  </r>
  <r>
    <s v="2023"/>
    <x v="0"/>
    <x v="0"/>
    <x v="1"/>
    <x v="8"/>
    <s v="2 - Poder Ejecutivo"/>
    <s v="0204 - MINISTERIO DE RELACIONES EXTERIORES"/>
    <s v="0004 - CONSEJO NACIONAL DE FRONTERAS"/>
    <x v="0"/>
    <x v="11"/>
    <x v="29"/>
    <s v="2.6 - BIENES MUEBLES, INMUEBLES E INTANGIBLES"/>
    <s v="2.6.1 - MOBILIARIO Y EQUIPO"/>
    <s v="N"/>
    <s v="00 - N/A"/>
    <s v="10 - FONDO GENERAL"/>
    <s v="(en blanco)"/>
    <s v="99 - MULTIPROVINCIAL"/>
    <n v="50000"/>
    <n v="47017.1"/>
    <n v="100000"/>
    <n v="18408"/>
  </r>
  <r>
    <s v="2023"/>
    <x v="0"/>
    <x v="0"/>
    <x v="1"/>
    <x v="8"/>
    <s v="2 - Poder Ejecutivo"/>
    <s v="0204 - MINISTERIO DE RELACIONES EXTERIORES"/>
    <s v="0004 - CONSEJO NACIONAL DE FRONTERAS"/>
    <x v="0"/>
    <x v="11"/>
    <x v="29"/>
    <s v="2.6 - BIENES MUEBLES, INMUEBLES E INTANGIBLES"/>
    <s v="2.6.1 - MOBILIARIO Y EQUIPO"/>
    <s v="N"/>
    <s v="00 - N/A"/>
    <s v="10 - FONDO GENERAL"/>
    <s v="(en blanco)"/>
    <s v="99 - MULTIPROVINCIAL"/>
    <n v="50000"/>
    <n v="72060.03"/>
    <n v="365000"/>
    <n v="72060.03"/>
  </r>
  <r>
    <s v="2023"/>
    <x v="0"/>
    <x v="0"/>
    <x v="1"/>
    <x v="8"/>
    <s v="2 - Poder Ejecutivo"/>
    <s v="0204 - MINISTERIO DE RELACIONES EXTERIORES"/>
    <s v="0004 - CONSEJO NACIONAL DE FRONTERAS"/>
    <x v="0"/>
    <x v="11"/>
    <x v="29"/>
    <s v="2.6 - BIENES MUEBLES, INMUEBLES E INTANGIBLES"/>
    <s v="2.6.6 - EQUIPOS DE DEFENSA Y SEGURIDAD"/>
    <s v="N"/>
    <s v="00 - N/A"/>
    <s v="10 - FONDO GENERAL"/>
    <s v="(en blanco)"/>
    <s v="99 - MULTIPROVINCIAL"/>
    <n v="0"/>
    <n v="27910"/>
    <n v="28000"/>
    <n v="0"/>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50000"/>
    <n v="0"/>
    <n v="569352"/>
    <n v="0"/>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100000"/>
    <n v="43030.840000000004"/>
    <n v="100000"/>
    <n v="43030.82"/>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100000"/>
    <n v="2301"/>
    <n v="40000"/>
    <n v="2301"/>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41868"/>
    <n v="0"/>
    <n v="21868"/>
    <n v="0"/>
  </r>
  <r>
    <s v="2023"/>
    <x v="0"/>
    <x v="0"/>
    <x v="1"/>
    <x v="8"/>
    <s v="2 - Poder Ejecutivo"/>
    <s v="0204 - MINISTERIO DE RELACIONES EXTERIORES"/>
    <s v="0005 - COMISION NACIONAL DE NEGOCIACIONES  COMERCIALES (CNNC)"/>
    <x v="0"/>
    <x v="11"/>
    <x v="29"/>
    <s v="2.6 - BIENES MUEBLES, INMUEBLES E INTANGIBLES"/>
    <s v="2.6.4 - VEHÍCULOS Y EQUIPO DE TRANSPORTE, TRACCIÓN Y ELEVACIÓN"/>
    <s v="N"/>
    <s v="00 - N/A"/>
    <s v="10 - FONDO GENERAL"/>
    <s v="(en blanco)"/>
    <s v="01 - DISTRITO NACIONAL"/>
    <n v="0"/>
    <n v="0"/>
    <n v="80000"/>
    <n v="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5000000"/>
    <n v="11186.4"/>
    <n v="1000000"/>
    <n v="11186.4"/>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1000000"/>
    <n v="0"/>
    <n v="0"/>
    <n v="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3000000"/>
    <n v="709515.76"/>
    <n v="20500000"/>
    <n v="695542.1399999999"/>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1500000"/>
    <n v="0"/>
    <n v="500000"/>
    <n v="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812825"/>
    <n v="29970"/>
    <n v="312825"/>
    <n v="29970"/>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5000000"/>
    <n v="1658203.29"/>
    <n v="112000000"/>
    <n v="1658203.29"/>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0"/>
    <n v="1000000"/>
    <n v="0"/>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121453.91999999997"/>
    <n v="1000000"/>
    <n v="121453.91"/>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2000000"/>
    <n v="299845.28999999998"/>
    <n v="2000000"/>
    <n v="299845.28999999998"/>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68354.44"/>
    <n v="1000000"/>
    <n v="68354.44"/>
  </r>
  <r>
    <s v="2023"/>
    <x v="0"/>
    <x v="0"/>
    <x v="1"/>
    <x v="8"/>
    <s v="2 - Poder Ejecutivo"/>
    <s v="0205 - MINISTERIO DE HACIENDA"/>
    <s v="0001 - MINISTERIO DE HACIENDA"/>
    <x v="0"/>
    <x v="0"/>
    <x v="2"/>
    <s v="2.6 - BIENES MUEBLES, INMUEBLES E INTANGIBLES"/>
    <s v="2.6.1 - MOBILIARIO Y EQUIPO"/>
    <s v="S"/>
    <s v="00 - N/A"/>
    <s v="60 - CREDITO EXTERNO"/>
    <s v="(en blanco)"/>
    <s v="99 - MULTIPROVINCIAL"/>
    <n v="0"/>
    <n v="0"/>
    <n v="133884.91999999993"/>
    <n v="0"/>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1500000"/>
    <n v="1079474.21"/>
    <n v="1500000"/>
    <n v="1079474.21"/>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250000"/>
    <n v="0"/>
    <n v="5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250000"/>
    <n v="668124.85"/>
    <n v="1650000"/>
    <n v="668124.85"/>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0"/>
    <n v="0"/>
    <n v="5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500000"/>
    <n v="126990.61"/>
    <n v="500000"/>
    <n v="126990.61"/>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400000"/>
    <n v="0"/>
    <n v="40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250000"/>
    <n v="740417.55"/>
    <n v="250000"/>
    <n v="740417.55"/>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0"/>
    <n v="147092.9"/>
    <n v="50000"/>
    <n v="147092.9"/>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300000"/>
    <n v="0"/>
    <n v="300000"/>
    <n v="0"/>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1770"/>
    <n v="50000"/>
    <n v="177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250000"/>
    <n v="0"/>
    <n v="250000"/>
    <n v="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0"/>
    <n v="369213.61"/>
    <n v="400000"/>
    <n v="369213.61"/>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150000"/>
    <n v="51212"/>
    <n v="150000"/>
    <n v="51212"/>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550000"/>
    <n v="0"/>
    <n v="5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
    <n v="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250000"/>
    <n v="0"/>
    <n v="192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250000"/>
    <n v="0"/>
    <n v="2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
    <n v="216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02"/>
    <n v="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
    <n v="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
    <n v="50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500000"/>
    <n v="703383.83"/>
    <n v="1500000"/>
    <n v="106233.03"/>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50000"/>
    <n v="11695168.800000001"/>
    <n v="1235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50000"/>
    <n v="128226.61"/>
    <n v="250000"/>
    <n v="128226.61"/>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41837"/>
    <n v="0"/>
    <n v="10141837"/>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000000"/>
    <n v="29928.309999999998"/>
    <n v="2000000"/>
    <n v="18284.099999999999"/>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50000"/>
    <n v="0"/>
    <n v="150000"/>
    <n v="0"/>
  </r>
  <r>
    <s v="2023"/>
    <x v="0"/>
    <x v="0"/>
    <x v="1"/>
    <x v="8"/>
    <s v="2 - Poder Ejecutivo"/>
    <s v="0205 - MINISTERIO DE HACIENDA"/>
    <s v="0001 - MINISTERIO DE HACIENDA"/>
    <x v="0"/>
    <x v="0"/>
    <x v="2"/>
    <s v="2.6 - BIENES MUEBLES, INMUEBLES E INTANGIBLES"/>
    <s v="2.6.6 - EQUIPOS DE DEFENSA Y SEGURIDAD"/>
    <s v="N"/>
    <s v="00 - N/A"/>
    <s v="10 - FONDO GENERAL"/>
    <s v="(en blanco)"/>
    <s v="01 - DISTRITO NACIONAL"/>
    <n v="0"/>
    <n v="0"/>
    <n v="120000"/>
    <n v="0"/>
  </r>
  <r>
    <s v="2023"/>
    <x v="0"/>
    <x v="0"/>
    <x v="1"/>
    <x v="8"/>
    <s v="2 - Poder Ejecutivo"/>
    <s v="0205 - MINISTERIO DE HACIENDA"/>
    <s v="0001 - MINISTERIO DE HACIENDA"/>
    <x v="0"/>
    <x v="0"/>
    <x v="2"/>
    <s v="2.6 - BIENES MUEBLES, INMUEBLES E INTANGIBLES"/>
    <s v="2.6.6 - EQUIPOS DE DEFENSA Y SEGURIDAD"/>
    <s v="N"/>
    <s v="00 - N/A"/>
    <s v="10 - FONDO GENERAL"/>
    <s v="(en blanco)"/>
    <s v="01 - DISTRITO NACIONAL"/>
    <n v="1500000"/>
    <n v="1345200"/>
    <n v="12500000"/>
    <n v="0"/>
  </r>
  <r>
    <s v="2023"/>
    <x v="0"/>
    <x v="0"/>
    <x v="1"/>
    <x v="8"/>
    <s v="2 - Poder Ejecutivo"/>
    <s v="0205 - MINISTERIO DE HACIENDA"/>
    <s v="0001 - MINISTERIO DE HACIENDA"/>
    <x v="0"/>
    <x v="0"/>
    <x v="2"/>
    <s v="2.6 - BIENES MUEBLES, INMUEBLES E INTANGIBLES"/>
    <s v="2.6.6 - EQUIPOS DE DEFENSA Y SEGURIDAD"/>
    <s v="N"/>
    <s v="00 - N/A"/>
    <s v="20 - FONDOS CON DESTINO ESPECÍFICO"/>
    <s v="(en blanco)"/>
    <s v="01 - DISTRITO NACIONAL"/>
    <n v="0"/>
    <n v="0"/>
    <n v="150000"/>
    <n v="0"/>
  </r>
  <r>
    <s v="2023"/>
    <x v="0"/>
    <x v="0"/>
    <x v="1"/>
    <x v="8"/>
    <s v="2 - Poder Ejecutivo"/>
    <s v="0205 - MINISTERIO DE HACIENDA"/>
    <s v="0001 - MINISTERIO DE HACIENDA"/>
    <x v="0"/>
    <x v="0"/>
    <x v="2"/>
    <s v="2.6 - BIENES MUEBLES, INMUEBLES E INTANGIBLES"/>
    <s v="2.6.6 - EQUIPOS DE DEFENSA Y SEGURIDAD"/>
    <s v="N"/>
    <s v="00 - N/A"/>
    <s v="20 - FONDOS CON DESTINO ESPECÍFICO"/>
    <s v="(en blanco)"/>
    <s v="01 - DISTRITO NACIONAL"/>
    <n v="2000000"/>
    <n v="1276819"/>
    <n v="2000000"/>
    <n v="1276819"/>
  </r>
  <r>
    <s v="2023"/>
    <x v="0"/>
    <x v="0"/>
    <x v="1"/>
    <x v="8"/>
    <s v="2 - Poder Ejecutivo"/>
    <s v="0205 - MINISTERIO DE HACIENDA"/>
    <s v="0001 - MINISTERIO DE HACIENDA"/>
    <x v="0"/>
    <x v="0"/>
    <x v="2"/>
    <s v="2.6 - BIENES MUEBLES, INMUEBLES E INTANGIBLES"/>
    <s v="2.6.8 - BIENES INTANGIBLES"/>
    <s v="N"/>
    <s v="00 - N/A"/>
    <s v="10 - FONDO GENERAL"/>
    <s v="(en blanco)"/>
    <s v="01 - DISTRITO NACIONAL"/>
    <n v="3000000"/>
    <n v="0"/>
    <n v="90530000"/>
    <n v="0"/>
  </r>
  <r>
    <s v="2023"/>
    <x v="0"/>
    <x v="0"/>
    <x v="1"/>
    <x v="8"/>
    <s v="2 - Poder Ejecutivo"/>
    <s v="0205 - MINISTERIO DE HACIENDA"/>
    <s v="0001 - MINISTERIO DE HACIENDA"/>
    <x v="0"/>
    <x v="0"/>
    <x v="2"/>
    <s v="2.6 - BIENES MUEBLES, INMUEBLES E INTANGIBLES"/>
    <s v="2.6.8 - BIENES INTANGIBLES"/>
    <s v="N"/>
    <s v="00 - N/A"/>
    <s v="10 - FONDO GENERAL"/>
    <s v="(en blanco)"/>
    <s v="01 - DISTRITO NACIONAL"/>
    <n v="2000000"/>
    <n v="0"/>
    <n v="700000"/>
    <n v="0"/>
  </r>
  <r>
    <s v="2023"/>
    <x v="0"/>
    <x v="0"/>
    <x v="1"/>
    <x v="8"/>
    <s v="2 - Poder Ejecutivo"/>
    <s v="0205 - MINISTERIO DE HACIENDA"/>
    <s v="0001 - MINISTERIO DE HACIENDA"/>
    <x v="0"/>
    <x v="0"/>
    <x v="2"/>
    <s v="2.6 - BIENES MUEBLES, INMUEBLES E INTANGIBLES"/>
    <s v="2.6.8 - BIENES INTANGIBLES"/>
    <s v="N"/>
    <s v="00 - N/A"/>
    <s v="20 - FONDOS CON DESTINO ESPECÍFICO"/>
    <s v="(en blanco)"/>
    <s v="01 - DISTRITO NACIONAL"/>
    <n v="3000000"/>
    <n v="0"/>
    <n v="2800000"/>
    <n v="0"/>
  </r>
  <r>
    <s v="2023"/>
    <x v="0"/>
    <x v="0"/>
    <x v="1"/>
    <x v="8"/>
    <s v="2 - Poder Ejecutivo"/>
    <s v="0205 - MINISTERIO DE HACIENDA"/>
    <s v="0001 - MINISTERIO DE HACIENDA"/>
    <x v="0"/>
    <x v="0"/>
    <x v="2"/>
    <s v="2.6 - BIENES MUEBLES, INMUEBLES E INTANGIBLES"/>
    <s v="2.6.8 - BIENES INTANGIBLES"/>
    <s v="N"/>
    <s v="00 - N/A"/>
    <s v="20 - FONDOS CON DESTINO ESPECÍFICO"/>
    <s v="(en blanco)"/>
    <s v="01 - DISTRITO NACIONAL"/>
    <n v="2000000"/>
    <n v="0"/>
    <n v="2000000"/>
    <n v="0"/>
  </r>
  <r>
    <s v="2023"/>
    <x v="0"/>
    <x v="0"/>
    <x v="1"/>
    <x v="8"/>
    <s v="2 - Poder Ejecutivo"/>
    <s v="0205 - MINISTERIO DE HACIENDA"/>
    <s v="0001 - MINISTERIO DE HACIENDA"/>
    <x v="0"/>
    <x v="0"/>
    <x v="2"/>
    <s v="2.6 - BIENES MUEBLES, INMUEBLES E INTANGIBLES"/>
    <s v="2.6.8 - BIENES INTANGIBLES"/>
    <s v="S"/>
    <s v="00 - N/A"/>
    <s v="10 - FONDO GENERAL"/>
    <s v="(en blanco)"/>
    <s v="01 - DISTRITO NACIONAL"/>
    <n v="134000000"/>
    <n v="0"/>
    <n v="27505828"/>
    <n v="0"/>
  </r>
  <r>
    <s v="2023"/>
    <x v="0"/>
    <x v="0"/>
    <x v="1"/>
    <x v="8"/>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300000"/>
    <n v="0"/>
    <n v="300000"/>
    <n v="0"/>
  </r>
  <r>
    <s v="2023"/>
    <x v="0"/>
    <x v="0"/>
    <x v="1"/>
    <x v="8"/>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300000"/>
    <n v="0"/>
    <n v="300000"/>
    <n v="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0"/>
    <n v="1146000"/>
    <n v="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26440"/>
    <n v="54000"/>
    <n v="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0"/>
    <n v="11200"/>
    <n v="0"/>
  </r>
  <r>
    <s v="2023"/>
    <x v="0"/>
    <x v="0"/>
    <x v="1"/>
    <x v="8"/>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0"/>
    <n v="0"/>
    <n v="9400"/>
    <n v="0"/>
  </r>
  <r>
    <s v="2023"/>
    <x v="0"/>
    <x v="0"/>
    <x v="1"/>
    <x v="8"/>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0"/>
    <n v="0"/>
    <n v="50000"/>
    <n v="0"/>
  </r>
  <r>
    <s v="2023"/>
    <x v="0"/>
    <x v="0"/>
    <x v="1"/>
    <x v="8"/>
    <s v="2 - Poder Ejecutivo"/>
    <s v="0205 - MINISTERIO DE HACIENDA"/>
    <s v="0002 - DIRECCION NACIONAL DE CATASTRO"/>
    <x v="0"/>
    <x v="0"/>
    <x v="2"/>
    <s v="2.6 - BIENES MUEBLES, INMUEBLES E INTANGIBLES"/>
    <s v="2.6.6 - EQUIPOS DE DEFENSA Y SEGURIDAD"/>
    <s v="N"/>
    <s v="00 - N/A"/>
    <s v="20 - FONDOS CON DESTINO ESPECÍFICO"/>
    <s v="(en blanco)"/>
    <s v="99 - MULTIPROVINCIAL"/>
    <n v="0"/>
    <n v="0"/>
    <n v="20000"/>
    <n v="0"/>
  </r>
  <r>
    <s v="2023"/>
    <x v="0"/>
    <x v="0"/>
    <x v="1"/>
    <x v="8"/>
    <s v="2 - Poder Ejecutivo"/>
    <s v="0205 - MINISTERIO DE HACIENDA"/>
    <s v="0003 - ADMINISTRACION GENERAL DE BIENES NACIONALES"/>
    <x v="0"/>
    <x v="0"/>
    <x v="2"/>
    <s v="2.6 - BIENES MUEBLES, INMUEBLES E INTANGIBLES"/>
    <s v="2.6.1 - MOBILIARIO Y EQUIPO"/>
    <s v="N"/>
    <s v="00 - N/A"/>
    <s v="10 - FONDO GENERAL"/>
    <s v="(en blanco)"/>
    <s v="99 - MULTIPROVINCIAL"/>
    <n v="3000000"/>
    <n v="0"/>
    <n v="5176023"/>
    <n v="0"/>
  </r>
  <r>
    <s v="2023"/>
    <x v="0"/>
    <x v="0"/>
    <x v="1"/>
    <x v="8"/>
    <s v="2 - Poder Ejecutivo"/>
    <s v="0205 - MINISTERIO DE HACIENDA"/>
    <s v="0003 - ADMINISTRACION GENERAL DE BIENES NACIONALES"/>
    <x v="0"/>
    <x v="0"/>
    <x v="2"/>
    <s v="2.6 - BIENES MUEBLES, INMUEBLES E INTANGIBLES"/>
    <s v="2.6.1 - MOBILIARIO Y EQUIPO"/>
    <s v="N"/>
    <s v="00 - N/A"/>
    <s v="10 - FONDO GENERAL"/>
    <s v="(en blanco)"/>
    <s v="99 - MULTIPROVINCIAL"/>
    <n v="8000000"/>
    <n v="4142832.7300000004"/>
    <n v="7550000"/>
    <n v="3701978.7399999998"/>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6361190"/>
    <n v="12239972.980000002"/>
    <n v="17716190"/>
    <n v="9173511.1600000001"/>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0"/>
    <n v="6316.16"/>
    <n v="301000"/>
    <n v="0"/>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00000"/>
    <n v="82643.66"/>
    <n v="192600"/>
    <n v="82643.66"/>
  </r>
  <r>
    <s v="2023"/>
    <x v="0"/>
    <x v="0"/>
    <x v="1"/>
    <x v="8"/>
    <s v="2 - Poder Ejecutivo"/>
    <s v="0205 - MINISTERIO DE HACIENDA"/>
    <s v="0003 - ADMINISTRACION GENERAL DE BIENES NACIONALES"/>
    <x v="0"/>
    <x v="0"/>
    <x v="2"/>
    <s v="2.6 - BIENES MUEBLES, INMUEBLES E INTANGIBLES"/>
    <s v="2.6.1 - MOBILIARIO Y EQUIPO"/>
    <s v="N"/>
    <s v="00 - N/A"/>
    <s v="70 - DONACION EXTERNA"/>
    <s v="(en blanco)"/>
    <s v="99 - MULTIPROVINCIAL"/>
    <n v="0"/>
    <n v="783879.33"/>
    <n v="1602000"/>
    <n v="396480"/>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10 - FONDO GENERAL"/>
    <s v="(en blanco)"/>
    <s v="99 - MULTIPROVINCIAL"/>
    <n v="0"/>
    <n v="464625"/>
    <n v="470000"/>
    <n v="0"/>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400000"/>
    <n v="397403.63"/>
    <n v="400000"/>
    <n v="0"/>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05 - MINISTERIO DE HACIENDA"/>
    <s v="0003 - ADMINISTRACION GENERAL DE BIENES NACIONALES"/>
    <x v="0"/>
    <x v="0"/>
    <x v="2"/>
    <s v="2.6 - BIENES MUEBLES, INMUEBLES E INTANGIBLES"/>
    <s v="2.6.3 - EQUIPO E INSTRUMENTAL, CIENTÍFICO Y LABORATORIO"/>
    <s v="N"/>
    <s v="00 - N/A"/>
    <s v="10 - FONDO GENERAL"/>
    <s v="(en blanco)"/>
    <s v="99 - MULTIPROVINCIAL"/>
    <n v="200000"/>
    <n v="132160"/>
    <n v="200000"/>
    <n v="0"/>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10 - FONDO GENERAL"/>
    <s v="(en blanco)"/>
    <s v="99 - MULTIPROVINCIAL"/>
    <n v="0"/>
    <n v="0"/>
    <n v="0"/>
    <n v="0"/>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20 - FONDOS CON DESTINO ESPECÍFICO"/>
    <s v="(en blanco)"/>
    <s v="99 - MULTIPROVINCIAL"/>
    <n v="0"/>
    <n v="5543889.9800000004"/>
    <n v="5543890"/>
    <n v="5543889.9800000004"/>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70 - DONACION EXTERNA"/>
    <s v="(en blanco)"/>
    <s v="99 - MULTIPROVINCIAL"/>
    <n v="0"/>
    <n v="5654600.0899999999"/>
    <n v="6000000"/>
    <n v="0"/>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0"/>
    <n v="8083"/>
    <n v="14000"/>
    <n v="8083"/>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4000000"/>
    <n v="157235"/>
    <n v="290711"/>
    <n v="157235"/>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0"/>
    <n v="2596"/>
    <n v="3000"/>
    <n v="2596"/>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300000"/>
    <n v="330333.92"/>
    <n v="330400"/>
    <n v="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100000"/>
    <n v="0"/>
    <n v="25000"/>
    <n v="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0"/>
    <n v="566400"/>
    <n v="566400"/>
    <n v="56640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200000"/>
    <n v="39530"/>
    <n v="60000"/>
    <n v="39530"/>
  </r>
  <r>
    <s v="2023"/>
    <x v="0"/>
    <x v="0"/>
    <x v="1"/>
    <x v="8"/>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313880.64"/>
    <n v="398000"/>
    <n v="313880.64"/>
  </r>
  <r>
    <s v="2023"/>
    <x v="0"/>
    <x v="0"/>
    <x v="1"/>
    <x v="8"/>
    <s v="2 - Poder Ejecutivo"/>
    <s v="0205 - MINISTERIO DE HACIENDA"/>
    <s v="0003 - ADMINISTRACION GENERAL DE BIENES NACIONALES"/>
    <x v="0"/>
    <x v="0"/>
    <x v="2"/>
    <s v="2.6 - BIENES MUEBLES, INMUEBLES E INTANGIBLES"/>
    <s v="2.6.8 - BIENES INTANGIBLES"/>
    <s v="N"/>
    <s v="00 - N/A"/>
    <s v="10 - FONDO GENERAL"/>
    <s v="(en blanco)"/>
    <s v="99 - MULTIPROVINCIAL"/>
    <n v="0"/>
    <n v="4312400.96"/>
    <n v="4449500"/>
    <n v="0"/>
  </r>
  <r>
    <s v="2023"/>
    <x v="0"/>
    <x v="0"/>
    <x v="1"/>
    <x v="8"/>
    <s v="2 - Poder Ejecutivo"/>
    <s v="0205 - MINISTERIO DE HACIENDA"/>
    <s v="0003 - ADMINISTRACION GENERAL DE BIENES NACIONALES"/>
    <x v="0"/>
    <x v="0"/>
    <x v="2"/>
    <s v="2.7 - OBRAS"/>
    <s v="2.7.1 - OBRAS EN EDIFICACIONES"/>
    <s v="N"/>
    <s v="00 - N/A"/>
    <s v="10 - FONDO GENERAL"/>
    <s v="(en blanco)"/>
    <s v="99 - MULTIPROVINCIAL"/>
    <n v="0"/>
    <n v="47399862.600000001"/>
    <n v="53673631.009999998"/>
    <n v="38012045.229999997"/>
  </r>
  <r>
    <s v="2023"/>
    <x v="0"/>
    <x v="0"/>
    <x v="1"/>
    <x v="8"/>
    <s v="2 - Poder Ejecutivo"/>
    <s v="0205 - MINISTERIO DE HACIENDA"/>
    <s v="0003 - ADMINISTRACION GENERAL DE BIENES NACIONALES"/>
    <x v="0"/>
    <x v="0"/>
    <x v="2"/>
    <s v="2.7 - OBRAS"/>
    <s v="2.7.1 - OBRAS EN EDIFICACIONES"/>
    <s v="N"/>
    <s v="00 - N/A"/>
    <s v="20 - FONDOS CON DESTINO ESPECÍFICO"/>
    <s v="(en blanco)"/>
    <s v="99 - MULTIPROVINCIAL"/>
    <n v="700000"/>
    <n v="0"/>
    <n v="700000"/>
    <n v="0"/>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3350094"/>
    <n v="1412269.75"/>
    <n v="2118054.9899999998"/>
    <n v="1412269.75"/>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4964541"/>
    <n v="6735371.120000001"/>
    <n v="38581239.850000001"/>
    <n v="6110285.7599999998"/>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285000"/>
    <n v="102380.98"/>
    <n v="290000"/>
    <n v="102380.98"/>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1"/>
    <n v="0"/>
    <n v="1"/>
    <n v="0"/>
  </r>
  <r>
    <s v="2023"/>
    <x v="0"/>
    <x v="0"/>
    <x v="1"/>
    <x v="8"/>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647698.6"/>
    <n v="1381923.33"/>
    <n v="647698.6"/>
  </r>
  <r>
    <s v="2023"/>
    <x v="0"/>
    <x v="0"/>
    <x v="1"/>
    <x v="8"/>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9735457.4700000007"/>
    <n v="12446047.979999999"/>
    <n v="1185000.8400000001"/>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608300"/>
    <n v="410841.97"/>
    <n v="1642276.02"/>
    <n v="410841.97000000003"/>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25000"/>
    <n v="0"/>
    <n v="2500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6001"/>
    <n v="0"/>
    <n v="2000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27000"/>
    <n v="0"/>
    <n v="15000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0"/>
    <n v="495673.2"/>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0"/>
    <n v="110000"/>
    <n v="0"/>
  </r>
  <r>
    <s v="2023"/>
    <x v="0"/>
    <x v="0"/>
    <x v="1"/>
    <x v="8"/>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15500"/>
    <n v="0"/>
    <n v="160920.01"/>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6000"/>
    <n v="580320.04"/>
    <n v="600000"/>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0"/>
    <n v="0"/>
    <n v="0"/>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0"/>
    <n v="759999.98"/>
    <n v="920000"/>
    <n v="759999.98"/>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001568"/>
    <n v="1160201.96"/>
    <n v="1583787.36"/>
    <n v="1160201.96"/>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80000"/>
    <n v="43658.04"/>
    <n v="80000"/>
    <n v="43658.04"/>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0000"/>
    <n v="26179.48"/>
    <n v="40000"/>
    <n v="26179.48"/>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201600"/>
    <n v="0"/>
    <n v="80000"/>
    <n v="0"/>
  </r>
  <r>
    <s v="2023"/>
    <x v="0"/>
    <x v="0"/>
    <x v="1"/>
    <x v="8"/>
    <s v="2 - Poder Ejecutivo"/>
    <s v="0205 - MINISTERIO DE HACIENDA"/>
    <s v="0004 - DIRECCION GENERAL DE CONTRATACIONES PUBLICAS"/>
    <x v="0"/>
    <x v="0"/>
    <x v="2"/>
    <s v="2.6 - BIENES MUEBLES, INMUEBLES E INTANGIBLES"/>
    <s v="2.6.5 - MAQUINARIA, OTROS EQUIPOS Y HERRAMIENTAS"/>
    <s v="N"/>
    <s v="00 - N/A"/>
    <s v="70 - DONACION EXTERNA"/>
    <s v="(en blanco)"/>
    <s v="99 - MULTIPROVINCIAL"/>
    <n v="0"/>
    <n v="0"/>
    <n v="150000"/>
    <n v="0"/>
  </r>
  <r>
    <s v="2023"/>
    <x v="0"/>
    <x v="0"/>
    <x v="1"/>
    <x v="8"/>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28000"/>
    <n v="1310590.6099999996"/>
    <n v="1346932"/>
    <n v="1310590.6000000001"/>
  </r>
  <r>
    <s v="2023"/>
    <x v="0"/>
    <x v="0"/>
    <x v="1"/>
    <x v="8"/>
    <s v="2 - Poder Ejecutivo"/>
    <s v="0205 - MINISTERIO DE HACIENDA"/>
    <s v="0004 - DIRECCION GENERAL DE CONTRATACIONES PUBLICAS"/>
    <x v="0"/>
    <x v="0"/>
    <x v="2"/>
    <s v="2.6 - BIENES MUEBLES, INMUEBLES E INTANGIBLES"/>
    <s v="2.6.6 - EQUIPOS DE DEFENSA Y SEGURIDAD"/>
    <s v="N"/>
    <s v="00 - N/A"/>
    <s v="70 - DONACION EXTERNA"/>
    <s v="(en blanco)"/>
    <s v="99 - MULTIPROVINCIAL"/>
    <n v="0"/>
    <n v="0"/>
    <n v="100000"/>
    <n v="0"/>
  </r>
  <r>
    <s v="2023"/>
    <x v="0"/>
    <x v="0"/>
    <x v="1"/>
    <x v="8"/>
    <s v="2 - Poder Ejecutivo"/>
    <s v="0205 - MINISTERIO DE HACIENDA"/>
    <s v="0004 - DIRECCION GENERAL DE CONTRATACIONES PUBLICAS"/>
    <x v="0"/>
    <x v="0"/>
    <x v="2"/>
    <s v="2.6 - BIENES MUEBLES, INMUEBLES E INTANGIBLES"/>
    <s v="2.6.7 - ACTIVOS BIOLÓGICOS"/>
    <s v="N"/>
    <s v="00 - N/A"/>
    <s v="10 - FONDO GENERAL"/>
    <s v="(en blanco)"/>
    <s v="99 - MULTIPROVINCIAL"/>
    <n v="750000"/>
    <n v="0"/>
    <n v="0"/>
    <n v="0"/>
  </r>
  <r>
    <s v="2023"/>
    <x v="0"/>
    <x v="0"/>
    <x v="1"/>
    <x v="8"/>
    <s v="2 - Poder Ejecutivo"/>
    <s v="0205 - MINISTERIO DE HACIENDA"/>
    <s v="0004 - DIRECCION GENERAL DE CONTRATACIONES PUBLICAS"/>
    <x v="0"/>
    <x v="0"/>
    <x v="2"/>
    <s v="2.6 - BIENES MUEBLES, INMUEBLES E INTANGIBLES"/>
    <s v="2.6.8 - BIENES INTANGIBLES"/>
    <s v="N"/>
    <s v="00 - N/A"/>
    <s v="10 - FONDO GENERAL"/>
    <s v="(en blanco)"/>
    <s v="99 - MULTIPROVINCIAL"/>
    <n v="12645860"/>
    <n v="5573795.7400000002"/>
    <n v="5977820.8099999996"/>
    <n v="5573795.7400000002"/>
  </r>
  <r>
    <s v="2023"/>
    <x v="0"/>
    <x v="0"/>
    <x v="1"/>
    <x v="8"/>
    <s v="2 - Poder Ejecutivo"/>
    <s v="0205 - MINISTERIO DE HACIENDA"/>
    <s v="0004 - DIRECCION GENERAL DE CONTRATACIONES PUBLICAS"/>
    <x v="0"/>
    <x v="0"/>
    <x v="2"/>
    <s v="2.6 - BIENES MUEBLES, INMUEBLES E INTANGIBLES"/>
    <s v="2.6.8 - BIENES INTANGIBLES"/>
    <s v="N"/>
    <s v="00 - N/A"/>
    <s v="70 - DONACION EXTERNA"/>
    <s v="(en blanco)"/>
    <s v="99 - MULTIPROVINCIAL"/>
    <n v="0"/>
    <n v="195000"/>
    <n v="2444684.5"/>
    <n v="0"/>
  </r>
  <r>
    <s v="2023"/>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345000"/>
    <n v="0"/>
    <n v="345000"/>
    <n v="0"/>
  </r>
  <r>
    <s v="2023"/>
    <x v="0"/>
    <x v="0"/>
    <x v="1"/>
    <x v="8"/>
    <s v="2 - Poder Ejecutivo"/>
    <s v="0205 - MINISTERIO DE HACIENDA"/>
    <s v="0004 - DIRECCION GENERAL DE CONTRATACIONES PUBLICAS"/>
    <x v="0"/>
    <x v="0"/>
    <x v="2"/>
    <s v="2.7 - OBRAS"/>
    <s v="2.7.1 - OBRAS EN EDIFICACIONES"/>
    <s v="N"/>
    <s v="00 - N/A"/>
    <s v="10 - FONDO GENERAL"/>
    <s v="(en blanco)"/>
    <s v="99 - MULTIPROVINCIAL"/>
    <n v="800000"/>
    <n v="0"/>
    <n v="80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1000000"/>
    <n v="1788667.56"/>
    <n v="1250000"/>
    <n v="1615443.56"/>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350000"/>
    <n v="0"/>
    <n v="35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250000"/>
    <n v="0"/>
    <n v="25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150000"/>
    <n v="68354.44"/>
    <n v="150000"/>
    <n v="68354.44"/>
  </r>
  <r>
    <s v="2023"/>
    <x v="0"/>
    <x v="0"/>
    <x v="1"/>
    <x v="8"/>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en blanco)"/>
    <s v="01 - DISTRITO NACIONAL"/>
    <n v="69000"/>
    <n v="0"/>
    <n v="69000"/>
    <n v="0"/>
  </r>
  <r>
    <s v="2023"/>
    <x v="0"/>
    <x v="0"/>
    <x v="1"/>
    <x v="8"/>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en blanco)"/>
    <s v="01 - DISTRITO NACIONAL"/>
    <n v="100000"/>
    <n v="0"/>
    <n v="50000"/>
    <n v="0"/>
  </r>
  <r>
    <s v="2023"/>
    <x v="0"/>
    <x v="0"/>
    <x v="1"/>
    <x v="8"/>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150000"/>
    <n v="0"/>
    <n v="50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100000"/>
    <n v="0"/>
    <n v="100000"/>
    <n v="0"/>
  </r>
  <r>
    <s v="2023"/>
    <x v="0"/>
    <x v="0"/>
    <x v="1"/>
    <x v="8"/>
    <s v="2 - Poder Ejecutivo"/>
    <s v="0205 - MINISTERIO DE HACIENDA"/>
    <s v="0005 - DIRECCION GENERAL DE POLITICA Y LEGISLACION TRIBUTARIA"/>
    <x v="0"/>
    <x v="0"/>
    <x v="2"/>
    <s v="2.6 - BIENES MUEBLES, INMUEBLES E INTANGIBLES"/>
    <s v="2.6.6 - EQUIPOS DE DEFENSA Y SEGURIDAD"/>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8 - BIENES INTANGIBLES"/>
    <s v="N"/>
    <s v="00 - N/A"/>
    <s v="10 - FONDO GENERAL"/>
    <s v="(en blanco)"/>
    <s v="01 - DISTRITO NACIONAL"/>
    <n v="150000"/>
    <n v="0"/>
    <n v="5000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135000"/>
    <n v="0"/>
    <n v="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309000"/>
    <n v="0"/>
    <n v="28800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144000"/>
    <n v="112796.2"/>
    <n v="133487.20000000001"/>
    <n v="112796.2"/>
  </r>
  <r>
    <s v="2023"/>
    <x v="0"/>
    <x v="0"/>
    <x v="1"/>
    <x v="8"/>
    <s v="2 - Poder Ejecutivo"/>
    <s v="0205 - MINISTERIO DE HACIENDA"/>
    <s v="0006 - CENTRO DE CAPACITACIÓN EN POLITICA Y GESTION FISCAL"/>
    <x v="0"/>
    <x v="0"/>
    <x v="2"/>
    <s v="2.6 - BIENES MUEBLES, INMUEBLES E INTANGIBLES"/>
    <s v="2.6.1 - MOBILIARIO Y EQUIPO"/>
    <s v="N"/>
    <s v="00 - N/A"/>
    <s v="20 - FONDOS CON DESTINO ESPECÍFICO"/>
    <s v="(en blanco)"/>
    <s v="01 - DISTRITO NACIONAL"/>
    <n v="0"/>
    <n v="0"/>
    <n v="3111200"/>
    <n v="0"/>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312474.62"/>
    <n v="573801.30000000005"/>
    <n v="312474.62"/>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0"/>
    <n v="318450"/>
    <n v="0"/>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0"/>
    <n v="300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10 - FONDO GENERAL"/>
    <s v="(en blanco)"/>
    <s v="01 - DISTRITO NACIONAL"/>
    <n v="50000"/>
    <n v="0"/>
    <n v="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en blanco)"/>
    <s v="01 - DISTRITO NACIONAL"/>
    <n v="0"/>
    <n v="240000.25"/>
    <n v="680583"/>
    <n v="240000.25"/>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en blanco)"/>
    <s v="01 - DISTRITO NACIONAL"/>
    <n v="0"/>
    <n v="0"/>
    <n v="578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en blanco)"/>
    <s v="01 - DISTRITO NACIONAL"/>
    <n v="0"/>
    <n v="2991437.45"/>
    <n v="37614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en blanco)"/>
    <s v="01 - DISTRITO NACIONAL"/>
    <n v="0"/>
    <n v="402100"/>
    <n v="486132"/>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36000"/>
    <n v="0"/>
    <n v="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387310"/>
    <n v="0"/>
    <n v="38731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0"/>
    <n v="0"/>
    <n v="492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110545"/>
    <n v="0"/>
    <n v="110545"/>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46000"/>
    <n v="0"/>
    <n v="46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4160"/>
    <n v="9508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0"/>
    <n v="102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0"/>
    <n v="75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5340"/>
    <n v="1545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3776.73"/>
    <n v="7120"/>
    <n v="0"/>
  </r>
  <r>
    <s v="2023"/>
    <x v="0"/>
    <x v="0"/>
    <x v="1"/>
    <x v="8"/>
    <s v="2 - Poder Ejecutivo"/>
    <s v="0205 - MINISTERIO DE HACIENDA"/>
    <s v="0006 - CENTRO DE CAPACITACIÓN EN POLITICA Y GESTION FISCAL"/>
    <x v="0"/>
    <x v="0"/>
    <x v="2"/>
    <s v="2.6 - BIENES MUEBLES, INMUEBLES E INTANGIBLES"/>
    <s v="2.6.6 - EQUIPOS DE DEFENSA Y SEGURIDAD"/>
    <s v="N"/>
    <s v="00 - N/A"/>
    <s v="10 - FONDO GENERAL"/>
    <s v="(en blanco)"/>
    <s v="01 - DISTRITO NACIONAL"/>
    <n v="300000"/>
    <n v="0"/>
    <n v="60512.799999999988"/>
    <n v="0"/>
  </r>
  <r>
    <s v="2023"/>
    <x v="0"/>
    <x v="0"/>
    <x v="1"/>
    <x v="8"/>
    <s v="2 - Poder Ejecutivo"/>
    <s v="0205 - MINISTERIO DE HACIENDA"/>
    <s v="0006 - CENTRO DE CAPACITACIÓN EN POLITICA Y GESTION FISCAL"/>
    <x v="0"/>
    <x v="0"/>
    <x v="2"/>
    <s v="2.6 - BIENES MUEBLES, INMUEBLES E INTANGIBLES"/>
    <s v="2.6.8 - BIENES INTANGIBLES"/>
    <s v="N"/>
    <s v="00 - N/A"/>
    <s v="20 - FONDOS CON DESTINO ESPECÍFICO"/>
    <s v="(en blanco)"/>
    <s v="01 - DISTRITO NACIONAL"/>
    <n v="481278"/>
    <n v="0"/>
    <n v="481278"/>
    <n v="0"/>
  </r>
  <r>
    <s v="2023"/>
    <x v="0"/>
    <x v="0"/>
    <x v="1"/>
    <x v="8"/>
    <s v="2 - Poder Ejecutivo"/>
    <s v="0205 - MINISTERIO DE HACIENDA"/>
    <s v="0006 - CENTRO DE CAPACITACIÓN EN POLITICA Y GESTION FISCAL"/>
    <x v="0"/>
    <x v="0"/>
    <x v="2"/>
    <s v="2.7 - OBRAS"/>
    <s v="2.7.1 - OBRAS EN EDIFICACIONES"/>
    <s v="N"/>
    <s v="00 - N/A"/>
    <s v="70 - DONACION EXTERNA"/>
    <s v="(en blanco)"/>
    <s v="01 - DISTRITO NACIONAL"/>
    <n v="0"/>
    <n v="3111129.04"/>
    <n v="10085089"/>
    <n v="984526.08"/>
  </r>
  <r>
    <s v="2023"/>
    <x v="0"/>
    <x v="0"/>
    <x v="1"/>
    <x v="8"/>
    <s v="2 - Poder Ejecutivo"/>
    <s v="0205 - MINISTERIO DE HACIENDA"/>
    <s v="0006 - CENTRO DE CAPACITACIÓN EN POLITICA Y GESTION FISCAL"/>
    <x v="0"/>
    <x v="0"/>
    <x v="2"/>
    <s v="2.7 - OBRAS"/>
    <s v="2.7.1 - OBRAS EN EDIFICACIONES"/>
    <s v="N"/>
    <s v="00 - N/A"/>
    <s v="70 - DONACION EXTERNA"/>
    <s v="(en blanco)"/>
    <s v="01 - DISTRITO NACIONAL"/>
    <n v="0"/>
    <n v="194500"/>
    <n v="594500"/>
    <n v="97350"/>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784992"/>
    <n v="669559.59"/>
    <n v="993884.59"/>
    <n v="669559.59"/>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30000"/>
    <n v="113952.6"/>
    <n v="30000"/>
    <n v="113952.6"/>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2950000"/>
    <n v="294262.02"/>
    <n v="791107.41000000015"/>
    <n v="294262.02"/>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180000"/>
    <n v="90065.01999999999"/>
    <n v="180000"/>
    <n v="86152.25"/>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12000"/>
    <n v="0"/>
    <n v="12000"/>
    <n v="0"/>
  </r>
  <r>
    <s v="2023"/>
    <x v="0"/>
    <x v="0"/>
    <x v="1"/>
    <x v="8"/>
    <s v="2 - Poder Ejecutivo"/>
    <s v="0205 - MINISTERIO DE HACIENDA"/>
    <s v="0008 - TESORERIA NACIONAL"/>
    <x v="0"/>
    <x v="0"/>
    <x v="2"/>
    <s v="2.6 - BIENES MUEBLES, INMUEBLES E INTANGIBLES"/>
    <s v="2.6.1 - MOBILIARIO Y EQUIPO"/>
    <s v="N"/>
    <s v="00 - N/A"/>
    <s v="70 - DONACION EXTERNA"/>
    <s v="(en blanco)"/>
    <s v="01 - DISTRITO NACIONAL"/>
    <n v="0"/>
    <n v="0"/>
    <n v="38675"/>
    <n v="0"/>
  </r>
  <r>
    <s v="2023"/>
    <x v="0"/>
    <x v="0"/>
    <x v="1"/>
    <x v="8"/>
    <s v="2 - Poder Ejecutivo"/>
    <s v="0205 - MINISTERIO DE HACIENDA"/>
    <s v="0008 - TESORERIA NACIONAL"/>
    <x v="0"/>
    <x v="0"/>
    <x v="2"/>
    <s v="2.6 - BIENES MUEBLES, INMUEBLES E INTANGIBLES"/>
    <s v="2.6.1 - MOBILIARIO Y EQUIPO"/>
    <s v="N"/>
    <s v="00 - N/A"/>
    <s v="70 - DONACION EXTERNA"/>
    <s v="(en blanco)"/>
    <s v="01 - DISTRITO NACIONAL"/>
    <n v="0"/>
    <n v="804984.39999999991"/>
    <n v="804985.05"/>
    <n v="804984.4"/>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60000"/>
    <n v="693999.98"/>
    <n v="847350"/>
    <n v="693999.98"/>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400000"/>
    <n v="0"/>
    <n v="75000"/>
    <n v="0"/>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0"/>
    <n v="51932.979999999996"/>
    <n v="38000"/>
    <n v="49908.1"/>
  </r>
  <r>
    <s v="2023"/>
    <x v="0"/>
    <x v="0"/>
    <x v="1"/>
    <x v="8"/>
    <s v="2 - Poder Ejecutivo"/>
    <s v="0205 - MINISTERIO DE HACIENDA"/>
    <s v="0008 - TESORERIA NACIONAL"/>
    <x v="0"/>
    <x v="0"/>
    <x v="2"/>
    <s v="2.6 - BIENES MUEBLES, INMUEBLES E INTANGIBLES"/>
    <s v="2.6.2 - MOBILIARIO Y EQUIPO DE AUDIO, AUDIOVISUAL, RECREATIVO Y EDUCACIONAL"/>
    <s v="N"/>
    <s v="00 - N/A"/>
    <s v="70 - DONACION EXTERNA"/>
    <s v="(en blanco)"/>
    <s v="01 - DISTRITO NACIONAL"/>
    <n v="0"/>
    <n v="0"/>
    <n v="42269"/>
    <n v="0"/>
  </r>
  <r>
    <s v="2023"/>
    <x v="0"/>
    <x v="0"/>
    <x v="1"/>
    <x v="8"/>
    <s v="2 - Poder Ejecutivo"/>
    <s v="0205 - MINISTERIO DE HACIENDA"/>
    <s v="0008 - TESORERIA NACIONAL"/>
    <x v="0"/>
    <x v="0"/>
    <x v="2"/>
    <s v="2.6 - BIENES MUEBLES, INMUEBLES E INTANGIBLES"/>
    <s v="2.6.3 - EQUIPO E INSTRUMENTAL, CIENTÍFICO Y LABORATORIO"/>
    <s v="N"/>
    <s v="00 - N/A"/>
    <s v="10 - FONDO GENERAL"/>
    <s v="(en blanco)"/>
    <s v="01 - DISTRITO NACIONAL"/>
    <n v="48000"/>
    <n v="0"/>
    <n v="48000"/>
    <n v="0"/>
  </r>
  <r>
    <s v="2023"/>
    <x v="0"/>
    <x v="0"/>
    <x v="1"/>
    <x v="8"/>
    <s v="2 - Poder Ejecutivo"/>
    <s v="0205 - MINISTERIO DE HACIENDA"/>
    <s v="0008 - TESORERIA NACIONAL"/>
    <x v="0"/>
    <x v="0"/>
    <x v="2"/>
    <s v="2.6 - BIENES MUEBLES, INMUEBLES E INTANGIBLES"/>
    <s v="2.6.4 - VEHÍCULOS Y EQUIPO DE TRANSPORTE, TRACCIÓN Y ELEVACIÓN"/>
    <s v="N"/>
    <s v="00 - N/A"/>
    <s v="10 - FONDO GENERAL"/>
    <s v="(en blanco)"/>
    <s v="01 - DISTRITO NACIONAL"/>
    <n v="100000"/>
    <n v="5247255"/>
    <n v="21000000"/>
    <n v="5247255"/>
  </r>
  <r>
    <s v="2023"/>
    <x v="0"/>
    <x v="0"/>
    <x v="1"/>
    <x v="8"/>
    <s v="2 - Poder Ejecutivo"/>
    <s v="0205 - MINISTERIO DE HACIENDA"/>
    <s v="0008 - TESORERIA NACIONAL"/>
    <x v="0"/>
    <x v="0"/>
    <x v="2"/>
    <s v="2.6 - BIENES MUEBLES, INMUEBLES E INTANGIBLES"/>
    <s v="2.6.4 - VEHÍCULOS Y EQUIPO DE TRANSPORTE, TRACCIÓN Y ELEVACIÓN"/>
    <s v="N"/>
    <s v="00 - N/A"/>
    <s v="10 - FONDO GENERAL"/>
    <s v="(en blanco)"/>
    <s v="01 - DISTRITO NACIONAL"/>
    <n v="8000"/>
    <n v="184000.01"/>
    <n v="108000"/>
    <n v="0"/>
  </r>
  <r>
    <s v="2023"/>
    <x v="0"/>
    <x v="0"/>
    <x v="1"/>
    <x v="8"/>
    <s v="2 - Poder Ejecutivo"/>
    <s v="0205 - MINISTERIO DE HACIENDA"/>
    <s v="0008 - TESORERIA NACIONAL"/>
    <x v="0"/>
    <x v="0"/>
    <x v="2"/>
    <s v="2.6 - BIENES MUEBLES, INMUEBLES E INTANGIBLES"/>
    <s v="2.6.4 - VEHÍCULOS Y EQUIPO DE TRANSPORTE, TRACCIÓN Y ELEVACIÓN"/>
    <s v="N"/>
    <s v="00 - N/A"/>
    <s v="70 - DONACION EXTERNA"/>
    <s v="(en blanco)"/>
    <s v="01 - DISTRITO NACIONAL"/>
    <n v="0"/>
    <n v="2406125"/>
    <n v="2579200"/>
    <n v="2406125"/>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31000"/>
    <n v="137999.97"/>
    <n v="31000"/>
    <n v="137999.97"/>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800000"/>
    <n v="0"/>
    <n v="1162000"/>
    <n v="0"/>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0"/>
    <n v="1230000.02"/>
    <n v="500000"/>
    <n v="1230000.02"/>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75000"/>
    <n v="47014.74"/>
    <n v="75000"/>
    <n v="47014.74"/>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100000"/>
    <n v="270689.77"/>
    <n v="100000"/>
    <n v="114227.96"/>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150000"/>
    <n v="0"/>
    <n v="150000"/>
    <n v="0"/>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20000"/>
    <n v="0"/>
    <n v="20000"/>
    <n v="0"/>
  </r>
  <r>
    <s v="2023"/>
    <x v="0"/>
    <x v="0"/>
    <x v="1"/>
    <x v="8"/>
    <s v="2 - Poder Ejecutivo"/>
    <s v="0205 - MINISTERIO DE HACIENDA"/>
    <s v="0008 - TESORERIA NACIONAL"/>
    <x v="0"/>
    <x v="0"/>
    <x v="2"/>
    <s v="2.6 - BIENES MUEBLES, INMUEBLES E INTANGIBLES"/>
    <s v="2.6.6 - EQUIPOS DE DEFENSA Y SEGURIDAD"/>
    <s v="N"/>
    <s v="00 - N/A"/>
    <s v="10 - FONDO GENERAL"/>
    <s v="(en blanco)"/>
    <s v="01 - DISTRITO NACIONAL"/>
    <n v="30000"/>
    <n v="11493.2"/>
    <n v="1558434.76"/>
    <n v="0"/>
  </r>
  <r>
    <s v="2023"/>
    <x v="0"/>
    <x v="0"/>
    <x v="1"/>
    <x v="8"/>
    <s v="2 - Poder Ejecutivo"/>
    <s v="0205 - MINISTERIO DE HACIENDA"/>
    <s v="0008 - TESORERIA NACIONAL"/>
    <x v="0"/>
    <x v="0"/>
    <x v="2"/>
    <s v="2.6 - BIENES MUEBLES, INMUEBLES E INTANGIBLES"/>
    <s v="2.6.8 - BIENES INTANGIBLES"/>
    <s v="N"/>
    <s v="00 - N/A"/>
    <s v="10 - FONDO GENERAL"/>
    <s v="(en blanco)"/>
    <s v="01 - DISTRITO NACIONAL"/>
    <n v="400000"/>
    <n v="0"/>
    <n v="150000"/>
    <n v="0"/>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20786"/>
    <n v="237359.77999999997"/>
    <n v="3736260"/>
    <n v="90791.98000000001"/>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561000"/>
    <n v="3000095.25"/>
    <n v="5021884"/>
    <n v="3000095.25"/>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104000"/>
    <n v="20119"/>
    <n v="22199"/>
    <n v="20119"/>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0"/>
    <n v="36904.5"/>
    <n v="37000"/>
    <n v="36904.5"/>
  </r>
  <r>
    <s v="2023"/>
    <x v="0"/>
    <x v="0"/>
    <x v="1"/>
    <x v="8"/>
    <s v="2 - Poder Ejecutivo"/>
    <s v="0205 - MINISTERIO DE HACIENDA"/>
    <s v="0009 - DIRECCIÓN GENERAL DE CONTABILIDAD GUBERNAMENTAL"/>
    <x v="0"/>
    <x v="0"/>
    <x v="2"/>
    <s v="2.6 - BIENES MUEBLES, INMUEBLES E INTANGIBLES"/>
    <s v="2.6.1 - MOBILIARIO Y EQUIPO"/>
    <s v="N"/>
    <s v="00 - N/A"/>
    <s v="70 - DONACION EXTERNA"/>
    <s v="(en blanco)"/>
    <s v="01 - DISTRITO NACIONAL"/>
    <n v="0"/>
    <n v="0"/>
    <n v="500000"/>
    <n v="0"/>
  </r>
  <r>
    <s v="2023"/>
    <x v="0"/>
    <x v="0"/>
    <x v="1"/>
    <x v="8"/>
    <s v="2 - Poder Ejecutivo"/>
    <s v="0205 - MINISTERIO DE HACIENDA"/>
    <s v="0009 - DIRECCIÓN GENERAL DE CONTABILIDAD GUBERNAMENTAL"/>
    <x v="0"/>
    <x v="0"/>
    <x v="2"/>
    <s v="2.6 - BIENES MUEBLES, INMUEBLES E INTANGIBLES"/>
    <s v="2.6.1 - MOBILIARIO Y EQUIPO"/>
    <s v="N"/>
    <s v="00 - N/A"/>
    <s v="70 - DONACION EXTERNA"/>
    <s v="(en blanco)"/>
    <s v="01 - DISTRITO NACIONAL"/>
    <n v="0"/>
    <n v="1123721.26"/>
    <n v="1741000"/>
    <n v="867297.89"/>
  </r>
  <r>
    <s v="2023"/>
    <x v="0"/>
    <x v="0"/>
    <x v="1"/>
    <x v="8"/>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01 - DISTRITO NACIONAL"/>
    <n v="0"/>
    <n v="181763"/>
    <n v="182700"/>
    <n v="160013"/>
  </r>
  <r>
    <s v="2023"/>
    <x v="0"/>
    <x v="0"/>
    <x v="1"/>
    <x v="8"/>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01 - DISTRITO NACIONAL"/>
    <n v="0"/>
    <n v="32199.72"/>
    <n v="44200"/>
    <n v="32199.72"/>
  </r>
  <r>
    <s v="2023"/>
    <x v="0"/>
    <x v="0"/>
    <x v="1"/>
    <x v="8"/>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01 - DISTRITO NACIONAL"/>
    <n v="35200"/>
    <n v="31600"/>
    <n v="31600"/>
    <n v="31600"/>
  </r>
  <r>
    <s v="2023"/>
    <x v="0"/>
    <x v="0"/>
    <x v="1"/>
    <x v="8"/>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01 - DISTRITO NACIONAL"/>
    <n v="0"/>
    <n v="0"/>
    <n v="500000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0"/>
    <n v="70300.160000000003"/>
    <n v="72310"/>
    <n v="70300.160000000003"/>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441000"/>
    <n v="0"/>
    <n v="7425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0"/>
    <n v="180000.01"/>
    <n v="18000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2626000"/>
    <n v="2356979.4299999997"/>
    <n v="2356980"/>
    <n v="2356979.4300000002"/>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12700"/>
    <n v="0"/>
    <n v="7601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16000"/>
    <n v="28800.37"/>
    <n v="38950"/>
    <n v="21240.37"/>
  </r>
  <r>
    <s v="2023"/>
    <x v="0"/>
    <x v="0"/>
    <x v="1"/>
    <x v="8"/>
    <s v="2 - Poder Ejecutivo"/>
    <s v="0205 - MINISTERIO DE HACIENDA"/>
    <s v="0009 - DIRECCIÓN GENERAL DE CONTABILIDAD GUBERNAMENTAL"/>
    <x v="0"/>
    <x v="0"/>
    <x v="2"/>
    <s v="2.6 - BIENES MUEBLES, INMUEBLES E INTANGIBLES"/>
    <s v="2.6.6 - EQUIPOS DE DEFENSA Y SEGURIDAD"/>
    <s v="N"/>
    <s v="00 - N/A"/>
    <s v="70 - DONACION EXTERNA"/>
    <s v="(en blanco)"/>
    <s v="01 - DISTRITO NACIONAL"/>
    <n v="0"/>
    <n v="0"/>
    <n v="259000"/>
    <n v="0"/>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500000"/>
    <n v="255359.84"/>
    <n v="500000"/>
    <n v="0"/>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9574086"/>
    <n v="973110.06"/>
    <n v="6118471.75"/>
    <n v="518507.98"/>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73500"/>
    <n v="48793"/>
    <n v="73500"/>
    <n v="8791"/>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50000"/>
    <n v="0"/>
    <n v="35000"/>
    <n v="0"/>
  </r>
  <r>
    <s v="2023"/>
    <x v="0"/>
    <x v="0"/>
    <x v="1"/>
    <x v="8"/>
    <s v="2 - Poder Ejecutivo"/>
    <s v="0205 - MINISTERIO DE HACIENDA"/>
    <s v="0010 - DIRECCION GENERAL  DE PRESUPUESTO"/>
    <x v="0"/>
    <x v="0"/>
    <x v="2"/>
    <s v="2.6 - BIENES MUEBLES, INMUEBLES E INTANGIBLES"/>
    <s v="2.6.1 - MOBILIARIO Y EQUIPO"/>
    <s v="N"/>
    <s v="00 - N/A"/>
    <s v="70 - DONACION EXTERNA"/>
    <s v="(en blanco)"/>
    <s v="01 - DISTRITO NACIONAL"/>
    <n v="0"/>
    <n v="3639948.96"/>
    <n v="24908710.559999999"/>
    <n v="3154089.1500000004"/>
  </r>
  <r>
    <s v="2023"/>
    <x v="0"/>
    <x v="0"/>
    <x v="1"/>
    <x v="8"/>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01 - DISTRITO NACIONAL"/>
    <n v="1613352"/>
    <n v="332532.13999999996"/>
    <n v="332552"/>
    <n v="53204.78"/>
  </r>
  <r>
    <s v="2023"/>
    <x v="0"/>
    <x v="0"/>
    <x v="1"/>
    <x v="8"/>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01 - DISTRITO NACIONAL"/>
    <n v="0"/>
    <n v="257247.64"/>
    <n v="500000"/>
    <n v="257247.64"/>
  </r>
  <r>
    <s v="2023"/>
    <x v="0"/>
    <x v="0"/>
    <x v="1"/>
    <x v="8"/>
    <s v="2 - Poder Ejecutivo"/>
    <s v="0205 - MINISTERIO DE HACIENDA"/>
    <s v="0010 - DIRECCION GENERAL  DE PRESUPUESTO"/>
    <x v="0"/>
    <x v="0"/>
    <x v="2"/>
    <s v="2.6 - BIENES MUEBLES, INMUEBLES E INTANGIBLES"/>
    <s v="2.6.3 - EQUIPO E INSTRUMENTAL, CIENTÍFICO Y LABORATORIO"/>
    <s v="N"/>
    <s v="00 - N/A"/>
    <s v="10 - FONDO GENERAL"/>
    <s v="(en blanco)"/>
    <s v="01 - DISTRITO NACIONAL"/>
    <n v="50000"/>
    <n v="0"/>
    <n v="50000"/>
    <n v="0"/>
  </r>
  <r>
    <s v="2023"/>
    <x v="0"/>
    <x v="0"/>
    <x v="1"/>
    <x v="8"/>
    <s v="2 - Poder Ejecutivo"/>
    <s v="0205 - MINISTERIO DE HACIENDA"/>
    <s v="0010 - DIRECCION GENERAL  DE PRESUPUESTO"/>
    <x v="0"/>
    <x v="0"/>
    <x v="2"/>
    <s v="2.6 - BIENES MUEBLES, INMUEBLES E INTANGIBLES"/>
    <s v="2.6.4 - VEHÍCULOS Y EQUIPO DE TRANSPORTE, TRACCIÓN Y ELEVACIÓN"/>
    <s v="N"/>
    <s v="00 - N/A"/>
    <s v="10 - FONDO GENERAL"/>
    <s v="(en blanco)"/>
    <s v="01 - DISTRITO NACIONAL"/>
    <n v="4000000"/>
    <n v="6304614"/>
    <n v="6350614"/>
    <n v="0"/>
  </r>
  <r>
    <s v="2023"/>
    <x v="0"/>
    <x v="0"/>
    <x v="1"/>
    <x v="8"/>
    <s v="2 - Poder Ejecutivo"/>
    <s v="0205 - MINISTERIO DE HACIENDA"/>
    <s v="0010 - DIRECCION GENERAL  DE PRESUPUESTO"/>
    <x v="0"/>
    <x v="0"/>
    <x v="2"/>
    <s v="2.6 - BIENES MUEBLES, INMUEBLES E INTANGIBLES"/>
    <s v="2.6.4 - VEHÍCULOS Y EQUIPO DE TRANSPORTE, TRACCIÓN Y ELEVACIÓN"/>
    <s v="N"/>
    <s v="00 - N/A"/>
    <s v="10 - FONDO GENERAL"/>
    <s v="(en blanco)"/>
    <s v="01 - DISTRITO NACIONAL"/>
    <n v="0"/>
    <n v="5950.8"/>
    <n v="10000"/>
    <n v="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24449.599999999999"/>
    <n v="60000"/>
    <n v="24449.599999999999"/>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500000"/>
    <n v="0"/>
    <n v="0"/>
    <n v="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346005.52"/>
    <n v="660728"/>
    <n v="346005.52"/>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100000"/>
    <n v="90071.52"/>
    <n v="160072"/>
    <n v="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3540"/>
    <n v="100000"/>
    <n v="354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500000"/>
    <n v="18290"/>
    <n v="40000"/>
    <n v="18290"/>
  </r>
  <r>
    <s v="2023"/>
    <x v="0"/>
    <x v="0"/>
    <x v="1"/>
    <x v="8"/>
    <s v="2 - Poder Ejecutivo"/>
    <s v="0205 - MINISTERIO DE HACIENDA"/>
    <s v="0010 - DIRECCION GENERAL  DE PRESUPUESTO"/>
    <x v="0"/>
    <x v="0"/>
    <x v="2"/>
    <s v="2.6 - BIENES MUEBLES, INMUEBLES E INTANGIBLES"/>
    <s v="2.6.5 - MAQUINARIA, OTROS EQUIPOS Y HERRAMIENTAS"/>
    <s v="N"/>
    <s v="00 - N/A"/>
    <s v="70 - DONACION EXTERNA"/>
    <s v="(en blanco)"/>
    <s v="01 - DISTRITO NACIONAL"/>
    <n v="0"/>
    <n v="0"/>
    <n v="1800000"/>
    <n v="0"/>
  </r>
  <r>
    <s v="2023"/>
    <x v="0"/>
    <x v="0"/>
    <x v="1"/>
    <x v="8"/>
    <s v="2 - Poder Ejecutivo"/>
    <s v="0205 - MINISTERIO DE HACIENDA"/>
    <s v="0010 - DIRECCION GENERAL  DE PRESUPUESTO"/>
    <x v="0"/>
    <x v="0"/>
    <x v="2"/>
    <s v="2.6 - BIENES MUEBLES, INMUEBLES E INTANGIBLES"/>
    <s v="2.6.6 - EQUIPOS DE DEFENSA Y SEGURIDAD"/>
    <s v="N"/>
    <s v="00 - N/A"/>
    <s v="10 - FONDO GENERAL"/>
    <s v="(en blanco)"/>
    <s v="01 - DISTRITO NACIONAL"/>
    <n v="600000"/>
    <n v="0"/>
    <n v="0"/>
    <n v="0"/>
  </r>
  <r>
    <s v="2023"/>
    <x v="0"/>
    <x v="0"/>
    <x v="1"/>
    <x v="8"/>
    <s v="2 - Poder Ejecutivo"/>
    <s v="0205 - MINISTERIO DE HACIENDA"/>
    <s v="0010 - DIRECCION GENERAL  DE PRESUPUESTO"/>
    <x v="0"/>
    <x v="0"/>
    <x v="2"/>
    <s v="2.6 - BIENES MUEBLES, INMUEBLES E INTANGIBLES"/>
    <s v="2.6.8 - BIENES INTANGIBLES"/>
    <s v="N"/>
    <s v="00 - N/A"/>
    <s v="10 - FONDO GENERAL"/>
    <s v="(en blanco)"/>
    <s v="01 - DISTRITO NACIONAL"/>
    <n v="1693320"/>
    <n v="0"/>
    <n v="9332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1000000"/>
    <n v="0"/>
    <n v="100000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1000000"/>
    <n v="1103090.06"/>
    <n v="1000000"/>
    <n v="1103090.06"/>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700000"/>
    <n v="0"/>
    <n v="70000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300000"/>
    <n v="0"/>
    <n v="300000"/>
    <n v="0"/>
  </r>
  <r>
    <s v="2023"/>
    <x v="0"/>
    <x v="0"/>
    <x v="1"/>
    <x v="8"/>
    <s v="2 - Poder Ejecutivo"/>
    <s v="0205 - MINISTERIO DE HACIENDA"/>
    <s v="0011 - DIRECCION GENERAL DE CREDITO PUBLICO"/>
    <x v="0"/>
    <x v="0"/>
    <x v="2"/>
    <s v="2.6 - BIENES MUEBLES, INMUEBLES E INTANGIBLES"/>
    <s v="2.6.4 - VEHÍCULOS Y EQUIPO DE TRANSPORTE, TRACCIÓN Y ELEVACIÓN"/>
    <s v="N"/>
    <s v="00 - N/A"/>
    <s v="10 - FONDO GENERAL"/>
    <s v="(en blanco)"/>
    <s v="01 - DISTRITO NACIONAL"/>
    <n v="1000000"/>
    <n v="0"/>
    <n v="1000000"/>
    <n v="0"/>
  </r>
  <r>
    <s v="2023"/>
    <x v="0"/>
    <x v="0"/>
    <x v="1"/>
    <x v="8"/>
    <s v="2 - Poder Ejecutivo"/>
    <s v="0205 - MINISTERIO DE HACIENDA"/>
    <s v="0011 - DIRECCION GENERAL DE CREDITO PUBLICO"/>
    <x v="0"/>
    <x v="0"/>
    <x v="2"/>
    <s v="2.6 - BIENES MUEBLES, INMUEBLES E INTANGIBLES"/>
    <s v="2.6.5 - MAQUINARIA, OTROS EQUIPOS Y HERRAMIENTAS"/>
    <s v="N"/>
    <s v="00 - N/A"/>
    <s v="10 - FONDO GENERAL"/>
    <s v="(en blanco)"/>
    <s v="01 - DISTRITO NACIONAL"/>
    <n v="200000"/>
    <n v="0"/>
    <n v="200000"/>
    <n v="0"/>
  </r>
  <r>
    <s v="2023"/>
    <x v="0"/>
    <x v="0"/>
    <x v="1"/>
    <x v="8"/>
    <s v="2 - Poder Ejecutivo"/>
    <s v="0205 - MINISTERIO DE HACIENDA"/>
    <s v="0011 - DIRECCION GENERAL DE CREDITO PUBLICO"/>
    <x v="0"/>
    <x v="0"/>
    <x v="2"/>
    <s v="2.6 - BIENES MUEBLES, INMUEBLES E INTANGIBLES"/>
    <s v="2.6.8 - BIENES INTANGIBLES"/>
    <s v="N"/>
    <s v="00 - N/A"/>
    <s v="10 - FONDO GENERAL"/>
    <s v="(en blanco)"/>
    <s v="01 - DISTRITO NACIONAL"/>
    <n v="2000000"/>
    <n v="0"/>
    <n v="2000000"/>
    <n v="0"/>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0"/>
    <n v="1460390"/>
    <n v="0"/>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0"/>
    <n v="4168000"/>
    <n v="0"/>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63930.01"/>
    <n v="82600"/>
    <n v="63930.01"/>
  </r>
  <r>
    <s v="2023"/>
    <x v="0"/>
    <x v="0"/>
    <x v="1"/>
    <x v="8"/>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01 - DISTRITO NACIONAL"/>
    <n v="0"/>
    <n v="0"/>
    <n v="150000"/>
    <n v="0"/>
  </r>
  <r>
    <s v="2023"/>
    <x v="0"/>
    <x v="0"/>
    <x v="1"/>
    <x v="8"/>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01 - DISTRITO NACIONAL"/>
    <n v="0"/>
    <n v="0"/>
    <n v="45000"/>
    <n v="0"/>
  </r>
  <r>
    <s v="2023"/>
    <x v="0"/>
    <x v="0"/>
    <x v="1"/>
    <x v="8"/>
    <s v="2 - Poder Ejecutivo"/>
    <s v="0205 - MINISTERIO DE HACIENDA"/>
    <s v="0012 - DIRECCION GENERAL DE JUBILACIONES Y PENSIONES A CARGO DEL ESTADO"/>
    <x v="0"/>
    <x v="0"/>
    <x v="2"/>
    <s v="2.6 - BIENES MUEBLES, INMUEBLES E INTANGIBLES"/>
    <s v="2.6.3 - EQUIPO E INSTRUMENTAL, CIENTÍFICO Y LABORATORIO"/>
    <s v="N"/>
    <s v="00 - N/A"/>
    <s v="10 - FONDO GENERAL"/>
    <s v="(en blanco)"/>
    <s v="01 - DISTRITO NACIONAL"/>
    <n v="0"/>
    <n v="0"/>
    <n v="30000"/>
    <n v="0"/>
  </r>
  <r>
    <s v="2023"/>
    <x v="0"/>
    <x v="0"/>
    <x v="1"/>
    <x v="8"/>
    <s v="2 - Poder Ejecutivo"/>
    <s v="0205 - MINISTERIO DE HACIENDA"/>
    <s v="0012 - DIRECCION GENERAL DE JUBILACIONES Y PENSIONES A CARGO DEL ESTADO"/>
    <x v="0"/>
    <x v="0"/>
    <x v="2"/>
    <s v="2.6 - BIENES MUEBLES, INMUEBLES E INTANGIBLES"/>
    <s v="2.6.4 - VEHÍCULOS Y EQUIPO DE TRANSPORTE, TRACCIÓN Y ELEVACIÓN"/>
    <s v="N"/>
    <s v="00 - N/A"/>
    <s v="10 - FONDO GENERAL"/>
    <s v="(en blanco)"/>
    <s v="01 - DISTRITO NACIONAL"/>
    <n v="0"/>
    <n v="8095940"/>
    <n v="8100000"/>
    <n v="8095940"/>
  </r>
  <r>
    <s v="2023"/>
    <x v="0"/>
    <x v="0"/>
    <x v="1"/>
    <x v="8"/>
    <s v="2 - Poder Ejecutivo"/>
    <s v="0205 - MINISTERIO DE HACIENDA"/>
    <s v="0012 - DIRECCION GENERAL DE JUBILACIONES Y PENSIONES A CARGO DEL ESTADO"/>
    <x v="0"/>
    <x v="0"/>
    <x v="2"/>
    <s v="2.6 - BIENES MUEBLES, INMUEBLES E INTANGIBLES"/>
    <s v="2.6.5 - MAQUINARIA, OTROS EQUIPOS Y HERRAMIENTAS"/>
    <s v="N"/>
    <s v="00 - N/A"/>
    <s v="10 - FONDO GENERAL"/>
    <s v="(en blanco)"/>
    <s v="01 - DISTRITO NACIONAL"/>
    <n v="0"/>
    <n v="0"/>
    <n v="180000"/>
    <n v="0"/>
  </r>
  <r>
    <s v="2023"/>
    <x v="0"/>
    <x v="0"/>
    <x v="1"/>
    <x v="8"/>
    <s v="2 - Poder Ejecutivo"/>
    <s v="0205 - MINISTERIO DE HACIENDA"/>
    <s v="0012 - DIRECCION GENERAL DE JUBILACIONES Y PENSIONES A CARGO DEL ESTADO"/>
    <x v="0"/>
    <x v="0"/>
    <x v="2"/>
    <s v="2.6 - BIENES MUEBLES, INMUEBLES E INTANGIBLES"/>
    <s v="2.6.5 - MAQUINARIA, OTROS EQUIPOS Y HERRAMIENTAS"/>
    <s v="N"/>
    <s v="00 - N/A"/>
    <s v="10 - FONDO GENERAL"/>
    <s v="(en blanco)"/>
    <s v="01 - DISTRITO NACIONAL"/>
    <n v="0"/>
    <n v="0"/>
    <n v="18500"/>
    <n v="0"/>
  </r>
  <r>
    <s v="2023"/>
    <x v="0"/>
    <x v="0"/>
    <x v="1"/>
    <x v="8"/>
    <s v="2 - Poder Ejecutivo"/>
    <s v="0205 - MINISTERIO DE HACIENDA"/>
    <s v="0012 - DIRECCION GENERAL DE JUBILACIONES Y PENSIONES A CARGO DEL ESTADO"/>
    <x v="0"/>
    <x v="0"/>
    <x v="2"/>
    <s v="2.6 - BIENES MUEBLES, INMUEBLES E INTANGIBLES"/>
    <s v="2.6.9 - EDIFICIOS, ESTRUCTURAS, TIERRAS, TERRENOS Y OBJETOS DE VALOR"/>
    <s v="N"/>
    <s v="00 - N/A"/>
    <s v="10 - FONDO GENERAL"/>
    <s v="(en blanco)"/>
    <s v="01 - DISTRITO NACIONAL"/>
    <n v="0"/>
    <n v="0"/>
    <n v="40000"/>
    <n v="0"/>
  </r>
  <r>
    <s v="2023"/>
    <x v="0"/>
    <x v="0"/>
    <x v="1"/>
    <x v="8"/>
    <s v="2 - Poder Ejecutivo"/>
    <s v="0206 - MINISTERIO DE EDUCACIÓN"/>
    <s v="0001 - MINISTERIO DE EDUCACION"/>
    <x v="2"/>
    <x v="3"/>
    <x v="7"/>
    <s v="2.6 - BIENES MUEBLES, INMUEBLES E INTANGIBLES"/>
    <s v="2.6.1 - MOBILIARIO Y EQUIPO"/>
    <s v="N"/>
    <s v="00 - N/A"/>
    <s v="10 - FONDO GENERAL"/>
    <s v="(en blanco)"/>
    <s v="99 - MULTIPROVINCIAL"/>
    <n v="48200"/>
    <n v="0"/>
    <n v="48200"/>
    <n v="0"/>
  </r>
  <r>
    <s v="2023"/>
    <x v="0"/>
    <x v="0"/>
    <x v="1"/>
    <x v="8"/>
    <s v="2 - Poder Ejecutivo"/>
    <s v="0206 - MINISTERIO DE EDUCACIÓN"/>
    <s v="0001 - MINISTERIO DE EDUCACION"/>
    <x v="2"/>
    <x v="3"/>
    <x v="7"/>
    <s v="2.6 - BIENES MUEBLES, INMUEBLES E INTANGIBLES"/>
    <s v="2.6.1 - MOBILIARIO Y EQUIPO"/>
    <s v="N"/>
    <s v="00 - N/A"/>
    <s v="10 - FONDO GENERAL"/>
    <s v="(en blanco)"/>
    <s v="99 - MULTIPROVINCIAL"/>
    <n v="33000"/>
    <n v="0"/>
    <n v="33000"/>
    <n v="0"/>
  </r>
  <r>
    <s v="2023"/>
    <x v="0"/>
    <x v="0"/>
    <x v="1"/>
    <x v="8"/>
    <s v="2 - Poder Ejecutivo"/>
    <s v="0206 - MINISTERIO DE EDUCACIÓN"/>
    <s v="0001 - MINISTERIO DE EDUCACION"/>
    <x v="2"/>
    <x v="3"/>
    <x v="7"/>
    <s v="2.6 - BIENES MUEBLES, INMUEBLES E INTANGIBLES"/>
    <s v="2.6.5 - MAQUINARIA, OTROS EQUIPOS Y HERRAMIENTAS"/>
    <s v="N"/>
    <s v="00 - N/A"/>
    <s v="10 - FONDO GENERAL"/>
    <s v="(en blanco)"/>
    <s v="99 - MULTIPROVINCIAL"/>
    <n v="0"/>
    <n v="0"/>
    <n v="30600"/>
    <n v="0"/>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23026423"/>
    <n v="29871296.27"/>
    <n v="40455899.269999996"/>
    <n v="25668938.119999997"/>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0"/>
    <n v="1146287.3999999999"/>
    <n v="1146300"/>
    <n v="1146287.3999999999"/>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11687000"/>
    <n v="0"/>
    <n v="3107469.5"/>
    <n v="0"/>
  </r>
  <r>
    <s v="2023"/>
    <x v="0"/>
    <x v="0"/>
    <x v="1"/>
    <x v="8"/>
    <s v="2 - Poder Ejecutivo"/>
    <s v="0206 - MINISTERIO DE EDUCACIÓN"/>
    <s v="0001 - MINISTERIO DE EDUCACION"/>
    <x v="1"/>
    <x v="8"/>
    <x v="33"/>
    <s v="2.6 - BIENES MUEBLES, INMUEBLES E INTANGIBLES"/>
    <s v="2.6.2 - MOBILIARIO Y EQUIPO DE AUDIO, AUDIOVISUAL, RECREATIVO Y EDUCACIONAL"/>
    <s v="N"/>
    <s v="00 - N/A"/>
    <s v="10 - FONDO GENERAL"/>
    <s v="(en blanco)"/>
    <s v="99 - MULTIPROVINCIAL"/>
    <n v="948000"/>
    <n v="16992"/>
    <n v="67116654"/>
    <n v="0"/>
  </r>
  <r>
    <s v="2023"/>
    <x v="0"/>
    <x v="0"/>
    <x v="1"/>
    <x v="8"/>
    <s v="2 - Poder Ejecutivo"/>
    <s v="0206 - MINISTERIO DE EDUCACIÓN"/>
    <s v="0001 - MINISTERIO DE EDUCACION"/>
    <x v="1"/>
    <x v="8"/>
    <x v="33"/>
    <s v="2.6 - BIENES MUEBLES, INMUEBLES E INTANGIBLES"/>
    <s v="2.6.2 - MOBILIARIO Y EQUIPO DE AUDIO, AUDIOVISUAL, RECREATIVO Y EDUCACIONAL"/>
    <s v="N"/>
    <s v="00 - N/A"/>
    <s v="10 - FONDO GENERAL"/>
    <s v="(en blanco)"/>
    <s v="99 - MULTIPROVINCIAL"/>
    <n v="24488750"/>
    <n v="148621421.97"/>
    <n v="107929650"/>
    <n v="91386052.159999996"/>
  </r>
  <r>
    <s v="2023"/>
    <x v="0"/>
    <x v="0"/>
    <x v="1"/>
    <x v="8"/>
    <s v="2 - Poder Ejecutivo"/>
    <s v="0206 - MINISTERIO DE EDUCACIÓN"/>
    <s v="0001 - MINISTERIO DE EDUCACION"/>
    <x v="1"/>
    <x v="8"/>
    <x v="33"/>
    <s v="2.6 - BIENES MUEBLES, INMUEBLES E INTANGIBLES"/>
    <s v="2.6.2 - MOBILIARIO Y EQUIPO DE AUDIO, AUDIOVISUAL, RECREATIVO Y EDUCACIONAL"/>
    <s v="S"/>
    <s v="01 - CONSTRUCCIÓN DE 1 ESTANCIA INFANTIL EN LA PROVINCIA DE DAJABON"/>
    <s v="10 - FONDO GENERAL"/>
    <n v="13043"/>
    <s v="05 - DAJABON"/>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11 - CONSTRUCCIÓN DE 4 ESTANCIAS INFANTILES EN LA PROVINCIA DE LA ALTAGRACIA"/>
    <s v="10 - FONDO GENERAL"/>
    <n v="13074"/>
    <s v="11 - LA ALTAGRACIA"/>
    <n v="1231902"/>
    <n v="0"/>
    <n v="567132.87"/>
    <n v="0"/>
  </r>
  <r>
    <s v="2023"/>
    <x v="0"/>
    <x v="0"/>
    <x v="1"/>
    <x v="8"/>
    <s v="2 - Poder Ejecutivo"/>
    <s v="0206 - MINISTERIO DE EDUCACIÓN"/>
    <s v="0001 - MINISTERIO DE EDUCACION"/>
    <x v="1"/>
    <x v="8"/>
    <x v="33"/>
    <s v="2.6 - BIENES MUEBLES, INMUEBLES E INTANGIBLES"/>
    <s v="2.6.2 - MOBILIARIO Y EQUIPO DE AUDIO, AUDIOVISUAL, RECREATIVO Y EDUCACIONAL"/>
    <s v="S"/>
    <s v="25 - CONSTRUCCIÓN DE 1 ESTANCIA INFANTIL EN LA PROVINCIA DE SANTIAGO RODRIGUEZ"/>
    <s v="10 - FONDO GENERAL"/>
    <n v="13075"/>
    <s v="26 - SANTIAGO RODRIGUEZ"/>
    <n v="615951"/>
    <n v="0"/>
    <n v="615951"/>
    <n v="0"/>
  </r>
  <r>
    <s v="2023"/>
    <x v="0"/>
    <x v="0"/>
    <x v="1"/>
    <x v="8"/>
    <s v="2 - Poder Ejecutivo"/>
    <s v="0206 - MINISTERIO DE EDUCACIÓN"/>
    <s v="0001 - MINISTERIO DE EDUCACION"/>
    <x v="1"/>
    <x v="8"/>
    <x v="33"/>
    <s v="2.6 - BIENES MUEBLES, INMUEBLES E INTANGIBLES"/>
    <s v="2.6.2 - MOBILIARIO Y EQUIPO DE AUDIO, AUDIOVISUAL, RECREATIVO Y EDUCACIONAL"/>
    <s v="S"/>
    <s v="27 - CONSTRUCCIÓN DE I ESTANCIA INFATIL EN LA PROVINCIA DE PERAVIA"/>
    <s v="10 - FONDO GENERAL"/>
    <n v="13068"/>
    <s v="17 - PERAVIA"/>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28 - CONSTRUCCIÓN 1 ESTANCIA INFANTIL EN LA PROVINCIA DE SAN JOSE DE OCOA"/>
    <s v="10 - FONDO GENERAL"/>
    <n v="13069"/>
    <s v="31 - SAN JOSE DE OCOA"/>
    <n v="615951"/>
    <n v="0"/>
    <n v="2"/>
    <n v="0"/>
  </r>
  <r>
    <s v="2023"/>
    <x v="0"/>
    <x v="0"/>
    <x v="1"/>
    <x v="8"/>
    <s v="2 - Poder Ejecutivo"/>
    <s v="0206 - MINISTERIO DE EDUCACIÓN"/>
    <s v="0001 - MINISTERIO DE EDUCACION"/>
    <x v="1"/>
    <x v="8"/>
    <x v="33"/>
    <s v="2.6 - BIENES MUEBLES, INMUEBLES E INTANGIBLES"/>
    <s v="2.6.2 - MOBILIARIO Y EQUIPO DE AUDIO, AUDIOVISUAL, RECREATIVO Y EDUCACIONAL"/>
    <s v="S"/>
    <s v="29 - CONSTRUCCIÓN DE 10 ESTANCIAS INFANTILES EN LA PROVINCIA SANTIAGO"/>
    <s v="10 - FONDO GENERAL"/>
    <n v="13070"/>
    <s v="25 - SANTIAGO"/>
    <n v="3079755"/>
    <n v="0"/>
    <n v="5"/>
    <n v="0"/>
  </r>
  <r>
    <s v="2023"/>
    <x v="0"/>
    <x v="0"/>
    <x v="1"/>
    <x v="8"/>
    <s v="2 - Poder Ejecutivo"/>
    <s v="0206 - MINISTERIO DE EDUCACIÓN"/>
    <s v="0001 - MINISTERIO DE EDUCACION"/>
    <x v="1"/>
    <x v="8"/>
    <x v="33"/>
    <s v="2.6 - BIENES MUEBLES, INMUEBLES E INTANGIBLES"/>
    <s v="2.6.2 - MOBILIARIO Y EQUIPO DE AUDIO, AUDIOVISUAL, RECREATIVO Y EDUCACIONAL"/>
    <s v="S"/>
    <s v="30 - CONSTRUCCIÓN DE 2 ESTANCIAS INFANTILES EN LA PROVINCIA DE VALVERDE"/>
    <s v="10 - FONDO GENERAL"/>
    <n v="13071"/>
    <s v="27 - VALVERDE"/>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38 - CONSTRUCCIÓN DE  3 ESTANCIAS INFANTILES EN LA PROVINCIA DE LA ROMANA (FASE 2)"/>
    <s v="10 - FONDO GENERAL"/>
    <n v="13429"/>
    <s v="12 - LA ROMANA"/>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39 - CONSTRUCCIÓN  DE 3 ESTANCIAS INFANTILES EN LA PROVINCIA DE SAN PEDRO DE MACORIS (FASE 2)"/>
    <s v="10 - FONDO GENERAL"/>
    <n v="13430"/>
    <s v="23 - SAN PEDRO DE MACORIS"/>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40 - CONSTRUCCIÓN  DE 2  ESTANCIAS INFANTILES EN LA PROVINCIA DUARTE (FASE 2)"/>
    <s v="10 - FONDO GENERAL"/>
    <n v="13437"/>
    <s v="06 - DUARTE"/>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1 - CONSTRUCCIÓN DE 4 ESTANCIAS INFANTILES EN LA PROVINCIA DE PUERTO PLATA (FASE 2)"/>
    <s v="10 - FONDO GENERAL"/>
    <n v="13438"/>
    <s v="18 - PUERTO PLAT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2 - CONSTRUCCIÓN  DE 3 ESTANCIAS INFANTILES EN LA PROVINCIA DE LA ALTAGRACIA (FASE 2)"/>
    <s v="10 - FONDO GENERAL"/>
    <n v="13441"/>
    <s v="11 - LA ALTAGRACI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3 - CONSTRUCCIÓN  DE 3 ESTANCIAS INFANTIESL EN LA PROVINCIA DE LA VEGA (FASE 2)"/>
    <s v="10 - FONDO GENERAL"/>
    <n v="13443"/>
    <s v="13 - LA VEG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4 - CONSTRUCCIÓN  2 ESTANCIAS INFANTILES EN LA PROVINCIA DE BARAHONA (FASE 2)"/>
    <s v="10 - FONDO GENERAL"/>
    <n v="13444"/>
    <s v="04 - BARAHON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5 - CONSTRUCCIÓN DE 2 ESTANCIAS INFANTILES EN LA PROVINCIA AZUA (FASE 2)"/>
    <s v="10 - FONDO GENERAL"/>
    <n v="13445"/>
    <s v="02 - AZU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6 - CONSTRUCCIÓN  DE 1 ESTANCIA INFANTIL EN LA PROVINCIA ESPAILLAT (FASE 2)"/>
    <s v="10 - FONDO GENERAL"/>
    <n v="13446"/>
    <s v="09 - ESPAILLAT"/>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47 - CONSTRUCCIÓN  DE 2 ESTANCIAS INFANTILES EN LA PROVINCIA DE VALVERDE (FASE 2)"/>
    <s v="10 - FONDO GENERAL"/>
    <n v="13447"/>
    <s v="27 - VALVERDE"/>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50 - CONSTRUCCIÓN  DE 2 ESTANCIAS INFATILES EN LA PROVINCIA DE PERAVIA (FASE 2)"/>
    <s v="10 - FONDO GENERAL"/>
    <n v="13450"/>
    <s v="17 - PERAVIA"/>
    <n v="615951"/>
    <n v="0"/>
    <n v="2"/>
    <n v="0"/>
  </r>
  <r>
    <s v="2023"/>
    <x v="0"/>
    <x v="0"/>
    <x v="1"/>
    <x v="8"/>
    <s v="2 - Poder Ejecutivo"/>
    <s v="0206 - MINISTERIO DE EDUCACIÓN"/>
    <s v="0001 - MINISTERIO DE EDUCACION"/>
    <x v="1"/>
    <x v="8"/>
    <x v="33"/>
    <s v="2.6 - BIENES MUEBLES, INMUEBLES E INTANGIBLES"/>
    <s v="2.6.2 - MOBILIARIO Y EQUIPO DE AUDIO, AUDIOVISUAL, RECREATIVO Y EDUCACIONAL"/>
    <s v="S"/>
    <s v="53 - CONSTRUCCIÓN  DE 1 ESTANCIA INFANTIL EN LA PROVINCIA HERMANAS MIRABAL (FASE 2)"/>
    <s v="10 - FONDO GENERAL"/>
    <n v="13456"/>
    <s v="19 - HERMANAS MIRABAL"/>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60 - CONSTRUCCIÓN  DE 1 ESTANCIAS INFANTILES EN LA PROVINCIA DE MONSEÑOR NOUEL (FASE 2)"/>
    <s v="10 - FONDO GENERAL"/>
    <n v="13463"/>
    <s v="28 - MONSENOR NOUEL"/>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65 - CONSTRUCCIÓN DE 1 ESTANCIAS INFANTILES EN LA PROVINCIA DE MARIA TRINIDAD SÁNCHEZ (FASE 3)"/>
    <s v="10 - FONDO GENERAL"/>
    <n v="13605"/>
    <s v="14 - MARIA TRINIDAD SANCHEZ"/>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71 - CONSTRUCCIÓN DE 2 ESTANCIAS INFANTILES EN LA PROVINCIA DE PERAVIA (FASE 3)"/>
    <s v="10 - FONDO GENERAL"/>
    <n v="13603"/>
    <s v="17 - PERAVIA"/>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80 - CONSTRUCCIÓN DE 1 ESTANCIAS INFANTILES EN LA PROVINCIA DE LA VEGA (FASE 3)"/>
    <s v="10 - FONDO GENERAL"/>
    <n v="13621"/>
    <s v="13 - LA VEG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MANUEL GOYA, MUNICIPIO OVIEDO, PROVINCIA PEDERNALES."/>
    <s v="10 - FONDO GENERAL"/>
    <n v="15241"/>
    <s v="16 - PEDERNALES"/>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VITALINA MORDÁN DE LA CRUZ, MUNICIPIO BOCA CHICA, PROVINCIA SANTO DOMINGO."/>
    <s v="10 - FONDO GENERAL"/>
    <n v="15298"/>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DRÉS TOLENTINO TOLENTINO, MUNICIPIO COMENDADOR, PROVINCIA ELÍAS PIÑA."/>
    <s v="10 - FONDO GENERAL"/>
    <n v="15150"/>
    <s v="07 - ELIAS PI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RAFAEL ANTONIO FIGUEREO, MUNICIPIO NIZAO, PROVINCIA PERAVIA."/>
    <s v="10 - FONDO GENERAL"/>
    <n v="15182"/>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EONIDAS DEL CARMEN SÁNCHEZ, MUNICIPIO JUAN DE HERRERA, PROVINCIA SAN JUAN."/>
    <s v="10 - FONDO GENERAL"/>
    <n v="15156"/>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URA ALTAGRACIA BENZANT, MUNICIPIO BOCA CHICA, PROVINCIA SANTO DOMINGO."/>
    <s v="10 - FONDO GENERAL"/>
    <n v="15301"/>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ABLITA POLANCO RODRÍGUEZ, MUNICIPIO VILLA RIVA, PROVINCIA DUARTE."/>
    <s v="10 - FONDO GENERAL"/>
    <n v="15202"/>
    <s v="06 - DUARTE"/>
    <n v="0"/>
    <n v="0"/>
    <n v="1.9100000000325963"/>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COLOMBINA CASTRO, MUNICIPIO BOCA CHICA, PROVINCIA SANTO DOMINGO."/>
    <s v="10 - FONDO GENERAL"/>
    <n v="15305"/>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AMÓN PERALTA PÉREZ, MUNICIPIO CABRERA, PROVINCIA MARÍA TRINIDAD SÁNCHEZ."/>
    <s v="10 - FONDO GENERAL"/>
    <n v="15287"/>
    <s v="14 - MARIA TRINIDAD SANCHEZ"/>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OSÉ AUDILIO SANTANA, MUNICIPIO HIGÜEY, PROVINCIA LA ALTAGRACIA."/>
    <s v="10 - FONDO GENERAL"/>
    <n v="15203"/>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CARA LINDA, MUNICIPIO MONTE PLATA, PROVINCIA MONTE PLATA."/>
    <s v="10 - FONDO GENERAL"/>
    <n v="15238"/>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FRANCISCO JAVIER UREÑA CANELA, MUNICIPIO DAJABÓN, PROVINCIA DAJABÓN."/>
    <s v="10 - FONDO GENERAL"/>
    <n v="15278"/>
    <s v="05 - DAJABON"/>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 GINA, MUNICIPIO MICHES, PROVINCIA EL SEIBO."/>
    <s v="10 - FONDO GENERAL"/>
    <n v="15229"/>
    <s v="08 - EL SEIB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EL RANCHITO, MUNICIPIO VILLA TAPIA, PROVINCIA HERMANAS MIRABAL."/>
    <s v="10 - FONDO GENERAL"/>
    <n v="15198"/>
    <s v="19 - HERMANAS MIRABAL"/>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JOSÉ ERNESTO ROSARIO POLANCO, MUNICIPIO SOSÚA, PROVINCIA PUERTO PLATA."/>
    <s v="10 - FONDO GENERAL"/>
    <n v="15263"/>
    <s v="18 - PUERTO PLAT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AMÉRICO LUGO HERRERAS, MUNICIPIO TAMAYO, PROVINCIA BAHORUCO."/>
    <s v="10 - FONDO GENERAL"/>
    <n v="15160"/>
    <s v="03 - BAHORUC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GUINEOS, MUNICIPIO HIGÜEY, PROVINCIA LA ALTAGRACIA."/>
    <s v="10 - FONDO GENERAL"/>
    <n v="15204"/>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MANUEL DE JESÚS PERELLÓ, MUNICIPIO BANÍ, PROVINCIA PERAVIA."/>
    <s v="10 - FONDO GENERAL"/>
    <n v="15176"/>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VITALINA GUERRERO PIMENTEL, MUNICIPIO BANÍ, PROVINCIA PERAVIA."/>
    <s v="10 - FONDO GENERAL"/>
    <n v="15180"/>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MATOS LEDESMA, MUNICIPIO TAMAYO, PROVINCIA BAHORUCO."/>
    <s v="10 - FONDO GENERAL"/>
    <n v="15162"/>
    <s v="03 - BAHORUC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EDRO LIVIO CEDEÑO, MUNICIPIO HIGÜEY, PROVINCIA LA ALTAGRACIA."/>
    <s v="10 - FONDO GENERAL"/>
    <n v="15218"/>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JUAN EMILIO BOSCH GAVIÑO, MUNICIPIO CONSTANZA, PROVINCIA LA VEGA."/>
    <s v="10 - FONDO GENERAL"/>
    <n v="15184"/>
    <s v="13 - LA VEG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LTAGRACIA GRULLÓN, MUNICIPIO SAN FRANCISCO DE MACORÍS, PROVINCIA DUARTE."/>
    <s v="10 - FONDO GENERAL"/>
    <n v="15201"/>
    <s v="06 - DUARTE"/>
    <n v="0"/>
    <n v="0"/>
    <n v="1.4300000000221189"/>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BATEY 18, MUNICIPIO GUAYMATE, PROVINCIA LA ROMANA."/>
    <s v="10 - FONDO GENERAL"/>
    <n v="15222"/>
    <s v="12 - LA ROMA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ÁNGEL RIVERA, MUNICIPIO AZUA, PROVINCIA AZUA"/>
    <s v="10 - FONDO GENERAL"/>
    <n v="15168"/>
    <s v="02 - AZU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DRIANA MARÍA GUILLU VIUDA SUAZO, MUNICIPIO SAN JUAN, PROVINCIA SAN JUAN."/>
    <s v="10 - FONDO GENERAL"/>
    <n v="15154"/>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FRANCISCO MARÍA VÁSQUEZ, MUNICIPIO NAGUA, PROVINCIA MARÍA TRINIDAD SÁNCHEZ."/>
    <s v="10 - FONDO GENERAL"/>
    <n v="15284"/>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EJUCAL, MUNICIPIO HIGÜEY, PROVINCIA LA ALTAGRACIA."/>
    <s v="10 - FONDO GENERAL"/>
    <n v="15210"/>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ERNESTO CABRERA  DURAN - RIO GRANDE AL MEDIO, MUNICIPIO ALTAMIRA, PROVINCIA PUERTO PLATA."/>
    <s v="10 - FONDO GENERAL"/>
    <n v="15269"/>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IE POUSSEPIN - FE Y ALEGRÍA, MUNICIPIO VILLA JARAGUA, PROVINCIA BAHORUCO."/>
    <s v="10 - FONDO GENERAL"/>
    <n v="15163"/>
    <s v="03 - BAHORUC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ÁXIMO GOMEZ - EL VIGÍA, MUNICIPIO BOCA CHICA, PROVINCIA SANTO DOMINGO."/>
    <s v="10 - FONDO GENERAL"/>
    <n v="15296"/>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PROF. CÁNDIDO ELIGIO GUERRERO CEDANO - SAN PEDRO, MUNICIPIO HIGÜEY, PROVINCIA LA ALTAGRACIA."/>
    <s v="10 - FONDO GENERAL"/>
    <n v="15207"/>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JUAN SÁNCHEZ RAMÍREZ, MUNICIPIO EL SEIBO, PROVINCIA EL SEIBO."/>
    <s v="10 - FONDO GENERAL"/>
    <n v="15227"/>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HERNANDO GORJÓN, MUNICIPIO PEDERNALES, PROVINCIA PEDERNALES."/>
    <s v="10 - FONDO GENERAL"/>
    <n v="15242"/>
    <s v="16 - PEDERNALES"/>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PINO, MUNICIPIO EL PINO, PROVINCIA DAJABÓN."/>
    <s v="10 - FONDO GENERAL"/>
    <n v="15280"/>
    <s v="05 - DAJABO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ILOTO, MUNICIPIO GUAYUBÍN, PROVINCIA MONTE CRISTI."/>
    <s v="10 - FONDO GENERAL"/>
    <n v="15275"/>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ROF. ANA LUISA ANDÚJAR SOLANO -  FE Y ALEGRÍA, MUNICIPIO LOS ALCARRIZOS, PROVINCIA SANTO DOMINGO."/>
    <s v="10 - FONDO GENERAL"/>
    <n v="15260"/>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MERCEDES CONSUELO MATOS EN LA PROVINCIA SAN JUAN."/>
    <s v="10 - FONDO GENERAL"/>
    <n v="15152"/>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ARRIO LAS 100, MUNICIPIO JIMANÍ, PROVINCIA INDEPENDENCIA."/>
    <s v="10 - FONDO GENERAL"/>
    <n v="15165"/>
    <s v="10 - INDEPENDENCIA"/>
    <n v="0"/>
    <n v="0"/>
    <n v="430669.45"/>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AS VERITAS, MUNICIPIO SAMANÁ, PROVINCIA SAMANÁ."/>
    <s v="10 - FONDO GENERAL"/>
    <n v="15291"/>
    <s v="20 - SAMANA"/>
    <n v="0"/>
    <n v="0"/>
    <n v="1.4000000000232831"/>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ALEJANDRINA PICHARDO, MUNICIPIO VILLA RIVA, PROVINCIA DUARTE."/>
    <s v="10 - FONDO GENERAL"/>
    <n v="15199"/>
    <s v="06 - DUARTE"/>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ERNANDO ARTURO DE MERIÑO, MUNICIPIO MONTE PLATA, PROVINCIA MONTE PLATA."/>
    <s v="10 - FONDO GENERAL"/>
    <n v="15237"/>
    <s v="29 - MONTE PLAT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AMIÁN DAVID ORTÍZ, MUNICIPIO LAS MATAS DE FARFÁN, PROVINCIA SAN JUAN."/>
    <s v="10 - FONDO GENERAL"/>
    <n v="15157"/>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AURA ESTELA NÚÑEZ, MUNICIPIO MOCA, PROVINCIA ESPAILLAT."/>
    <s v="10 - FONDO GENERAL"/>
    <n v="15186"/>
    <s v="09 - ESPAILLAT"/>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ERIS MAGDALENA MONTERO ARIAS, MUNICIPIO TAMAYO, PROVINCIA BAHORUCO."/>
    <s v="10 - FONDO GENERAL"/>
    <n v="15158"/>
    <s v="03 - BAHORUC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NERY CUETO BELÉN DE DELMA, MUNICIPIO LA ROMANA, PROVINCIA LA ROMANA."/>
    <s v="10 - FONDO GENERAL"/>
    <n v="15219"/>
    <s v="12 - LA ROMA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MARÍA TRINIDAD SÁNCHEZ, MUNICIPIO HIGÜEY, PROVINCIA LA ALTAGRACIA."/>
    <s v="10 - FONDO GENERAL"/>
    <n v="15209"/>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SAN GERMÁN, MUNICIPIO HIGÜEY, PROVINCIA LA ALTAGRACIA."/>
    <s v="10 - FONDO GENERAL"/>
    <n v="15216"/>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JUAN BAUTISTA DE LA CRUZ, MUNICIPIO VILLA TAPIA, PROVINCIA HERMANAS MIRABAL."/>
    <s v="10 - FONDO GENERAL"/>
    <n v="15197"/>
    <s v="19 - HERMANAS MIRABAL"/>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EL SIFÓN, MUNICIPIO BANÍ, PROVINCIA PERAVIA."/>
    <s v="10 - FONDO GENERAL"/>
    <n v="15175"/>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COPA BOMBITA, MUNICIPIO VICENTE NOBLE, PROVINCIA BARAHONA."/>
    <s v="10 - FONDO GENERAL"/>
    <n v="15251"/>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JUAN SANTOS DÍAZ, MUNICIPIO LOMA DE CABRERA, PROVINCIA DAJABÓN."/>
    <s v="10 - FONDO GENERAL"/>
    <n v="15279"/>
    <s v="05 - DAJABO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LTAGRACIA MEDINA DE BRITO, MUNICIPIO SAMANÁ, PROVINCIA SAMANÁ."/>
    <s v="10 - FONDO GENERAL"/>
    <n v="15295"/>
    <s v="20 - SAMANA"/>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NICOLÁS MAÑÓN, MUNICIPIO AZUA, PROVINCIA AZUA."/>
    <s v="10 - FONDO GENERAL"/>
    <n v="15171"/>
    <s v="02 - AZU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SERAFINA SÁNCHEZ, MUNICIPIO MONTE CRISTI, PROVINCIA MONTE CRISTI."/>
    <s v="10 - FONDO GENERAL"/>
    <n v="15273"/>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MERCEDES ADRIANA DE LA PAZ, MUNICIPIO LAS YAYAS DE VIAJAMA, PROVINCIA AZUA."/>
    <s v="10 - FONDO GENERAL"/>
    <n v="15172"/>
    <s v="02 - AZU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BENERITO, MUNICIPIO SAN RAFAEL DEL YUMA, PROVINCIA LA ALTAGRACIA."/>
    <s v="10 - FONDO GENERAL"/>
    <n v="15215"/>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NA PATRIA MARTÍNEZ, MUNICIPIO COMENDADOR, PROVINCIA ELÍAS PIÑA."/>
    <s v="10 - FONDO GENERAL"/>
    <n v="15149"/>
    <s v="07 - ELIAS PI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CAMILA HENRÍQUEZ - FE Y ALEGRÍA, MUNICIPIO LOS ALCARRIZOS, PROVINCIA SANTO DOMINGO."/>
    <s v="10 - FONDO GENERAL"/>
    <n v="15255"/>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RAMÓN BOLÍVAR MEDRANO, MUNICIPIO CRISTÓBAL, PROVINCIA INDEPENDENCIA."/>
    <s v="10 - FONDO GENERAL"/>
    <n v="15166"/>
    <s v="10 - INDEPENDENCI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MIR, MUNICIPIO HIGÜEY, PROVINCIA LA ALTAGRACIA."/>
    <s v="10 - FONDO GENERAL"/>
    <n v="15214"/>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UANA SALTITOPA, MUNICIPIO LOS ALCARRIZOS, PROVINCIA SANTO DOMINGO."/>
    <s v="10 - FONDO GENERAL"/>
    <n v="15254"/>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LA LOMETA DE LAS GORDAS, MUNICIPIO NAGUA, PROVINCIA MARÍA TRINIDAD SÁNCHEZ."/>
    <s v="10 - FONDO GENERAL"/>
    <n v="15286"/>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VINICIO VALENZUELA PÉREZ, MUNICIPIO LOS ALCARRIZOS, PROVINCIA SANTO DOMINGO."/>
    <s v="10 - FONDO GENERAL"/>
    <n v="15253"/>
    <s v="32 - SANTO DOMING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YOJANY DE LA CRUZ SANTANA, MUNICIPIO JAMAO AL NORTE, PROVINCIA ESPAILLAT."/>
    <s v="10 - FONDO GENERAL"/>
    <n v="15192"/>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JOSÉ GABRIEL GARCÍA, MUNICIPIO CASTAÑUELAS, PROVINCIA MONTE CRISTI."/>
    <s v="10 - FONDO GENERAL"/>
    <n v="15277"/>
    <s v="15 - MONTE CRISTI"/>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RAMÓN ANTONIO DORVILLE LEBRÓN, MUNICIPIO MICHES, PROVINCIA EL SEIBO."/>
    <s v="10 - FONDO GENERAL"/>
    <n v="15228"/>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DEL ROSARIO SÁNCHEZ, MUNICIPIO SAN JUAN, PROVINCIA SAN JUAN."/>
    <s v="10 - FONDO GENERAL"/>
    <n v="15151"/>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ADELA BALBUENA SÁNCHEZ, MUNICIPIO RÍO SAN JUAN, PROVINCIA MARÍA TRINIDAD SÁNCHEZ."/>
    <s v="10 - FONDO GENERAL"/>
    <n v="15288"/>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ILVESTRE ANTONIO GUZMÁN FERNÁNDEZ, MUNICIPIO GASPAR HERNÁNDEZ, PROVINCIA ESPAILLAT."/>
    <s v="10 - FONDO GENERAL"/>
    <n v="15187"/>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MADAME GERMAINE ROCOUR DE PELLERANO, SECTOR EL MILLÓN II, DISTRITO NACIONAL."/>
    <s v="10 - FONDO GENERAL"/>
    <n v="15262"/>
    <s v="01 - DISTRITO NACIONAL"/>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JOSÉ NAVARRO, MUNICIPIO VICENTE NOBLE, PROVINCIA BARAHONA."/>
    <s v="10 - FONDO GENERAL"/>
    <n v="15249"/>
    <s v="04 - BARAHO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ESÚS DE NAZARET - BATEY PALMAREJITO, MUNICIPIO LOS ALCARRIZOS, PROVINCIA SANTO DOMINGO."/>
    <s v="10 - FONDO GENERAL"/>
    <n v="15257"/>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OLIVIA NUÑEZ HIDALGO, MUNICIPIO GASPAR HERNÁNDEZ, PROVINCIA ESPAILLAT."/>
    <s v="10 - FONDO GENERAL"/>
    <n v="15189"/>
    <s v="09 - ESPAILLAT"/>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ALVIDA MARIANA SANTANA ACOSTA, MUNICIPIO BARAHONA, PROVINCIA BARAHONA."/>
    <s v="10 - FONDO GENERAL"/>
    <n v="15245"/>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GE BOTELLO FERNÁNDEZ, MUNICIPIO LOS ALCARRIZOS, PROVINCIA SANTO DOMINGO."/>
    <s v="10 - FONDO GENERAL"/>
    <n v="15259"/>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OS LLANOS DE PÉREZ, MUNICIPIO IMBERT, PROVINCIA PUERTO PLATA."/>
    <s v="10 - FONDO GENERAL"/>
    <n v="15267"/>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MILIO PRUD¿HOMME, MUNICIPIO BOCA CHICA, PROVINCIA SANTO DOMINGO."/>
    <s v="10 - FONDO GENERAL"/>
    <n v="15304"/>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LA DIVISORIA, MUNICIPIO GUAYUBÍN, PROVINCIA MONTE CRISTI."/>
    <s v="10 - FONDO GENERAL"/>
    <n v="15276"/>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LUZ VARONA, MUNICIPIO VILLA ISABELA, PROVINCIA PUERTO PLATA."/>
    <s v="10 - FONDO GENERAL"/>
    <n v="15264"/>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CONCEPCIÓN BONA, MUNICIPIO HIGÜEY, PROVINCIA LA ALTAGRACIA."/>
    <s v="10 - FONDO GENERAL"/>
    <n v="15208"/>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BEJUCALITO, MUNICIPIO HIGÜEY, PROVINCIA LA ALTAGRACIA."/>
    <s v="10 - FONDO GENERAL"/>
    <n v="15213"/>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NDRÉS PEÑA CABRAL, MUNICIPIO BANÍ, PROVINCIA PERAVIA."/>
    <s v="10 - FONDO GENERAL"/>
    <n v="15179"/>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EL ROSARIO, MUNICIPIO EL SEIBO, PROVINCIA EL SEIBO."/>
    <s v="10 - FONDO GENERAL"/>
    <n v="15224"/>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OSÉ ANTONIO SALCEDO, MUNICIPIO RESTAURACIÓN, PROVINCIA DAJABÓN."/>
    <s v="10 - FONDO GENERAL"/>
    <n v="15281"/>
    <s v="05 - DAJABON"/>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SALOMÉ UREÑA, MUNICIPIO LA ROMANA, PROVINCIA LA ROMANA."/>
    <s v="10 - FONDO GENERAL"/>
    <n v="15221"/>
    <s v="12 - LA ROMA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MÉRICO LUGO, MUNICIPIO SABANA GRANDE DE BOYÁ, PROVINCIA MONTE PLATA."/>
    <s v="10 - FONDO GENERAL"/>
    <n v="15239"/>
    <s v="29 - MONTE PLAT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LOS JENGIBRES, MUNICIPIO NAGUA, PROVINCIA MARÍA TRINIDAD SÁNCHEZ."/>
    <s v="10 - FONDO GENERAL"/>
    <n v="15290"/>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MARÍA CONCEPCIÓN BONA, MUNICIPIO BOCA CHICA, PROVINCIA SANTO DOMINGO."/>
    <s v="10 - FONDO GENERAL"/>
    <n v="15303"/>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ARLOS HILARIOS ROSA, MUNICIPIO SÁNCHEZ, PROVINCIA SAMANÁ."/>
    <s v="10 - FONDO GENERAL"/>
    <n v="15293"/>
    <s v="20 - SAMANA"/>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UAN NEPOMUCENO RAVELO, MUNICIPIO IMBERT, PROVINCIA PUERTO PLATA."/>
    <s v="10 - FONDO GENERAL"/>
    <n v="15266"/>
    <s v="18 - PUERTO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UIS FELIPE FELIZ Y FELIZ, MUNICIPIO FUNDACIÓN, PROVINCIA BARAHONA."/>
    <s v="10 - FONDO GENERAL"/>
    <n v="15247"/>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ERVIDO CREALES, MUNICIPIO VILLA HERMOSA, PROVINCIA LA ROMANA."/>
    <s v="10 - FONDO GENERAL"/>
    <n v="15220"/>
    <s v="12 - LA ROMAN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ALIRO PAULINO, MUNICIPIO NIZAO, PROVINCIA PERAVIA."/>
    <s v="10 - FONDO GENERAL"/>
    <n v="15177"/>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PITTA, MUNICIPIO GASPAR HERNÁNDEZ, PROVINCIA ESPAILLAT."/>
    <s v="10 - FONDO GENERAL"/>
    <n v="15190"/>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RAMÓN ALTAGRACIA CORDONES, MUNICIPIO VILLA HERMOSA, PROVINCIA LA ROMANA."/>
    <s v="10 - FONDO GENERAL"/>
    <n v="15223"/>
    <s v="12 - LA ROMA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RINCONES DE GUACO, MUNICIPIO LA VEGA, PROVINCIA LA VEGA."/>
    <s v="10 - FONDO GENERAL"/>
    <n v="15185"/>
    <s v="13 - LA VEG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OZUELA, MUNICIPIO PEPILLO SALCEDO, PROVINCIA MONTE CRISTI."/>
    <s v="10 - FONDO GENERAL"/>
    <n v="15270"/>
    <s v="15 - MONTE CRISTI"/>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ROSA SMESTER, MUNICIPIO MONTE CRISTI, PROVINCIA MONTE CRISTI."/>
    <s v="10 - FONDO GENERAL"/>
    <n v="15272"/>
    <s v="15 - MONTE CRISTI"/>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A VIRGINIA REYNOSO, MUNICIPIO SABANA GRANDE DE BOYÁ, PROVINCIA MONTE PLATA."/>
    <s v="10 - FONDO GENERAL"/>
    <n v="15234"/>
    <s v="29 - MONTE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TONIO ESPAILLAT, MUNICIPIO SALCEDO, PROVINCIA HERMANAS MIRABAL."/>
    <s v="10 - FONDO GENERAL"/>
    <n v="15195"/>
    <s v="19 - HERMANAS MIRABAL"/>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MARÍA CARO, MUNICIPIO BOCA CHICA, PROVINCIA SANTO DOMINGO."/>
    <s v="10 - FONDO GENERAL"/>
    <n v="15300"/>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RAMÓN ANTONIO TEJADA, MUNICIPIO CABRERA, PROVINCIA MARÍA TRINIDAD SÁNCHEZ."/>
    <s v="10 - FONDO GENERAL"/>
    <n v="15289"/>
    <s v="14 - MARIA TRINIDAD SANCHEZ"/>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OSÉ RAMÓN LIRIANO TEJADA, MUNICIPIO SALCEDO, PROVINCIA HERMANAS MIRABAL."/>
    <s v="10 - FONDO GENERAL"/>
    <n v="15196"/>
    <s v="19 - HERMANAS MIRABAL"/>
    <n v="0"/>
    <n v="0"/>
    <n v="215334.73"/>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LUCAS GUIBBES, MUNICIPIO MICHES, PROVINCIA EL SEIBO."/>
    <s v="10 - FONDO GENERAL"/>
    <n v="15231"/>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PROF. INOCENCIA ALTAGRACIA ROJAS FELIZ, MUNICIPIO LAS SALINAS, PROVINCIA BARAHONA."/>
    <s v="10 - FONDO GENERAL"/>
    <n v="15248"/>
    <s v="04 - BARAHO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UENA VENTURA SORIANO, MUNICIPIO EL SEIBO, PROVINCIA EL SEIBO."/>
    <s v="10 - FONDO GENERAL"/>
    <n v="15226"/>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NELIS MARINA CARABALLO PEREZ, MUNICIPIO JIMANÍ, PROVINCIA INDEPENDENCIA."/>
    <s v="10 - FONDO GENERAL"/>
    <n v="15164"/>
    <s v="10 - INDEPENDENCI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UNDACIÓN DE PERAVIA, MUNICIPIO BANÍ, PROVINCIA PERAVIA."/>
    <s v="10 - FONDO GENERAL"/>
    <n v="15178"/>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HIGÜERITO, MUNICIPIO SAN JUAN, PROVINCIA SAN JUAN."/>
    <s v="10 - FONDO GENERAL"/>
    <n v="15155"/>
    <s v="22 - SAN JUAN"/>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LOMÉ UREÑA DE HENRÍQUEZ, MUNICIPIO TAMAYO, PROVINCIA BAHORUCO."/>
    <s v="10 - FONDO GENERAL"/>
    <n v="15159"/>
    <s v="03 - BAHORUCO"/>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GREGORIO LUPERÓN, MUNICIPIO LOS RÍOS, PROVINCIA BAHORUCO."/>
    <s v="10 - FONDO GENERAL"/>
    <n v="15161"/>
    <s v="03 - BAHORUCO"/>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A EVANGELISTA MALOON, MUNICIPIO SÁNCHEZ, PROVINCIA SAMANÁ."/>
    <s v="10 - FONDO GENERAL"/>
    <n v="15294"/>
    <s v="20 - SAMANA"/>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ALOMÉ UREÑA DE HENRÍQUEZ, MUNICIPIO JAMAO AL NORTE, PROVINCIA ESPAILLAT."/>
    <s v="10 - FONDO GENERAL"/>
    <n v="15193"/>
    <s v="09 - ESPAILLAT"/>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MARCOS ABAJO, MUNICIPIO PUERTO PLATA, PROVINCIA PUERTO PLATA."/>
    <s v="10 - FONDO GENERAL"/>
    <n v="15265"/>
    <s v="18 - PUERTO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ROF. ISRAEL BRITO BRUNO, MUNICIPIO IMBERT, PROVINCIA PUERTO PLATA."/>
    <s v="10 - FONDO GENERAL"/>
    <n v="15268"/>
    <s v="18 - PUERTO PLAT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ELISEO GRULLÓN, MUNICIPIO NAGUA, PROVINCIA MARÍA TRINIDAD SÁNCHEZ."/>
    <s v="10 - FONDO GENERAL"/>
    <n v="15283"/>
    <s v="14 - MARIA TRINIDAD SANCHEZ"/>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HERMANAS MIRABAL, MUNICIPIO HIGÜEY, PROVINCIA LA ALTAGRACIA."/>
    <s v="10 - FONDO GENERAL"/>
    <n v="15212"/>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MARÍA TRINIDAD SÁNCHEZ, MUNICIPIO BOCA CHICA, PROVINCIA SANTO DOMINGO."/>
    <s v="10 - FONDO GENERAL"/>
    <n v="15302"/>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JOSÉ FRANCISCO QUEZADA HERNÁNDEZ, MUNICIPIO BARAHONA, PROVINCIA BARAHONA."/>
    <s v="10 - FONDO GENERAL"/>
    <n v="15246"/>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RAMÓN MARTÍNEZ, MUNICIPIO PERALVILLO, PROVINCIA MONTE PLATA."/>
    <s v="10 - FONDO GENERAL"/>
    <n v="15236"/>
    <s v="29 - MONTE PLAT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HERMANAS MIRABAL, MUNICIPIO BOCA CHICA, PROVINCIA SANTO DOMINGO."/>
    <s v="10 - FONDO GENERAL"/>
    <n v="15299"/>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MARÍA INOCENCIA BELÉN MININO, MUNICIPIO BANÍ, PROVINCIA PERAVIA."/>
    <s v="10 - FONDO GENERAL"/>
    <n v="15174"/>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CRISTÓBAL ALVINO FALCON, MUNICIPIO NIZAO, PROVINCIA PERAVIA."/>
    <s v="10 - FONDO GENERAL"/>
    <n v="15183"/>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HERMANAS MIRABAL, MUNICIPIO SALCEDO, PROVINCIA HERMANAS MIRABAL."/>
    <s v="10 - FONDO GENERAL"/>
    <n v="15194"/>
    <s v="19 - HERMANAS MIRABAL"/>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HERMANOS TREJO, MUNICIPIO HIGÜEY, PROVINCIA LA ALTAGRACIA."/>
    <s v="10 - FONDO GENERAL"/>
    <n v="15205"/>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OHN FITZGERALD KENNEDY, MUNICIPIO MONTE CRISTI, PROVINCIA MONTE CRISTI."/>
    <s v="10 - FONDO GENERAL"/>
    <n v="15271"/>
    <s v="15 - MONTE CRISTI"/>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BALINA ACOSTA DE VÁSQUEZ, MUNICIPIO BOCA CHICA, PROVINCIA SANTO DOMINGO."/>
    <s v="10 - FONDO GENERAL"/>
    <n v="15297"/>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ERAVIA, MUNICIPIO BANÍ, PROVINCIA PERAVIA."/>
    <s v="10 - FONDO GENERAL"/>
    <n v="15173"/>
    <s v="07 - ELIAS PI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SALOMÉ UREÑA, MUNICIPIO HIGÜEY, PROVINCIA LA ALTAGRACIA."/>
    <s v="10 - FONDO GENERAL"/>
    <n v="15217"/>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L GUANITO, MUNICIPIO HIGÜEY, PROVINCIA LA ALTAGRACIA."/>
    <s v="10 - FONDO GENERAL"/>
    <n v="15206"/>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ALBERTO CAAMAÑO DEÑÓ, MUNICIPIO BAYAGUANA, PROVINCIA MONTE PLATA."/>
    <s v="10 - FONDO GENERAL"/>
    <n v="15235"/>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NUESTRA SEÑORA DEL CARMEN, MUNICIPIO DUVERGÉ, PROVINCIA INDEPENDENCIA."/>
    <s v="10 - FONDO GENERAL"/>
    <n v="15167"/>
    <s v="10 - INDEPENDEN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JUAN TAYLOR VENTURA, MUNICIPIO BOCA CHICA, PROVINCIA SANTO DOMINGO."/>
    <s v="10 - FONDO GENERAL"/>
    <n v="15306"/>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ARÍA DEL CARMEN GERARDO, MUNICIPIO LAS YAYAS DE VIAJAMA, PROVINCIA AZUA."/>
    <s v="10 - FONDO GENERAL"/>
    <n v="15170"/>
    <s v="02 - AZU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SOCORRO SÁNCHEZ, MUNICIPIO LOS ALCARRIZOS, PROVINCIA SANTO DOMINGO."/>
    <s v="10 - FONDO GENERAL"/>
    <n v="15258"/>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AUGUSTO PINEDA, MUNICIPIO NIZAO, PROVINCIA PERAVIA."/>
    <s v="10 - FONDO GENERAL"/>
    <n v="15181"/>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VARISTO BRITO REYES, MUNICIPIO LOS ALCARRIZOS, PROVINCIA SANTO DOMINGO."/>
    <s v="10 - FONDO GENERAL"/>
    <n v="15256"/>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ELISEO DEMORIZI, MUNICIPIO SAMANÁ, PROVINCIA SAMANÁ."/>
    <s v="10 - FONDO GENERAL"/>
    <n v="15292"/>
    <s v="20 - SAMANA"/>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DORA CORCIA SÁNCHEZ SÁNCHEZ, MUNICIPIO ENRIQUILLO, PROVINCIA BARAHONA."/>
    <s v="10 - FONDO GENERAL"/>
    <n v="15244"/>
    <s v="04 - BARAHON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OSÉ GABRIEL GARCÍA, MUNICIPIO PEPILLO SALCEDO, PROVINCIA MONTE CRISTI."/>
    <s v="10 - FONDO GENERAL"/>
    <n v="15274"/>
    <s v="15 - MONTE CRISTI"/>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ELICIA ESPINO BURGOS, MUNICIPIO MICHES, PROVINCIA EL SEIBO."/>
    <s v="10 - FONDO GENERAL"/>
    <n v="15230"/>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ANGUSTIA PÉREZ ROSARIO, MUNICIPIO MOCA, PROVINCIA ESPAILLAT."/>
    <s v="10 - FONDO GENERAL"/>
    <n v="15188"/>
    <s v="09 - ESPAILLAT"/>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SECTOR SURESTE, MUNICIPIO SAN JUAN, PROVINCIA SAN JUAN."/>
    <s v="10 - FONDO GENERAL"/>
    <n v="15153"/>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LA PEDRERA, MUNICIPIO GASPAR HERNÁNDEZ, PROVINCIA ESPAILLAT."/>
    <s v="10 - FONDO GENERAL"/>
    <n v="15191"/>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CAJUIL, MUNICIPIO OVIEDO, PROVINCIA PEDERNALES."/>
    <s v="10 - FONDO GENERAL"/>
    <n v="15240"/>
    <s v="16 - PEDERNALES"/>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JULIA MARTÍNEZ, MUNICIPIO NAGUA, PROVINCIA MARÍA TRINIDAD SÁNCHEZ."/>
    <s v="10 - FONDO GENERAL"/>
    <n v="15285"/>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ÍO LIMPIO, MUNICIPIO PEDRO SANTANA, PROVINCIA ELÍAS PIÑA."/>
    <s v="10 - FONDO GENERAL"/>
    <n v="15282"/>
    <s v="07 - ELIAS PIN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LTAGRACIA HENRÍQUEZ PERDOMO, MUNICIPIO VICENTE NOBLE, PROVINCIA BARAHONA."/>
    <s v="10 - FONDO GENERAL"/>
    <n v="15252"/>
    <s v="04 - BARAHO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LA MINA, MUNICIPIO MICHES, PROVINCIA EL SEIBO."/>
    <s v="10 - FONDO GENERAL"/>
    <n v="15225"/>
    <s v="08 - EL SEIB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EMETERIO VARGAS MARTE, MUNICIPIO VICENTE NOBLE, PROVINCIA BARAHONA."/>
    <s v="10 - FONDO GENERAL"/>
    <n v="15250"/>
    <s v="04 - BARAHO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UAZUMITA, MUNICIPIO YAMASÁ, PROVINCIA MONTE PLATA."/>
    <s v="10 - FONDO GENERAL"/>
    <n v="15233"/>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SANTO CURA DE ARS, SECTOR CAPOTILLO, DISTRITO NACIONAL."/>
    <s v="10 - FONDO GENERAL"/>
    <n v="15261"/>
    <s v="01 - DISTRITO NACIONAL"/>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HILARIO PUELLO BATISTA, MUNICIPIO SAN JUAN, PROVINCIA SAN JUAN."/>
    <s v="10 - FONDO GENERAL"/>
    <n v="15432"/>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MILCÍADES ESPICHICOQUEZ PÉREZ, MUNICIPIO BÁNICA, PROVINCIA ELÍAS PIÑA."/>
    <s v="10 - FONDO GENERAL"/>
    <n v="15374"/>
    <s v="07 - ELIAS PIN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 CARLOS PEÑA REYES, MUNICIPIO SABANA YEGUA, PROVINCIA AZUA."/>
    <s v="10 - FONDO GENERAL"/>
    <n v="15451"/>
    <s v="02 - AZUA"/>
    <n v="0"/>
    <n v="0"/>
    <n v="172267.78000000003"/>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MIAMA GÓMEZ, MUNICIPIO TÁBARA ARRIBA, PROVINCIA AZUA."/>
    <s v="10 - FONDO GENERAL"/>
    <n v="15447"/>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RÍA TRINIDAD SÁNCHEZ, MUNICIPIO JUAN SANTIAGO, PROVINCIA ELÍAS PIÑA."/>
    <s v="10 - FONDO GENERAL"/>
    <n v="15440"/>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RAÚL JIMÉNEZ CAIRO, MUNICIPIO COMENDADOR, PROVINCIA ELÍAS PIÑA."/>
    <s v="10 - FONDO GENERAL"/>
    <n v="15365"/>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DÍAZ DÍAZ, MUNICIPIO PEDERNALES, PROVINCIA PEDERNALES."/>
    <s v="10 - FONDO GENERAL"/>
    <n v="15353"/>
    <s v="16 - PEDERNALES"/>
    <n v="0"/>
    <n v="0"/>
    <n v="0.9200000000419095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A MESETA, MUNICIPIO SAN JUAN, PROVINCIA SAN JUAN."/>
    <s v="10 - FONDO GENERAL"/>
    <n v="1543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MOGOLLÓN - AURA CADENA, MUNICIPIO SAN JUAN, PROVINCIA SAN JUAN."/>
    <s v="10 - FONDO GENERAL"/>
    <n v="15426"/>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A SAONA, MUNICIPIO BANÍ, PROVINCIA PERAVIA."/>
    <s v="10 - FONDO GENERAL"/>
    <n v="15476"/>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TAGRACIA ENRIQUETA CASTRO DE BRITO, MUNICIPIO TÁBARA ARRIBA, PROVINCIA AZUA."/>
    <s v="10 - FONDO GENERAL"/>
    <n v="15443"/>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UNTA CAÑA, MUNICIPIO SAN JUAN, PROVINCIA SAN JUAN."/>
    <s v="10 - FONDO GENERAL"/>
    <n v="1543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ISLENNY CANARIO MONTERO, MUNICIPIO EL CERCADO, PROVINCIA SAN JUAN."/>
    <s v="10 - FONDO GENERAL"/>
    <n v="1541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FRANCISCA PEÑA, MUNICIPIO LAS MATAS DE FARFÁN, PROVINCIA SAN JUAN."/>
    <s v="10 - FONDO GENERAL"/>
    <n v="1538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OS RINCONCITOS, MUNICIPIO COMENDADOR, PROVINCIA ELÍAS PIÑA."/>
    <s v="10 - FONDO GENERAL"/>
    <n v="15367"/>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CTIVO 20 - 30, MUNICIPIO LAS MATAS DE FARFÁN, PROVINCIA SAN JUAN."/>
    <s v="10 - FONDO GENERAL"/>
    <n v="15379"/>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OS CHARCOS, MUNICIPIO SAN JUAN, PROVINCIA SAN JUAN."/>
    <s v="10 - FONDO GENERAL"/>
    <n v="15427"/>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JESÚS MAESTRO, MUNICIPIO SABANA YEGUA, PROVINCIA AZUA."/>
    <s v="10 - FONDO GENERAL"/>
    <n v="15454"/>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BANA ALTA, MUNICIPIO SAN JUAN, PROVINCIA SAN JUAN."/>
    <s v="10 - FONDO GENERAL"/>
    <n v="15423"/>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ILAGROS RODRÍGUEZ SÁNCHEZ, MUNICIPIO JUAN DE HERRERA, PROVINCIA SAN JUAN."/>
    <s v="10 - FONDO GENERAL"/>
    <n v="15434"/>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MANUEL DE JESÚS BOCIO, MUNICIPIO EL CERCADO, PROVINCIA SAN JUAN."/>
    <s v="10 - FONDO GENERAL"/>
    <n v="15419"/>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ATIVO, MUNICIPIO SAN JUAN, PROVINCIA SAN JUAN."/>
    <s v="10 - FONDO GENERAL"/>
    <n v="15429"/>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GASTÓN FERNANDO DELIGNE, MUNICIPIO OVIEDO, PROVINCIA PEDERNALES."/>
    <s v="10 - FONDO GENERAL"/>
    <n v="15352"/>
    <s v="16 - PEDERNALES"/>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EL PUERTO, MUNICIPIO AZUA, PROVINCIA AZUA."/>
    <s v="10 - FONDO GENERAL"/>
    <n v="15459"/>
    <s v="02 - AZU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VIDAL FIGUEREO BELTRÉ, MUNICIPIO AZUA, PROVINCIA AZUA."/>
    <s v="10 - FONDO GENERAL"/>
    <n v="15450"/>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COTILLO, MUNICIPIO SAN JUAN, PROVINCIA SAN JUAN."/>
    <s v="10 - FONDO GENERAL"/>
    <n v="15428"/>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 MESETA, MUNICIPIO COMENDADOR, PROVINCIA ELÍAS PIÑA."/>
    <s v="10 - FONDO GENERAL"/>
    <n v="15368"/>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SILVESTRE ANTONIO GUZMÁN FERNÁNDEZ, MUNICIPIO AZUA, PROVINCIA AZUA."/>
    <s v="10 - FONDO GENERAL"/>
    <n v="15457"/>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MILTON LAJARA DÍAZ, MUNICIPIO BANÍ, PROVINCIA PERAVIA."/>
    <s v="10 - FONDO GENERAL"/>
    <n v="15473"/>
    <s v="17 - PERAVI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PROF. JUANA MARÍA VARGAS, MUNICIPIO SAN JUAN, PROVINCIA SAN JUAN."/>
    <s v="10 - FONDO GENERAL"/>
    <n v="15433"/>
    <s v="22 - SAN JUAN"/>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ANGOSTURA, MUNICIPIO COMENDADOR, PROVINCIA ELÍAS PIÑA."/>
    <s v="10 - FONDO GENERAL"/>
    <n v="15370"/>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L PINO, MUNICIPIO COMENDADOR, PROVINCIA ELÍAS PIÑA."/>
    <s v="10 - FONDO GENERAL"/>
    <n v="15369"/>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ROSA MARÍA MORA TAVERAS, MUNICIPIO SAN JUAN, PROVINCIA SAN JUAN."/>
    <s v="10 - FONDO GENERAL"/>
    <n v="15431"/>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ANTONIO DUVERGÉ, MUNICIPIO PEDRO SANTANA, PROVINCIA ELÍAS PIÑA."/>
    <s v="10 - FONDO GENERAL"/>
    <n v="15373"/>
    <s v="07 - ELIAS PI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ISIDRO MARTÍNEZ, MUNICIPIO COMENDADOR, PROVINCIA ELÍAS PIÑA."/>
    <s v="10 - FONDO GENERAL"/>
    <n v="15366"/>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ONTE NEGRO, MUNICIPIO RANCHO ARRIBA, PROVINCIA SAN JOSÉ DE OCOA."/>
    <s v="10 - FONDO GENERAL"/>
    <n v="15467"/>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OS PARCELEROS, MUNICIPIO AZUA, PROVINCIA AZUA."/>
    <s v="10 - FONDO GENERAL"/>
    <n v="15449"/>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CARLOS JULIO TEJEDA ORTIZ, MUNICIPIO BANÍ, PROVINCIA PERAVIA."/>
    <s v="10 - FONDO GENERAL"/>
    <n v="15474"/>
    <s v="17 - PERAVIA"/>
    <n v="0"/>
    <n v="0"/>
    <n v="301468.6199999999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ALTAGRACIA BENÍTEZ, MUNICIPIO AZUA, PROVINCIA AZUA."/>
    <s v="10 - FONDO GENERAL"/>
    <n v="15444"/>
    <s v="02 - AZUA"/>
    <n v="0"/>
    <n v="0"/>
    <n v="129200.23999999993"/>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LOS YAGUARIZOS, MUNICIPIO BANÍ, PROVINCIA PERAVIA."/>
    <s v="10 - FONDO GENERAL"/>
    <n v="15481"/>
    <s v="17 - PERAVI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MARÍANA MIRIAN SUAZO, MUNICIPIO BANÍ, PROVINCIA PERAVIA."/>
    <s v="10 - FONDO GENERAL"/>
    <n v="15471"/>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ARISTÓFANES A. MELLA JIMÉNEZ, MUNICIPIO LAS MATAS DE FARFÁN, PROVINCIA SAN JUAN."/>
    <s v="10 - FONDO GENERAL"/>
    <n v="15378"/>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TÍAS RAMÓN MELLA, MUNICIPIO VICENTE NOBLE, PROVINCIA BARAHONA."/>
    <s v="10 - FONDO GENERAL"/>
    <n v="15364"/>
    <s v="04 - BARAHONA"/>
    <n v="0"/>
    <n v="0"/>
    <n v="0.9200000000419095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SANTA TERESA DE JESÚS, MUNICIPIO SABANA YEGUA, PROVINCIA AZUA."/>
    <s v="10 - FONDO GENERAL"/>
    <n v="15446"/>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REYNALDO DEL CARMEN GARCÍA, MUNICIPIO AZUA, PROVINCIA AZUA."/>
    <s v="10 - FONDO GENERAL"/>
    <n v="15460"/>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MARINA SEPÚLVEDA, MUNICIPIO EL PEÑÓN, PROVINCIA BARAHONA."/>
    <s v="10 - FONDO GENERAL"/>
    <n v="15358"/>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LAS SALINAS, MUNICIPIO LAS SALINAS, PROVINCIA BARAHONA."/>
    <s v="10 - FONDO GENERAL"/>
    <n v="15362"/>
    <s v="04 - BARAHO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ÉLIX MARÍA MORILLO MONTERO, MUNICIPIO HONDO VALLE, PROVINCIA ELÍAS PIÑA."/>
    <s v="10 - FONDO GENERAL"/>
    <n v="15441"/>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CELANDA ALCÁNTARA SÁNCHEZ, MUNICIPIO LAS MATAS DE FARFÁN, PROVINCIA SAN JUAN."/>
    <s v="10 - FONDO GENERAL"/>
    <n v="1537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LUIS EMILIO PEÑA, MUNICIPIO BANÍ, PROVINCIA PERAVIA."/>
    <s v="10 - FONDO GENERAL"/>
    <n v="15475"/>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EL HATO, MUNICIPIO SAN JUAN, PROVINCIA SAN JUAN."/>
    <s v="10 - FONDO GENERAL"/>
    <n v="15422"/>
    <s v="22 - SAN JUAN"/>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FIDEL MEDINA, MUNICIPIO BARAHONA, PROVINCIA BARAHONA."/>
    <s v="10 - FONDO GENERAL"/>
    <n v="15357"/>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SAN FRANCISCO JAVIER FE Y ALEGRÍA, MUNICIPIO EL CERCADO, PROVINCIA SAN JUAN."/>
    <s v="10 - FONDO GENERAL"/>
    <n v="1541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ROYO BLANCO, MUNICIPIO RANCHO ARRIBA, PROVINCIA SAN JOSÉ DE OCOA."/>
    <s v="10 - FONDO GENERAL"/>
    <n v="15466"/>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SAN ANDRÉS, MUNICIPIO VALLEJUELO, PROVINCIA SAN JUAN."/>
    <s v="10 - FONDO GENERAL"/>
    <n v="15421"/>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PÍRITU SANTO, MUNICIPIO BANÍ, PROVINCIA PERAVIA."/>
    <s v="10 - FONDO GENERAL"/>
    <n v="15468"/>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VILLA DAVID, MUNICIPIO BANÍ, PROVINCIA PERAVIA."/>
    <s v="10 - FONDO GENERAL"/>
    <n v="15472"/>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LARENCE CRISTOPHER HAMILTON OXLEY, MUNICIPIO BARAHONA, PROVINCIA BARAHONA."/>
    <s v="10 - FONDO GENERAL"/>
    <n v="15355"/>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LA CEIBA NUEVA, MUNICIPIO LAS YAYAS DE VIAJAMA, PROVINCIA AZUA."/>
    <s v="10 - FONDO GENERAL"/>
    <n v="15462"/>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LUB ROTARIO MAGUANA, MUNICIPIO SAN JUAN, PROVINCIA SAN JUAN."/>
    <s v="10 - FONDO GENERAL"/>
    <n v="15438"/>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MANUEL RAMÓN ESCALANTE, MUNICIPIO TÁBARA ARRIBA, PROVINCIA AZUA."/>
    <s v="10 - FONDO GENERAL"/>
    <n v="15455"/>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JOSÉ A. BLANDINO SOTO, MUNICIPIO BANÍ, PROVINCIA PERAVIA."/>
    <s v="10 - FONDO GENERAL"/>
    <n v="15477"/>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PROF. RAFAEL ENRÍQUEZ MARRERO MATOS, MUNICIPIO VICENTE NOBLE, PROVINCIA BARAHONA."/>
    <s v="10 - FONDO GENERAL"/>
    <n v="15363"/>
    <s v="04 - BARAHO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A CIÉNAGA, MUNICIPIO SAN JOSÉ DE OCOA, PROVINCIA SAN JOSÉ DE OCOA."/>
    <s v="10 - FONDO GENERAL"/>
    <n v="15464"/>
    <s v="31 - SAN JOSE DE OCO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BUENA VISTA DEL YAQUE, MUNICIPIO BOHECHÍO, PROVINCIA SAN JUAN."/>
    <s v="10 - FONDO GENERAL"/>
    <n v="15424"/>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QUILES CABRAL BILLINI, MUNICIPIO BANÍ, PROVINCIA PERAVIA."/>
    <s v="10 - FONDO GENERAL"/>
    <n v="15470"/>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JAVIER ANTONIO CASTILLO PÉREZ, MUNICIPIO PUEBLO VIEJO, PROVINCIA AZUA."/>
    <s v="10 - FONDO GENERAL"/>
    <n v="15453"/>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EVARISTO LINARES SANTANA, MUNICIPIO LAS MATAS DE FARFÁN, PROVINCIA SAN JUAN."/>
    <s v="10 - FONDO GENERAL"/>
    <n v="15381"/>
    <s v="22 - SAN JUAN"/>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CATALINA POU, MUNICIPIO CABRAL, PROVINCIA BARAHONA."/>
    <s v="10 - FONDO GENERAL"/>
    <n v="15361"/>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LUIS RAMÍREZ MORA, MUNICIPIO TÁBARA ARRIBA, PROVINCIA AZUA."/>
    <s v="10 - FONDO GENERAL"/>
    <n v="15456"/>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HÉCTOR BIENVENIDO GARCÍA LÓPEZ, MUNICIPIO SAN JUAN, PROVINCIA SAN JUAN."/>
    <s v="10 - FONDO GENERAL"/>
    <n v="1543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ÁXIMO GÓMEZ, MUNICIPIO BANÍ, PROVINCIA PERAVIA."/>
    <s v="10 - FONDO GENERAL"/>
    <n v="15469"/>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MARTINA DE LOS SANTOS QUEVEDO, MUNICIPIO AZUA, PROVINCIA AZUA."/>
    <s v="10 - FONDO GENERAL"/>
    <n v="15458"/>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BANA CHIQUITA, MUNICIPIO BANÍ, PROVINCIA PERAVIA."/>
    <s v="10 - FONDO GENERAL"/>
    <n v="15479"/>
    <s v="17 - PERAVI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LINADO FULCAR FULCAR, MUNICIPIO EL CERCADO, PROVINCIA SAN JUAN."/>
    <s v="10 - FONDO GENERAL"/>
    <n v="1542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PROF. IRENE ACOSTA, MUNICIPIO FUNDACIÓN, PROVINCIA BARAHONA."/>
    <s v="10 - FONDO GENERAL"/>
    <n v="15360"/>
    <s v="04 - BARAHO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ANUEL ANTONIO MORALES, MUNICIPIO COMENDADOR, PROVINCIA ELÍAS PIÑA."/>
    <s v="10 - FONDO GENERAL"/>
    <n v="15371"/>
    <s v="07 - ELIAS PINA"/>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NAIMA TEJADA CHAPMAN, MUNICIPIO BARAHONA, PROVINCIA BARAHONA."/>
    <s v="10 - FONDO GENERAL"/>
    <n v="15359"/>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ISMAEL ZAPATA NIVAR, MUNICIPIO BANÍ, PROVINCIA PERAVIA."/>
    <s v="10 - FONDO GENERAL"/>
    <n v="15480"/>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EDALIO BÁEZ MERÁN, MUNICIPIO SAN JUAN, PROVINCIA SAN JUAN."/>
    <s v="10 - FONDO GENERAL"/>
    <n v="1543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OHN FITZGERALD KENNEDY, MUNICIPIO LAS CHARCAS, PROVINCIA AZUA."/>
    <s v="10 - FONDO GENERAL"/>
    <n v="15445"/>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NARANJAL ARRIBA, MUNICIPIO SAN JOSÉ DE OCOA, PROVINCIA SAN JOSÉ DE OCOA."/>
    <s v="10 - FONDO GENERAL"/>
    <n v="15465"/>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ALTAGRACIA OZEMA GERÓNIMO MATOS, MUNICIPIO ESTEBANÍA, PROVINCIA AZUA."/>
    <s v="10 - FONDO GENERAL"/>
    <n v="15448"/>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TOMÁS PERALTA, MUNICIPIO LAS MATAS DE FARFÁN, PROVINCIA SAN JUAN."/>
    <s v="10 - FONDO GENERAL"/>
    <n v="1537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BAITOITA, MUNICIPIO BARAHONA, PROVINCIA BARAHONA."/>
    <s v="10 - FONDO GENERAL"/>
    <n v="15356"/>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ELIDA LUISA PÉREZ DE CRESPO , MUNICIPIO AZUA, PROVINCIA AZUA."/>
    <s v="10 - FONDO GENERAL"/>
    <n v="15463"/>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JOSÉ ASCENSIÓN GARCÍA SÁNCHEZ, MUNICIPIO LAS MATAS DE FARFÁN, PROVINCIA SAN JUAN."/>
    <s v="10 - FONDO GENERAL"/>
    <n v="1537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EVA MARÍA PELLERANO, MUNICIPIO BÁNICA, PROVINCIA ELÍAS PIÑA."/>
    <s v="10 - FONDO GENERAL"/>
    <n v="15372"/>
    <s v="07 - ELIAS PINA"/>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HATICO DEL GUANAL, MUNICIPIO SAN JUAN, PROVINCIA SAN JUAN."/>
    <s v="10 - FONDO GENERAL"/>
    <n v="15439"/>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GUANITO, MUNICIPIO SAN JUAN, PROVINCIA SAN JUAN."/>
    <s v="10 - FONDO GENERAL"/>
    <n v="1542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CAÑADA DE PIEDRA, MUNICIPIO AZUA, PROVINCIA AZUA."/>
    <s v="10 - FONDO GENERAL"/>
    <n v="15461"/>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ISMAEL MIRANDA, MUNICIPIO ENRIQUILLO, PROVINCIA BARAHONA."/>
    <s v="10 - FONDO GENERAL"/>
    <n v="15354"/>
    <s v="04 - BARAHO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DAMIÁN, MUNICIPIO EL CERCADO, PROVINCIA SAN JUAN."/>
    <s v="10 - FONDO GENERAL"/>
    <n v="15418"/>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ANÍBAL ADAMES LEBRÓN, MUNICIPIO LAS MATAS DE FARFÁN, PROVINCIA SAN JUAN."/>
    <s v="10 - FONDO GENERAL"/>
    <n v="1540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CONCEPCIÓN BONA, MUNICIPIO BANÍ, PROVINCIA PERAVIA."/>
    <s v="10 - FONDO GENERAL"/>
    <n v="15482"/>
    <s v="17 - PERAVI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URENDE, MUNICIPIO LA VEGA, PROVINCIA LA VEGA."/>
    <s v="10 - FONDO GENERAL"/>
    <n v="15612"/>
    <s v="13 - LA VEG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DAVID DURÁN , MUNICIPIO CONSTANZA, PROVINCIA LA VEGA."/>
    <s v="10 - FONDO GENERAL"/>
    <n v="15607"/>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ESTILIANO SUSANA, MUNICIPIO VILLA ALTAGRACIA, PROVINCIA SAN CRISTÓBAL."/>
    <s v="10 - FONDO GENERAL"/>
    <n v="1551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EL JOBO, MUNICIPIO EL SEIBO, PROVINCIA EL SEIBO."/>
    <s v="10 - FONDO GENERAL"/>
    <n v="15578"/>
    <s v="08 - EL SEIB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COQUITO, MUNICIPIO LOS LLANOS, PROVINCIA SAN PEDRO DE MACORÍS."/>
    <s v="10 - FONDO GENERAL"/>
    <n v="15550"/>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ASO CIBAO, MUNICIPIO EL SEIBO, PROVINCIA EL SEIBO."/>
    <s v="10 - FONDO GENERAL"/>
    <n v="15583"/>
    <s v="08 - EL SEIB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RISTO REY, MUNICIPIO LA ROMANA, PROVINCIA LA ROMANA."/>
    <s v="10 - FONDO GENERAL"/>
    <n v="15568"/>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GUACO LOS FRÍAS, MUNICIPIO LA VEGA, PROVINCIA LA VEGA."/>
    <s v="10 - FONDO GENERAL"/>
    <n v="15615"/>
    <s v="13 - LA VEGA"/>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ARROYO HIGÜERO, MUNICIPIO SAN GREGORIO DE NIGUA, PROVINCIA SAN CRISTÓBAL."/>
    <s v="10 - FONDO GENERAL"/>
    <n v="15536"/>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LAS PAJAS, MUNICIPIO HATO MAYOR, PROVINCIA HATO MAYOR."/>
    <s v="10 - FONDO GENERAL"/>
    <n v="15586"/>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UAN PABLO DUARTE, MUNICIPIO HATO MAYOR, PROVINCIA HATO MAYOR."/>
    <s v="10 - FONDO GENERAL"/>
    <n v="15575"/>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SAN ANTONIO, MUNICIPIO SAN CRISTÓBAL, PROVINCIA SAN CRISTÓBAL."/>
    <s v="10 - FONDO GENERAL"/>
    <n v="15517"/>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UCHILLA, MUNICIPIO VILLA ALTAGRACIA, PROVINCIA SAN CRISTÓBAL."/>
    <s v="10 - FONDO GENERAL"/>
    <n v="15523"/>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NAJAYO EN MEDIO, MUNICIPIO YAGUATE, PROVINCIA SAN CRISTÓBAL."/>
    <s v="10 - FONDO GENERAL"/>
    <n v="1552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RANCHO VIEJO, MUNICIPIO LA VEGA, PROVINCIA LA VEGA."/>
    <s v="10 - FONDO GENERAL"/>
    <n v="15620"/>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SAN RAFAEL, MUNICIPIO SAN CRISTÓBAL, PROVINCIA SAN CRISTÓBAL."/>
    <s v="10 - FONDO GENERAL"/>
    <n v="15514"/>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FUERTE RESOLÍ, MUNICIPIO SAN CRISTÓBAL, PROVINCIA SAN CRISTÓBAL."/>
    <s v="10 - FONDO GENERAL"/>
    <n v="15515"/>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GRECIA GERÓNIMO, MUNICIPIO SAN PEDRO DE MACORÍS, PROVINCIA SAN PEDRO DE MACORÍS."/>
    <s v="10 - FONDO GENERAL"/>
    <n v="15563"/>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AVIER ANGULO GURIDI, MUNICIPIO VILLA ALTAGRACIA, PROVINCIA SAN CRISTÓBAL."/>
    <s v="10 - FONDO GENERAL"/>
    <n v="1552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FELIPE MONTES GÓMEZ, MUNICIPIO GASPAR HERNÁNDEZ, PROVINCIA ESPAILLAT."/>
    <s v="10 - FONDO GENERAL"/>
    <n v="15642"/>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L GUAYABAL, MUNICIPIO HATO MAYOR, PROVINCIA HATO MAYOR."/>
    <s v="10 - FONDO GENERAL"/>
    <n v="15580"/>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AÑADA DEL AGUA, MUNICIPIO EL SEIBO, PROVINCIA EL SEIBO."/>
    <s v="10 - FONDO GENERAL"/>
    <n v="15576"/>
    <s v="08 - EL SEIB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TOMASA CIPRIÁN, MUNICIPIO VILLA HERMOSA, PROVINCIA LA ROMANA."/>
    <s v="10 - FONDO GENERAL"/>
    <n v="15604"/>
    <s v="12 - LA ROMAN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DOMÍNGUEZ GARABITOS, MUNICIPIO CAMBITA GARABITOS, PROVINCIA SAN CRISTÓBAL."/>
    <s v="10 - FONDO GENERAL"/>
    <n v="15504"/>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RITA ELENA MÉNDEZ NÚÑEZ, MUNICIPIO LA ROMANA, PROVINCIA LA ROMANA."/>
    <s v="10 - FONDO GENERAL"/>
    <n v="15566"/>
    <s v="12 - LA RO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BERTO LUCIANO MORA BLANCO, MUNICIPIO LA VEGA, PROVINCIA LA VEGA."/>
    <s v="10 - FONDO GENERAL"/>
    <n v="15611"/>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SOR MARILENE COLE, MUNICIPIO CONSUELO, PROVINCIA SAN PEDRO DE MACORÍS."/>
    <s v="10 - FONDO GENERAL"/>
    <n v="15596"/>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RNESTO CONCEPCIÓN LUCIANO, MUNICIPIO LA VEGA, PROVINCIA LA VEGA."/>
    <s v="10 - FONDO GENERAL"/>
    <n v="15629"/>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ATEY EL JAGUAL, MUNICIPIO RAMÓN SANTANA, PROVINCIA SAN PEDRO DE MACORÍS."/>
    <s v="10 - FONDO GENERAL"/>
    <n v="15559"/>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NARDO VINICIO HERRERA, MUNICIPIO LA VEGA, PROVINCIA LA VEGA."/>
    <s v="10 - FONDO GENERAL"/>
    <n v="15625"/>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NTA MARGARITA DE YOUVILLE, MUNICIPIO CONSUELO, PROVINCIA SAN PEDRO DE MACORÍS."/>
    <s v="10 - FONDO GENERAL"/>
    <n v="15592"/>
    <s v="23 - SAN PEDRO DE MACORIS"/>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MILAGROSA, MUNICIPIO LOS LLANOS, PROVINCIA SAN PEDRO DE MACORÍS."/>
    <s v="10 - FONDO GENERAL"/>
    <n v="15549"/>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S CABUYAS, MUNICIPIO LA VEGA, PROVINCIA LA VEGA."/>
    <s v="10 - FONDO GENERAL"/>
    <n v="15622"/>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SABANA TORO, MUNICIPIO SAN CRISTÓBAL, PROVINCIA SAN CRISTÓBAL."/>
    <s v="10 - FONDO GENERAL"/>
    <n v="15518"/>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DOMITILA GRULLÓN, MUNICIPIO JIMA ABAJO, PROVINCIA LA VEGA."/>
    <s v="10 - FONDO GENERAL"/>
    <n v="15644"/>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ABLO BARINAS, MUNICIPIO SAN CRISTÓBAL, PROVINCIA SAN CRISTÓBAL."/>
    <s v="10 - FONDO GENERAL"/>
    <n v="15511"/>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PROF. MÉLIDA PÉREZ RODRÍGUEZ, MUNICIPIO MOCA, PROVINCIA ESPAILLAT."/>
    <s v="10 - FONDO GENERAL"/>
    <n v="15634"/>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NCHADO, MUNICIPIO HATO MAYOR, PROVINCIA HATO MAYOR."/>
    <s v="10 - FONDO GENERAL"/>
    <n v="15577"/>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NORGE WILLIAM BOTELLO FERNÁNDEZ, MUNICIPIO SAN PEDRO DE MACORÍS, PROVINCIA SAN PEDRO DE MACORÍS."/>
    <s v="10 - FONDO GENERAL"/>
    <n v="15562"/>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LA FRONTERA, MUNICIPIO JIMA ABAJO, PROVINCIA LA VEGA."/>
    <s v="10 - FONDO GENERAL"/>
    <n v="15645"/>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CANASTICA, MUNICIPIO SAN CRISTÓBAL, PROVINCIA SAN CRISTÓBAL."/>
    <s v="10 - FONDO GENERAL"/>
    <n v="15516"/>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LOS GUANDULES, MUNICIPIO SAN PEDRO DE MACORÍS, PROVINCIA SAN PEDRO DE MACORÍS."/>
    <s v="10 - FONDO GENERAL"/>
    <n v="15545"/>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ELVIRA RAMÍREZ CIPRIÁN, MUNICIPIO SAN CRISTÓBAL, PROVINCIA SAN CRISTÓBAL."/>
    <s v="10 - FONDO GENERAL"/>
    <n v="15510"/>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MADO MARÍA TEJADA SÁNCHEZ, MUNICIPIO MOCA, PROVINCIA ESPAILLAT."/>
    <s v="10 - FONDO GENERAL"/>
    <n v="15649"/>
    <s v="09 - ESPAILLAT"/>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LA GUAMA ABAJO, MUNICIPIO LA VEGA, PROVINCIA LA VEGA."/>
    <s v="10 - FONDO GENERAL"/>
    <n v="15624"/>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AURELINA VALDEZ, MUNICIPIO LA VEGA, PROVINCIA LA VEGA."/>
    <s v="10 - FONDO GENERAL"/>
    <n v="15614"/>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RAMONA RODRÍGUEZ DE SANTANA, MUNICIPIO LA VEGA, PROVINCIA LA VEGA."/>
    <s v="10 - FONDO GENERAL"/>
    <n v="15618"/>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DIVINA PROVIDENCIA, MUNICIPIO CONSUELO, PROVINCIA SAN PEDRO DE MACORÍS."/>
    <s v="10 - FONDO GENERAL"/>
    <n v="15589"/>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SCUELA COMUNITARIA PARROQUIAL SANTA CLARA DE ASÍS, MUNICIPIO SAN PEDRO DE MACORÍS, PROVINCIA SAN PEDRO DE MACORÍS."/>
    <s v="10 - FONDO GENERAL"/>
    <n v="15565"/>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HATO VIEJO , MUNICIPIO JARABACOA, PROVINCIA LA VEGA."/>
    <s v="10 - FONDO GENERAL"/>
    <n v="15609"/>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BATEY CENTRAL, MUNICIPIO LA ROMANA, PROVINCIA LA ROMANA."/>
    <s v="10 - FONDO GENERAL"/>
    <n v="15570"/>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NA LUISA SUAREZ CARABALLO, MUNICIPIO LA VEGA, PROVINCIA LA VEGA."/>
    <s v="10 - FONDO GENERAL"/>
    <n v="1562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SOR LEONOR GIBB, MUNICIPIO CONSUELO, PROVINCIA SAN PEDRO DE MACORÍS."/>
    <s v="10 - FONDO GENERAL"/>
    <n v="15548"/>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GUILLERMO LIZARDO EUSEBIO, MUNICIPIO EL SEIBO, PROVINCIA EL SEIBO."/>
    <s v="10 - FONDO GENERAL"/>
    <n v="15579"/>
    <s v="08 - EL SEIB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IC. VILMA PEREIRA (FURENIHSI), MUNICIPIO SAN PEDRO DE MACORÍS, PROVINCIA SAN PEDRO DE MACORÍS."/>
    <s v="10 - FONDO GENERAL"/>
    <n v="15544"/>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ILAR RONDÓN, MUNICIPIO HATO MAYOR, PROVINCIA HATO MAYOR."/>
    <s v="10 - FONDO GENERAL"/>
    <n v="15581"/>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TONIO PAREDES MENA, MUNICIPIO CONSUELO, PROVINCIA SAN PEDRO DE MACORÍS."/>
    <s v="10 - FONDO GENERAL"/>
    <n v="15591"/>
    <s v="23 - SAN PEDRO DE MACORIS"/>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MERCEDES LAURA AGUIAR, MUNICIPIO LA ROMANA, PROVINCIA LA ROMANA."/>
    <s v="10 - FONDO GENERAL"/>
    <n v="15567"/>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HERMANAS MIRABAL, MUNICIPIO CAMBITA GARABITOS, PROVINCIA SAN CRISTÓBAL."/>
    <s v="10 - FONDO GENERAL"/>
    <n v="15506"/>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SPERANZA, MUNICIPIO SAN PEDRO DE MACORÍS, PROVINCIA SAN PEDRO DE MACORÍS."/>
    <s v="10 - FONDO GENERAL"/>
    <n v="15555"/>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LAS CAÑITAS, MUNICIPIO SABANA DE LA MAR, PROVINCIA HATO MAYOR."/>
    <s v="10 - FONDO GENERAL"/>
    <n v="15588"/>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HOGAR DOÑA CHUCHA, MUNICIPIO SAN CRISTÓBAL, PROVINCIA SAN CRISTÓBAL."/>
    <s v="10 - FONDO GENERAL"/>
    <n v="1550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ONTE LARGO, MUNICIPIO BAJOS DE HAINA, PROVINCIA SAN CRISTÓBAL."/>
    <s v="10 - FONDO GENERAL"/>
    <n v="15534"/>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ORQUECHO, MUNICIPIO HATO MAYOR, PROVINCIA HATO MAYOR."/>
    <s v="10 - FONDO GENERAL"/>
    <n v="15582"/>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BATEY CACHENA, MUNICIPIO CONSUELO, PROVINCIA SAN PEDRO DE MACORÍS."/>
    <s v="10 - FONDO GENERAL"/>
    <n v="15595"/>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LOS PANCHOS, MUNICIPIO YAGUATE, PROVINCIA SAN CRISTÓBAL."/>
    <s v="10 - FONDO GENERAL"/>
    <n v="1553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ANA VICTORIA ORTEGA RODRÍGUEZ, MUNICIPIO LA VEGA, PROVINCIA LA VEGA."/>
    <s v="10 - FONDO GENERAL"/>
    <n v="15628"/>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ONÉSIMO POLANCO, MUNICIPIO MOCA, PROVINCIA ESPAILLAT."/>
    <s v="10 - FONDO GENERAL"/>
    <n v="15638"/>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UTUPÚ, MUNICIPIO LA VEGA, PROVINCIA LA VEGA."/>
    <s v="10 - FONDO GENERAL"/>
    <n v="15630"/>
    <s v="13 - LA VEG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ISABEL MARÍA CORONA, MUNICIPIO MOCA, PROVINCIA ESPAILLAT."/>
    <s v="10 - FONDO GENERAL"/>
    <n v="15639"/>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UGENIO MARÍA DE HOSTOS, MUNICIPIO QUISQUEYA, PROVINCIA SAN PEDRO DE MACORÍS."/>
    <s v="10 - FONDO GENERAL"/>
    <n v="15601"/>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MMANUEL, MUNICIPIO SAN CRISTÓBAL, PROVINCIA SAN CRISTÓBAL."/>
    <s v="10 - FONDO GENERAL"/>
    <n v="15508"/>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ONTE CRISTI, MUNICIPIO SAN PEDRO DE MACORÍS, PROVINCIA SAN PEDRO DE MACORÍS."/>
    <s v="10 - FONDO GENERAL"/>
    <n v="15557"/>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HERMANAS MIRABAL, MUNICIPIO VILLA HERMOSA, PROVINCIA LA ROMANA."/>
    <s v="10 - FONDO GENERAL"/>
    <n v="15606"/>
    <s v="12 - LA ROMAN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S MARÍAS, MUNICIPIO GASPAR HERNÁNDEZ, PROVINCIA ESPAILLAT."/>
    <s v="10 - FONDO GENERAL"/>
    <n v="15641"/>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ANA JULIA DÍAZ LUNA , MUNICIPIO LA VEGA, PROVINCIA LA VEGA."/>
    <s v="10 - FONDO GENERAL"/>
    <n v="15613"/>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JULIÁN JIMÉNEZ, MUNICIPIO SAN GREGORIO DE NIGUA, PROVINCIA SAN CRISTÓBAL."/>
    <s v="10 - FONDO GENERAL"/>
    <n v="15540"/>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MARÍA TRINIDAD SÁNCHEZ, MUNICIPIO CAMBITA GARABITOS, PROVINCIA SAN CRISTÓBAL."/>
    <s v="10 - FONDO GENERAL"/>
    <n v="15505"/>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NICOLÁSA BILLINI, MUNICIPIO LOS LLANOS, PROVINCIA SAN PEDRO DE MACORÍS."/>
    <s v="10 - FONDO GENERAL"/>
    <n v="15598"/>
    <s v="23 - SAN PEDRO DE MACORIS"/>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SUDADERO, MUNICIPIO HATO MAYOR, PROVINCIA HATO MAYOR."/>
    <s v="10 - FONDO GENERAL"/>
    <n v="15587"/>
    <s v="30 - HATO MAYOR"/>
    <n v="0"/>
    <n v="0"/>
    <n v="3000.8899999999994"/>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LOS MONTONES  2, MUNICIPIO SAN CRISTÓBAL, PROVINCIA SAN CRISTÓBAL."/>
    <s v="10 - FONDO GENERAL"/>
    <n v="15652"/>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ESCUELA PARROQUIAL SALESIANA MARÍA AUXILIADORA, MUNICIPIO LA VEGA, PROVINCIA LA VEGA."/>
    <s v="10 - FONDO GENERAL"/>
    <n v="15610"/>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ROF. LORENZO PÉREZ POCHE, MUNICIPIO VILLA ALTAGRACIA, PROVINCIA SAN CRISTÓBAL."/>
    <s v="10 - FONDO GENERAL"/>
    <n v="1552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ATEY MIGUELCHO, MUNICIPIO SAN PEDRO DE MACORÍS, PROVINCIA SAN PEDRO DE MACORÍS."/>
    <s v="10 - FONDO GENERAL"/>
    <n v="15558"/>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CARLOS MELQUIADES PEGUERO SÁNCHEZ, MUNICIPIO HATO MAYOR, PROVINCIA HATO MAYOR."/>
    <s v="10 - FONDO GENERAL"/>
    <n v="15546"/>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PROF. ZENEYDA BELTRÉ, MUNICIPIO SAN GREGORIO DE NIGUA, PROVINCIA SAN CRISTÓBAL."/>
    <s v="10 - FONDO GENERAL"/>
    <n v="15543"/>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MARÍA DEL ROSARIO ALMÁNZAR, MUNICIPIO VILLA ALTAGRACIA, PROVINCIA SAN CRISTÓBAL."/>
    <s v="10 - FONDO GENERAL"/>
    <n v="15524"/>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URA ESTELA NÚÑEZ, MUNICIPIO VILLA ALTAGRACIA, PROVINCIA SAN CRISTÓBAL."/>
    <s v="10 - FONDO GENERAL"/>
    <n v="15520"/>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LAS CAÑAS, MUNICIPIO LA VEGA, PROVINCIA LA VEGA."/>
    <s v="10 - FONDO GENERAL"/>
    <n v="15627"/>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MERCEDES LUISA PÉREZ, MUNICIPIO SABANA GRANDE DE PALENQUE, PROVINCIA SAN CRISTÓBAL."/>
    <s v="10 - FONDO GENERAL"/>
    <n v="1553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EURÍPIDES PAREDES, MUNICIPIO SAN PEDRO DE MACORÍS, PROVINCIA SAN PEDRO DE MACORÍS."/>
    <s v="10 - FONDO GENERAL"/>
    <n v="15553"/>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SILVIA SOSA, MUNICIPIO QUISQUEYA, PROVINCIA SAN PEDRO DE MACORÍS."/>
    <s v="10 - FONDO GENERAL"/>
    <n v="15551"/>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PROF. FLORA MATILDE JIMÉNEZ, MUNICIPIO VILLA ALTAGRACIA, PROVINCIA SAN CRISTÓBAL."/>
    <s v="10 - FONDO GENERAL"/>
    <n v="15525"/>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BATEY DON JUAN, MUNICIPIO CONSUELO, PROVINCIA SAN PEDRO DE MACORÍS."/>
    <s v="10 - FONDO GENERAL"/>
    <n v="15593"/>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AX HENRÍQUEZ UREÑA, MUNICIPIO BAJOS DE HAINA, PROVINCIA SAN CRISTÓBAL."/>
    <s v="10 - FONDO GENERAL"/>
    <n v="15533"/>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NTA MARÍA DEL BATEY, MUNICIPIO HATO MAYOR, PROVINCIA HATO MAYOR."/>
    <s v="10 - FONDO GENERAL"/>
    <n v="15585"/>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NICANOR RAMÍREZ, MUNICIPIO LA VEGA, PROVINCIA LA VEGA."/>
    <s v="10 - FONDO GENERAL"/>
    <n v="15623"/>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FEDERICO BERMÚDEZ, MUNICIPIO RAMÓN SANTANA, PROVINCIA SAN PEDRO DE MACORÍS."/>
    <s v="10 - FONDO GENERAL"/>
    <n v="15556"/>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ADRE FANTINO , MUNICIPIO CONSTANZA, PROVINCIA LA VEGA."/>
    <s v="10 - FONDO GENERAL"/>
    <n v="15608"/>
    <s v="13 - LA VEGA"/>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UERTO ARTURO - SAN JUAN BOSCO FE Y ALEGRÍA, MUNICIPIO JIMA ABAJO, PROVINCIA LA VEGA."/>
    <s v="10 - FONDO GENERAL"/>
    <n v="1564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TÍAS RAMÓN MELLA, MUNICIPIO HATO MAYOR, PROVINCIA HATO MAYOR."/>
    <s v="10 - FONDO GENERAL"/>
    <n v="15572"/>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DOÑA LAURA VICINI VIUDA BARLETTA, MUNICIPIO GUAYACANES, PROVINCIA SAN PEDRO DE MACORÍS."/>
    <s v="10 - FONDO GENERAL"/>
    <n v="15561"/>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OS HATILLOS, MUNICIPIO HATO MAYOR, PROVINCIA HATO MAYOR."/>
    <s v="10 - FONDO GENERAL"/>
    <n v="15573"/>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DRE CARMEN SALLES, MUNICIPIO CONSUELO, PROVINCIA SAN PEDRO DE MACORÍS."/>
    <s v="10 - FONDO GENERAL"/>
    <n v="15590"/>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LOS GUZMÁN, MUNICIPIO YAGUATE, PROVINCIA SAN CRISTÓBAL."/>
    <s v="10 - FONDO GENERAL"/>
    <n v="1552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HATO VIEJO, MUNICIPIO LA VEGA, PROVINCIA LA VEGA."/>
    <s v="10 - FONDO GENERAL"/>
    <n v="1561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ROSA ANGÉLICA MONTERO, MUNICIPIO SAN GREGORIO DE NIGUA, PROVINCIA SAN CRISTÓBAL."/>
    <s v="10 - FONDO GENERAL"/>
    <n v="1564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KILÓMETRO 10 DE CUMAYASA, MUNICIPIO VILLA HERMOSA, PROVINCIA LA ROMANA."/>
    <s v="10 - FONDO GENERAL"/>
    <n v="15605"/>
    <s v="12 - LA ROMANA"/>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MARÍA TRINIDAD SÁNCHEZ, MUNICIPIO SAN CRISTÓBAL, PROVINCIA SAN CRISTÓBAL."/>
    <s v="10 - FONDO GENERAL"/>
    <n v="15513"/>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MARTIN LUTHER KING, MUNICIPIO VILLA ALTAGRACIA, PROVINCIA SAN CRISTÓBAL."/>
    <s v="10 - FONDO GENERAL"/>
    <n v="15526"/>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FRAY ANTÓN DE MONTESINOS, MUNICIPIO QUISQUEYA, PROVINCIA SAN PEDRO DE MACORÍS."/>
    <s v="10 - FONDO GENERAL"/>
    <n v="15602"/>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DR. FRANK DÍAZ DOMÍNGUEZ, MUNICIPIO MOCA, PROVINCIA ESPAILLAT."/>
    <s v="10 - FONDO GENERAL"/>
    <n v="15633"/>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TINA, MUNICIPIO LA VEGA, PROVINCIA LA VEGA."/>
    <s v="10 - FONDO GENERAL"/>
    <n v="15617"/>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IVELISSE SERRANO DEL ROSARIO, MUNICIPIO SAN GREGORIO DE NIGUA, PROVINCIA SAN CRISTÓBAL."/>
    <s v="10 - FONDO GENERAL"/>
    <n v="15535"/>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BATEY EUKARDUNA, MUNICIPIO CONSUELO, PROVINCIA SAN PEDRO DE MACORÍS."/>
    <s v="10 - FONDO GENERAL"/>
    <n v="15594"/>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FRANCISCO JIMÉNEZ, MUNICIPIO LA VEGA, PROVINCIA LA VEGA."/>
    <s v="10 - FONDO GENERAL"/>
    <n v="15619"/>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RINCÓN, MUNICIPIO JIMA ABAJO, PROVINCIA LA VEGA."/>
    <s v="10 - FONDO GENERAL"/>
    <n v="15650"/>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GINA, MUNICIPIO LOS LLANOS, PROVINCIA SAN PEDRO DE MACORÍS."/>
    <s v="10 - FONDO GENERAL"/>
    <n v="15599"/>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NRIQUE DURÁN BERROA, MUNICIPIO SAN CRISTÓBAL, PROVINCIA SAN CRISTÓBAL."/>
    <s v="10 - FONDO GENERAL"/>
    <n v="1550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OS MONTONES, MUNICIPIO QUISQUEYA, PROVINCIA SAN PEDRO DE MACORÍS."/>
    <s v="10 - FONDO GENERAL"/>
    <n v="15603"/>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COSTA REAL, MUNICIPIO GUAYACANES, PROVINCIA SAN PEDRO DE MACORÍS."/>
    <s v="10 - FONDO GENERAL"/>
    <n v="15564"/>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PROF. ANICASIA SORIANO SÁNCHEZ, MUNICIPIO SAN CRISTÓBAL, PROVINCIA SAN CRISTÓBAL."/>
    <s v="10 - FONDO GENERAL"/>
    <n v="15512"/>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AULINA JIMÉNEZ, MUNICIPIO LA ROMANA, PROVINCIA LA ROMANA."/>
    <s v="10 - FONDO GENERAL"/>
    <n v="15569"/>
    <s v="12 - LA ROMANA"/>
    <n v="0"/>
    <n v="0"/>
    <n v="86134.84"/>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PROF. MARÍA DE JESÚS CABRERA GUZMÁN, MUNICIPIO YAGUATE, PROVINCIA SAN CRISTÓBAL."/>
    <s v="10 - FONDO GENERAL"/>
    <n v="15530"/>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RANCISCO DEL ROSARIO SÁNCHEZ, MUNICIPIO JIMA ABAJO, PROVINCIA LA VEGA."/>
    <s v="10 - FONDO GENERAL"/>
    <n v="15643"/>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MONTE COCA, MUNICIPIO HATO MAYOR, PROVINCIA HATO MAYOR."/>
    <s v="10 - FONDO GENERAL"/>
    <n v="15584"/>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AURICIO BÁEZ, MUNICIPIO SABANA GRANDE DE PALENQUE, PROVINCIA SAN CRISTÓBAL."/>
    <s v="10 - FONDO GENERAL"/>
    <n v="1553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PADRE BORBÓN, MUNICIPIO SABANA GRANDE DE PALENQUE, PROVINCIA SAN CRISTÓBAL."/>
    <s v="10 - FONDO GENERAL"/>
    <n v="1553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ALICIA BALAGUER, MUNICIPIO LA VEGA, PROVINCIA LA VEGA."/>
    <s v="10 - FONDO GENERAL"/>
    <n v="15621"/>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CANTALICIA ENCARNACIÓN MATEO, MUNICIPIO SABANA GRANDE DE PALENQUE, PROVINCIA SAN CRISTÓBAL."/>
    <s v="10 - FONDO GENERAL"/>
    <n v="1554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BOCA DEL SOCO, MUNICIPIO SAN PEDRO DE MACORÍS, PROVINCIA SAN PEDRO DE MACORÍS."/>
    <s v="10 - FONDO GENERAL"/>
    <n v="15560"/>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SERGIO AUGUSTO VERAS, MUNICIPIO SAN PEDRO DE MACORÍS, PROVINCIA SAN PEDRO DE MACORÍS."/>
    <s v="10 - FONDO GENERAL"/>
    <n v="15552"/>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QUILINA DE JESÚS OVALLES FERNÁNDEZ, MUNICIPIO MOCA, PROVINCIA ESPAILLAT."/>
    <s v="10 - FONDO GENERAL"/>
    <n v="15631"/>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CARLOS, MUNICIPIO SABANA DE LA MAR, PROVINCIA HATO MAYOR."/>
    <s v="10 - FONDO GENERAL"/>
    <n v="15547"/>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HILDA REYES PUELLO, MUNICIPIO HATO MAYOR, PROVINCIA HATO MAYOR."/>
    <s v="10 - FONDO GENERAL"/>
    <n v="15571"/>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AGUSTÍN BERROA HERNÁNDEZ, MUNICIPIO SAN PEDRO DE MACORÍS, PROVINCIA SAN PEDRO DE MACORÍS."/>
    <s v="10 - FONDO GENERAL"/>
    <n v="15554"/>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LA PLAYA, MUNICIPIO SAN GREGORIO DE NIGUA, PROVINCIA SAN CRISTÓBAL."/>
    <s v="10 - FONDO GENERAL"/>
    <n v="1554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OLIVERIO ESPAILLAT HERNÁNDEZ, MUNICIPIO MOCA, PROVINCIA ESPAILLAT."/>
    <s v="10 - FONDO GENERAL"/>
    <n v="15636"/>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ANCISCO DEL ROSARIO SÁNCHEZ, MUNICIPIO BAJOS DE HAINA, PROVINCIA SAN CRISTÓBAL."/>
    <s v="10 - FONDO GENERAL"/>
    <n v="1553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BATEY PALOMA, MUNICIPIO LOS LLANOS, PROVINCIA SAN PEDRO DE MACORÍS."/>
    <s v="10 - FONDO GENERAL"/>
    <n v="15597"/>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MIGUEL PAULINO BÁEZ, MUNICIPIO SAN IGNACIO DE SABANETA, PROVINCIA SANTIAGO RODRIGUEZ."/>
    <s v="10 - FONDO GENERAL"/>
    <n v="15784"/>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RMANDO ANTONIO GARCÍA JIMÉNEZ, MUNICIPIO SAN FRANCISCO DE MACORÍS, PROVINCIA DUARTE."/>
    <s v="10 - FONDO GENERAL"/>
    <n v="1569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OSÉ CASTILLO REYES, MUNICIPIO SAN FRANCISCO DE MACORÍS, PROVINCIA DUARTE."/>
    <s v="10 - FONDO GENERAL"/>
    <n v="15688"/>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AGUSTÍN CHALJUB BUARY, MUNICIPIO LAS GUÁRANAS, PROVINCIA DUARTE."/>
    <s v="10 - FONDO GENERAL"/>
    <n v="1568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GASTÓN FERNANDO DELIGNE, MUNICIPIO SAN FRANCISCO DE MACORÍS, PROVINCIA DUARTE."/>
    <s v="10 - FONDO GENERAL"/>
    <n v="15687"/>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MARÍA JOSEFA GÓMEZ, MUNICIPIO SALCEDO, PROVINCIA HERMANAS MIRABAL."/>
    <s v="10 - FONDO GENERAL"/>
    <n v="15656"/>
    <s v="19 - HERMANAS MIRA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JESÚS MARÍA GONZÁLEZ - YAQUE ABAJO, MUNICIPIO JÁNICO, PROVINCIA SANTIAGO."/>
    <s v="10 - FONDO GENERAL"/>
    <n v="15743"/>
    <s v="25 - SANTIAGO"/>
    <n v="0"/>
    <n v="0"/>
    <n v="6.9499999999970896"/>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NORMA LUCRECIA MEDRANO, MUNICIPIO SANTIAGO, PROVINCIA SANTIAGO."/>
    <s v="10 - FONDO GENERAL"/>
    <n v="15736"/>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OSEFA ANTONIA PERDOMO, MUNICIPIO SAN FRANCISCO DE MACORÍS, PROVINCIA DUARTE."/>
    <s v="10 - FONDO GENERAL"/>
    <n v="1569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ELISA MARRERO ACOSTA, MUNICIPIO PIMENTEL, PROVINCIA DUARTE."/>
    <s v="10 - FONDO GENERAL"/>
    <n v="15661"/>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RANCISCO PRUDENCIO PARRA, MUNICIPIO SANTIAGO, PROVINCIA SANTIAGO."/>
    <s v="10 - FONDO GENERAL"/>
    <n v="1572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ANUEL AURELIO TAVAREZ JUSTO (MANOLO), MUNICIPIO BISONÓ, PROVINCIA SANTIAGO."/>
    <s v="10 - FONDO GENERAL"/>
    <n v="15750"/>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IRANDA, MUNICIPIO PUÑAL, PROVINCIA SANTIAGO."/>
    <s v="10 - FONDO GENERAL"/>
    <n v="1571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OBETE, MUNICIPIO PIMENTEL, PROVINCIA DUARTE."/>
    <s v="10 - FONDO GENERAL"/>
    <n v="1566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TRINITARIA, MUNICIPIO MONCIÓN, PROVINCIA SANTIAGO RODRIGUEZ."/>
    <s v="10 - FONDO GENERAL"/>
    <n v="15786"/>
    <s v="26 - SANTIAGO RODRIGUEZ"/>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DR. JOAQUÍN AMPARO BALAGUER RICARDO, MUNICIPIO VILLA RIVA, PROVINCIA DUARTE."/>
    <s v="10 - FONDO GENERAL"/>
    <n v="1567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ROSA LEOCADIA PICHARDO - BEJUCAL, MUNICIPIO JÁNICO, PROVINCIA SANTIAGO."/>
    <s v="10 - FONDO GENERAL"/>
    <n v="15721"/>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NTONIO VILLAR, MUNICIPIO VILLA TAPIA, PROVINCIA HERMANAS MIRABAL."/>
    <s v="10 - FONDO GENERAL"/>
    <n v="15698"/>
    <s v="19 - HERMANAS MIRA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IGUEL RODOLFO RODRÍGUEZ, MUNICIPIO SAN JOSÉ DE LAS MATAS, PROVINCIA SANTIAGO."/>
    <s v="10 - FONDO GENERAL"/>
    <n v="15723"/>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ARTURO JIMENES, MUNICIPIO SANTIAGO, PROVINCIA SANTIAGO."/>
    <s v="10 - FONDO GENERAL"/>
    <n v="1574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DELIA SANTELISES, MUNICIPIO SAN JOSÉ DE LAS MATAS, PROVINCIA SANTIAGO."/>
    <s v="10 - FONDO GENERAL"/>
    <n v="15705"/>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ARÍA ARACELIS MORONTA DOMÍNGUEZ, MUNICIPIO LAGUNA SALADA, PROVINCIA VALVERDE."/>
    <s v="10 - FONDO GENERAL"/>
    <n v="15789"/>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GUARINA GARCÍA AMPARO, MUNICIPIO VILLA RIVA, PROVINCIA DUARTE."/>
    <s v="10 - FONDO GENERAL"/>
    <n v="15669"/>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MELIDA GIRALT, MUNICIPIO SANTIAGO, PROVINCIA SANTIAGO."/>
    <s v="10 - FONDO GENERAL"/>
    <n v="1579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MÉLIDA DELGADO VDA. PANTALEÓN, MUNICIPIO SALCEDO, PROVINCIA HERMANAS MIRABAL."/>
    <s v="10 - FONDO GENERAL"/>
    <n v="15659"/>
    <s v="19 - HERMANAS MIRABAL"/>
    <n v="0"/>
    <n v="0"/>
    <n v="1.9499999999970896"/>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GREGORIO LUPERÓN , MUNICIPIO SANTIAGO, PROVINCIA SANTIAGO."/>
    <s v="10 - FONDO GENERAL"/>
    <n v="1574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BLANCA MASCARO, MUNICIPIO LICEY AL MEDIO, PROVINCIA SANTIAGO."/>
    <s v="10 - FONDO GENERAL"/>
    <n v="15755"/>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PEDRO ANTONIO ESTRELLA, MUNICIPIO VILLA GONZÁLEZ, PROVINCIA SANTIAGO."/>
    <s v="10 - FONDO GENERAL"/>
    <n v="15761"/>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TRINIDAD SÁNCHEZ JAVIER, MUNICIPIO TENARES, PROVINCIA HERMANAS MIRABAL."/>
    <s v="10 - FONDO GENERAL"/>
    <n v="15655"/>
    <s v="19 - HERMANAS MIRABAL"/>
    <n v="0"/>
    <n v="0"/>
    <n v="1.8399999999965075"/>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ARACELIS RAMÍREZ BREA, MUNICIPIO ESPERANZA, PROVINCIA VALVERDE."/>
    <s v="10 - FONDO GENERAL"/>
    <n v="15775"/>
    <s v="27 - VALVERDE"/>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ENECIA CEPEDA, MUNICIPIO SANTIAGO, PROVINCIA SANTIAGO."/>
    <s v="10 - FONDO GENERAL"/>
    <n v="15713"/>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APÓN (HATO DEL YAQUE), MUNICIPIO SANTIAGO, PROVINCIA SANTIAGO."/>
    <s v="10 - FONDO GENERAL"/>
    <n v="1573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JAYABO ADENTRO, MUNICIPIO SALCEDO, PROVINCIA HERMANAS MIRABAL."/>
    <s v="10 - FONDO GENERAL"/>
    <n v="15658"/>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RROYO BLANCO, MUNICIPIO SAN IGNACIO DE SABANETA, PROVINCIA SANTIAGO RODRIGUEZ."/>
    <s v="10 - FONDO GENERAL"/>
    <n v="15782"/>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EJUCAL, MUNICIPIO ESPERANZA, PROVINCIA VALVERDE."/>
    <s v="10 - FONDO GENERAL"/>
    <n v="15774"/>
    <s v="27 - VALVERD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AFAEL EDUARDO VALERIO REYES, MUNICIPIO SAN FRANCISCO DE MACORÍS, PROVINCIA DUARTE."/>
    <s v="10 - FONDO GENERAL"/>
    <n v="15681"/>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DELFÍN RODRÍGUEZ TORRES, MUNICIPIO SAN JOSÉ DE LAS MATAS, PROVINCIA SANTIAGO."/>
    <s v="10 - FONDO GENERAL"/>
    <n v="15699"/>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NERY DAVID ECHAVARRÍA RODRÍGUEZ, MUNICIPIO SAN IGNACIO DE SABANETA, PROVINCIA SANTIAGO RODRIGUEZ."/>
    <s v="10 - FONDO GENERAL"/>
    <n v="15780"/>
    <s v="26 - SANTIAGO RODRIGUEZ"/>
    <n v="0"/>
    <n v="0"/>
    <n v="0"/>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RCILIO GARCÍA BENCOSME, MUNICIPIO SAN FRANCISCO DE MACORÍS, PROVINCIA DUARTE."/>
    <s v="10 - FONDO GENERAL"/>
    <n v="15694"/>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ANA EMILIA ABIGAIL MEJÍA, MUNICIPIO SAN FRANCISCO DE MACORÍS, PROVINCIA DUARTE."/>
    <s v="10 - FONDO GENERAL"/>
    <n v="15678"/>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JOSÉ CRISTINO COLLADO, MUNICIPIO SANTIAGO, PROVINCIA SANTIAGO."/>
    <s v="10 - FONDO GENERAL"/>
    <n v="1574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UIS ALBERTO WEBER, MUNICIPIO EUGENIO MARÍA DE HOSTOS, PROVINCIA DUARTE."/>
    <s v="10 - FONDO GENERAL"/>
    <n v="15663"/>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ARÍA TRINIDAD SÁNCHEZ, MUNICIPIO LAGUNA SALADA, PROVINCIA VALVERDE."/>
    <s v="10 - FONDO GENERAL"/>
    <n v="15790"/>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JUAN SÁNCHEZ RAMÍREZ - RINCÓN DE LOS GENAO, MUNICIPIO LAS GUÁRANAS, PROVINCIA DUARTE."/>
    <s v="10 - FONDO GENERAL"/>
    <n v="15683"/>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LORENZO BURGOS ABREU, MUNICIPIO SAN FRANCISCO DE MACORÍS, PROVINCIA DUARTE."/>
    <s v="10 - FONDO GENERAL"/>
    <n v="15691"/>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OLEGARIO TENARES, MUNICIPIO CASTILLO, PROVINCIA DUARTE."/>
    <s v="10 - FONDO GENERAL"/>
    <n v="1566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UAN VENTURA, MUNICIPIO VILLA TAPIA, PROVINCIA HERMANAS MIRABAL."/>
    <s v="10 - FONDO GENERAL"/>
    <n v="15697"/>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MARÍA AUXILIADORA, MUNICIPIO MAO, PROVINCIA VALVERDE."/>
    <s v="10 - FONDO GENERAL"/>
    <n v="15766"/>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GUILLERMO RAFAEL PERALTA SANDY, MUNICIPIO LAGUNA SALADA, PROVINCIA VALVERDE."/>
    <s v="10 - FONDO GENERAL"/>
    <n v="15792"/>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MARÍA DEL CONSUELO GARRIDO, MUNICIPIO SAN FRANCISCO DE MACORÍS, PROVINCIA DUARTE."/>
    <s v="10 - FONDO GENERAL"/>
    <n v="1569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JUAN EMILIO BOSCH GAVIÑO, MUNICIPIO MONCIÓN, PROVINCIA SANTIAGO RODRIGUEZ."/>
    <s v="10 - FONDO GENERAL"/>
    <n v="15794"/>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27 DE FEBRERO, MUNICIPIO BISONÓ, PROVINCIA SANTIAGO."/>
    <s v="10 - FONDO GENERAL"/>
    <n v="1575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UNGRÍA ESPINAL FRANCISCO, MUNICIPIO ARENOSO, PROVINCIA DUARTE."/>
    <s v="10 - FONDO GENERAL"/>
    <n v="15673"/>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YRMA ALTAGRACIA JORGE CABRAL, MUNICIPIO TENARES, PROVINCIA HERMANAS MIRABAL."/>
    <s v="10 - FONDO GENERAL"/>
    <n v="15654"/>
    <s v="19 - HERMANAS MIRABAL"/>
    <n v="0"/>
    <n v="0"/>
    <n v="1.8899999999994179"/>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LAS CAOBAS, MUNICIPIO SAN IGNACIO DE SABANETA, PROVINCIA SANTIAGO RODRIGUEZ."/>
    <s v="10 - FONDO GENERAL"/>
    <n v="15783"/>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JOSÉ ALTAGRACIA ANTIGUA FRÍAS, MUNICIPIO ARENOSO, PROVINCIA DUARTE."/>
    <s v="10 - FONDO GENERAL"/>
    <n v="15671"/>
    <s v="06 - DUART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CELESTINA PATRIA GRULLÓN FRANCO - BANEGAS, MUNICIPIO VILLA GONZÁLEZ, PROVINCIA SANTIAGO."/>
    <s v="10 - FONDO GENERAL"/>
    <n v="15764"/>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CONCEPCIÓN BONA HERNÁNDEZ, MUNICIPIO MAO, PROVINCIA VALVERDE."/>
    <s v="10 - FONDO GENERAL"/>
    <n v="15768"/>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MARIA OFELIA SERRANO DE MORA (DOÑA FELLA) -CAMPECHE ARRIBA, MUNICIPIO PIMENTEL, PROVINCIA DUARTE."/>
    <s v="10 - FONDO GENERAL"/>
    <n v="1566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AQUILES TRINIDAD, MUNICIPIO SANTIAGO, PROVINCIA SANTIAGO."/>
    <s v="10 - FONDO GENERAL"/>
    <n v="15733"/>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CLODOMIRO CHECO, MUNICIPIO SAN JOSÉ DE LAS MATAS, PROVINCIA SANTIAGO."/>
    <s v="10 - FONDO GENERAL"/>
    <n v="15714"/>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ELBA ANTONIA BÁEZ CASTRO, MUNICIPIO ESPERANZA, PROVINCIA VALVERDE."/>
    <s v="10 - FONDO GENERAL"/>
    <n v="15773"/>
    <s v="27 - VALVERD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RÍA TRINIDAD SÁNCHEZ, MUNICIPIO SAN JOSÉ DE LAS MATAS, PROVINCIA SANTIAGO."/>
    <s v="10 - FONDO GENERAL"/>
    <n v="15700"/>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OSÉ RAMÓN PIÑEYRO- MONTE ZANJA, MUNICIPIO SANTIAGO, PROVINCIA SANTIAGO."/>
    <s v="10 - FONDO GENERAL"/>
    <n v="15703"/>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LOS RANCHOS DE BABOSICO ARRIBA, MUNICIPIO SANTIAGO, PROVINCIA SANTIAGO."/>
    <s v="10 - FONDO GENERAL"/>
    <n v="15762"/>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MARÍA NATIVIDAD BATISTA, MUNICIPIO PUÑAL, PROVINCIA SANTIAGO."/>
    <s v="10 - FONDO GENERAL"/>
    <n v="1570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JACINTO DE LA CONCHA, MUNICIPIO LAGUNA SALADA, PROVINCIA VALVERDE."/>
    <s v="10 - FONDO GENERAL"/>
    <n v="15791"/>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LUIS NAPOLEÓN NÚÑEZ MOLINA - ANEXA, MUNICIPIO LICEY AL MEDIO, PROVINCIA SANTIAGO."/>
    <s v="10 - FONDO GENERAL"/>
    <n v="15756"/>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ERCILIA PEPÍN ESTRELLA, MUNICIPIO VILLA RIVA, PROVINCIA DUARTE."/>
    <s v="10 - FONDO GENERAL"/>
    <n v="15676"/>
    <s v="06 - DUARTE"/>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DOÑA INOCENCIA MERCEDES CABRERA, MUNICIPIO TAMBORIL, PROVINCIA SANTIAGO."/>
    <s v="10 - FONDO GENERAL"/>
    <n v="15758"/>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ANA DELIA FLORENTINO, MUNICIPIO SALCEDO, PROVINCIA HERMANAS MIRABAL."/>
    <s v="10 - FONDO GENERAL"/>
    <n v="15657"/>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ANA CONSUELO GUZMÁN, MUNICIPIO VILLA GONZÁLEZ, PROVINCIA SANTIAGO."/>
    <s v="10 - FONDO GENERAL"/>
    <n v="1576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JOSÉ DE JESÚS GERMOSO VÁSQUEZ, MUNICIPIO SANTIAGO, PROVINCIA SANTIAGO."/>
    <s v="10 - FONDO GENERAL"/>
    <n v="1571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PUENTE, MUNICIPIO ESPERANZA, PROVINCIA VALVERDE."/>
    <s v="10 - FONDO GENERAL"/>
    <n v="15778"/>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ASUNCIÓN NATALIA ACOSTA, MUNICIPIO VILLA RIVA, PROVINCIA DUARTE."/>
    <s v="10 - FONDO GENERAL"/>
    <n v="1567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ADRE LUIS D` YANGUELA, MUNICIPIO SAN FRANCISCO DE MACORÍS, PROVINCIA DUARTE."/>
    <s v="10 - FONDO GENERAL"/>
    <n v="15679"/>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ADRE TERESA DE CALCUTA - FE Y ALEGRÍA, MUNICIPIO SANTIAGO, PROVINCIA SANTIAGO."/>
    <s v="10 - FONDO GENERAL"/>
    <n v="1574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PROF. GRICELIS MARTÍNEZ, MUNICIPIO SANTIAGO, PROVINCIA SANTIAGO."/>
    <s v="10 - FONDO GENERAL"/>
    <n v="15704"/>
    <s v="25 - SANTIAG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HEROÍNA PERALTA TAVERAS, MUNICIPIO VILLA RIVA, PROVINCIA DUARTE."/>
    <s v="10 - FONDO GENERAL"/>
    <n v="1567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REGINA ALTAGRACIA TAVARES, MUNICIPIO SANTIAGO, PROVINCIA SANTIAGO."/>
    <s v="10 - FONDO GENERAL"/>
    <n v="15730"/>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ITA, MUNICIPIO VILLA LOS ALMÁCIGOS, PROVINCIA SANTIAGO RODRIGUEZ."/>
    <s v="10 - FONDO GENERAL"/>
    <n v="15788"/>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CESAR NICOLÁS PENSON, MUNICIPIO ESPERANZA, PROVINCIA VALVERDE."/>
    <s v="10 - FONDO GENERAL"/>
    <n v="15776"/>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GENARO PÉREZ, MUNICIPIO SANTIAGO, PROVINCIA SANTIAGO."/>
    <s v="10 - FONDO GENERAL"/>
    <n v="1570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EDRO MIR, MUNICIPIO SAN FRANCISCO DE MACORÍS, PROVINCIA DUARTE."/>
    <s v="10 - FONDO GENERAL"/>
    <n v="1568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PROF. FRANCISCA HERNÁNDEZ, MUNICIPIO LICEY AL MEDIO, PROVINCIA SANTIAGO."/>
    <s v="10 - FONDO GENERAL"/>
    <n v="15757"/>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ANUEL AURELIO TAVAREZ JUSTO (MANOLO), MUNICIPIO SAN FRANCISCO DE MACORÍS, PROVINCIA DUARTE."/>
    <s v="10 - FONDO GENERAL"/>
    <n v="15682"/>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ISA GENAO (BOCA DE BAO), MUNICIPIO SANTIAGO, PROVINCIA SANTIAGO."/>
    <s v="10 - FONDO GENERAL"/>
    <n v="15746"/>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LUSTINA BANS BATISTA, MUNICIPIO SANTIAGO, PROVINCIA SANTIAGO."/>
    <s v="10 - FONDO GENERAL"/>
    <n v="1572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GENEROSA FERREIRA - SABANA IGLESIA , MUNICIPIO SANTIAGO, PROVINCIA SANTIAGO."/>
    <s v="10 - FONDO GENERAL"/>
    <n v="15701"/>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OFELIA MARÍA AMPARO LAVANDIER, MUNICIPIO EUGENIO MARÍA DE HOSTOS, PROVINCIA DUARTE."/>
    <s v="10 - FONDO GENERAL"/>
    <n v="1566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JUAN PABLO DUARTE, MUNICIPIO SAN FRANCISCO DE MACORÍS, PROVINCIA DUARTE."/>
    <s v="10 - FONDO GENERAL"/>
    <n v="15689"/>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ANA DOLORES TORRES, MUNICIPIO SAN JOSÉ DE LAS MATAS, PROVINCIA SANTIAGO."/>
    <s v="10 - FONDO GENERAL"/>
    <n v="15708"/>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RISTÓBAL COLÓN, MUNICIPIO ESPERANZA, PROVINCIA VALVERDE."/>
    <s v="10 - FONDO GENERAL"/>
    <n v="15771"/>
    <s v="27 - VALVERDE"/>
    <n v="0"/>
    <n v="0"/>
    <n v="0"/>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JUAN OVIDIO PAULINO, MUNICIPIO SANTIAGO, PROVINCIA SANTIAGO."/>
    <s v="10 - FONDO GENERAL"/>
    <n v="1572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JINAMAGAO ARRIBA, MUNICIPIO MAO, PROVINCIA VALVERDE."/>
    <s v="10 - FONDO GENERAL"/>
    <n v="15777"/>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EDESVINDA HALLS, MUNICIPIO TAMBORIL, PROVINCIA SANTIAGO."/>
    <s v="10 - FONDO GENERAL"/>
    <n v="15748"/>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IMITO, MUNICIPIO SAN IGNACIO DE SABANETA, PROVINCIA SANTIAGO RODRIGUEZ."/>
    <s v="10 - FONDO GENERAL"/>
    <n v="15785"/>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CLARIDILIA CEPIN, MUNICIPIO BISONÓ, PROVINCIA SANTIAGO."/>
    <s v="10 - FONDO GENERAL"/>
    <n v="15751"/>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REVERENDO DIÓGENES HERNÁNDEZ, MUNICIPIO SANTIAGO, PROVINCIA SANTIAGO."/>
    <s v="10 - FONDO GENERAL"/>
    <n v="15725"/>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BAO, MUNICIPIO JÁNICO, PROVINCIA SANTIAGO."/>
    <s v="10 - FONDO GENERAL"/>
    <n v="15739"/>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CRUCE DE BARRERO, MUNICIPIO BISONÓ, PROVINCIA SANTIAGO."/>
    <s v="10 - FONDO GENERAL"/>
    <n v="1575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GREGORIO LUPERÓN - MACORÍS DEL LIMÓN, MUNICIPIO VILLA GONZÁLEZ, PROVINCIA SANTIAGO."/>
    <s v="10 - FONDO GENERAL"/>
    <n v="15763"/>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JUAN PABLO DUARTE, MUNICIPIO MAO, PROVINCIA VALVERDE."/>
    <s v="10 - FONDO GENERAL"/>
    <n v="15769"/>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DOÑA SOFÍA GÓMEZ, MUNICIPIO JÁNICO, PROVINCIA SANTIAGO."/>
    <s v="10 - FONDO GENERAL"/>
    <n v="15702"/>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DURGES MARÍA VARGAS VARGAS, MUNICIPIO SAN FRANCISCO DE MACORÍS, PROVINCIA DUARTE."/>
    <s v="10 - FONDO GENERAL"/>
    <n v="1568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JHON FITZGERALD KENNEDY, MUNICIPIO MAO, PROVINCIA VALVERDE."/>
    <s v="10 - FONDO GENERAL"/>
    <n v="15767"/>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DON JUAN, MUNICIPIO SAN JOSÉ DE LAS MATAS, PROVINCIA SANTIAGO."/>
    <s v="10 - FONDO GENERAL"/>
    <n v="15717"/>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ARLOS GONZÁLEZ NÚÑEZ, MUNICIPIO VILLA LOS ALMÁCIGOS, PROVINCIA SANTIAGO RODRIGUEZ."/>
    <s v="10 - FONDO GENERAL"/>
    <n v="15793"/>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UCIANO DÍAZ, MUNICIPIO SANTIAGO, PROVINCIA SANTIAGO."/>
    <s v="10 - FONDO GENERAL"/>
    <n v="1571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ANA CRISTINA LÓPEZ SANTANA, MUNICIPIO VILLA RIVA, PROVINCIA DUARTE."/>
    <s v="10 - FONDO GENERAL"/>
    <n v="15668"/>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UIS TEODOSIO MOLINA ALBERT, MUNICIPIO VILLA RIVA, PROVINCIA DUARTE."/>
    <s v="10 - FONDO GENERAL"/>
    <n v="15667"/>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MANUEL DE JESÚS LUCIANO MÉNDEZ, MUNICIPIO SANTIAGO, PROVINCIA SANTIAGO."/>
    <s v="10 - FONDO GENERAL"/>
    <n v="1573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HERMANAS MIRABAL, MUNICIPIO ESPERANZA, PROVINCIA VALVERDE."/>
    <s v="10 - FONDO GENERAL"/>
    <n v="15770"/>
    <s v="27 - VALVERD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LA ZANJA, MUNICIPIO SANTIAGO, PROVINCIA SANTIAGO."/>
    <s v="10 - FONDO GENERAL"/>
    <n v="15753"/>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RANCISCO ALBERTO CAAMAÑO DEÑÓ, MUNICIPIO SANTIAGO, PROVINCIA SANTIAGO."/>
    <s v="10 - FONDO GENERAL"/>
    <n v="1573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EUGENIO CRUZ ALMÁNZAR, MUNICIPIO SAN FRANCISCO DE MACORÍS, PROVINCIA DUARTE."/>
    <s v="10 - FONDO GENERAL"/>
    <n v="1569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TONIO MENA PANTALEÓN, MUNICIPIO SAN FRANCISCO DE MACORÍS, PROVINCIA DUARTE."/>
    <s v="10 - FONDO GENERAL"/>
    <n v="15693"/>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ANA JOSEFA JIMÉNEZ, MUNICIPIO SANTIAGO, PROVINCIA SANTIAGO."/>
    <s v="10 - FONDO GENERAL"/>
    <n v="15710"/>
    <s v="25 - SANTIAG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PEDRO ANTONIO ACOSTA DEL ORBE, MUNICIPIO PIMENTEL, PROVINCIA DUARTE."/>
    <s v="10 - FONDO GENERAL"/>
    <n v="15660"/>
    <s v="06 - DUART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DUARDO ESTÉVEZ ESTÉVEZ, MUNICIPIO SAN IGNACIO DE SABANETA, PROVINCIA SANTIAGO RODRIGUEZ."/>
    <s v="10 - FONDO GENERAL"/>
    <n v="15781"/>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MARÍA ALTAGRACIA PAULA, MUNICIPIO SAN FRANCISCO DE MACORÍS, PROVINCIA DUARTE."/>
    <s v="10 - FONDO GENERAL"/>
    <n v="15677"/>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SALUSTINO MORILLO, MUNICIPIO TENARES, PROVINCIA HERMANAS MIRABAL."/>
    <s v="10 - FONDO GENERAL"/>
    <n v="15653"/>
    <s v="19 - HERMANAS MIRABAL"/>
    <n v="0"/>
    <n v="0"/>
    <n v="1.8399999999965075"/>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AURA HERRERA MARTÍNEZ - LAS TRES CRUCES, MUNICIPIO SANTIAGO, PROVINCIA SANTIAGO."/>
    <s v="10 - FONDO GENERAL"/>
    <n v="15719"/>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MAHAMU, MUNICIPIO SANTIAGO, PROVINCIA SANTIAGO."/>
    <s v="10 - FONDO GENERAL"/>
    <n v="1572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MANUEL ORTIZ PEÑA, MUNICIPIO SAN JOSÉ DE LAS MATAS, PROVINCIA SANTIAGO."/>
    <s v="10 - FONDO GENERAL"/>
    <n v="15711"/>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JOSÉ DEL CARMEN RODRÍGUEZ MOREL, MUNICIPIO VILLA RIVA, PROVINCIA DUARTE."/>
    <s v="10 - FONDO GENERAL"/>
    <n v="15675"/>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MAXIMILIANO ANTONIO ESTRELLA GRULLÓN, MUNICIPIO PUÑAL, PROVINCIA SANTIAGO."/>
    <s v="10 - FONDO GENERAL"/>
    <n v="1570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SALOMÉ UREÑA, MUNICIPIO SAN FRANCISCO DE MACORÍS, PROVINCIA DUARTE."/>
    <s v="10 - FONDO GENERAL"/>
    <n v="1568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LIDIA ANTONIA LUCIANO LIZ, MUNICIPIO SANTIAGO, PROVINCIA SANTIAGO."/>
    <s v="10 - FONDO GENERAL"/>
    <n v="1573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PROF. MERCEDES GUARINA GÓMEZ GRULLÓN, MUNICIPIO SANTIAGO, PROVINCIA SANTIAGO."/>
    <s v="10 - FONDO GENERAL"/>
    <n v="15726"/>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EUGENIA HERNÁNDEZ, MUNICIPIO SANTIAGO, PROVINCIA SANTIAGO."/>
    <s v="10 - FONDO GENERAL"/>
    <n v="1572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MARÍA LUISA ABREU GUZMÁN , MUNICIPIO ESPERANZA, PROVINCIA VALVERDE."/>
    <s v="10 - FONDO GENERAL"/>
    <n v="15772"/>
    <s v="27 - VALVERD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CARLOS MARÍA DOMÍNGUEZ, MUNICIPIO SANTIAGO, PROVINCIA SANTIAGO."/>
    <s v="10 - FONDO GENERAL"/>
    <n v="1571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ADRIANO VALDEZ - QUINIGUA, MUNICIPIO VILLA GONZÁLEZ, PROVINCIA SANTIAGO."/>
    <s v="10 - FONDO GENERAL"/>
    <n v="15765"/>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A PAULINA ROJAS, MUNICIPIO SANTIAGO, PROVINCIA SANTIAGO."/>
    <s v="10 - FONDO GENERAL"/>
    <n v="15731"/>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AGUSTINA PICHARDO CUEVAS, MUNICIPIO SANTIAGO, PROVINCIA SANTIAGO."/>
    <s v="10 - FONDO GENERAL"/>
    <n v="1572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TRINA MOYA DE VÁSQUEZ, MUNICIPIO SAN JOSÉ DE LAS MATAS, PROVINCIA SANTIAGO."/>
    <s v="10 - FONDO GENERAL"/>
    <n v="1579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SALOMÉ UREÑA , MUNICIPIO ESPERANZA, PROVINCIA VALVERDE."/>
    <s v="10 - FONDO GENERAL"/>
    <n v="15779"/>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ACIBA, MUNICIPIO SANTIAGO, PROVINCIA SANTIAGO."/>
    <s v="10 - FONDO GENERAL"/>
    <n v="15734"/>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VERENDO EDUVIGIS AURELIO DÍAZ NÚÑEZ , MUNICIPIO LAGUNA SALADA, PROVINCIA VALVERDE."/>
    <s v="10 - FONDO GENERAL"/>
    <n v="15787"/>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EJÍA, MUNICIPIO BISONÓ, PROVINCIA SANTIAGO."/>
    <s v="10 - FONDO GENERAL"/>
    <n v="1574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UGENIO MARÍA DE HOSTOS, MUNICIPIO MAIMÓN, PROVINCIA MONSEÑOR NOUEL."/>
    <s v="10 - FONDO GENERAL"/>
    <n v="15997"/>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JUAN ANTONIO ALIX, MUNICIPIO SAN ANTONIO DE GUERRA, PROVINCIA SANTO DOMINGO."/>
    <s v="10 - FONDO GENERAL"/>
    <n v="15877"/>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ALBERTA MONEGRO, MUNICIPIO SANTO DOMINGO NORTE, PROVINCIA SANTO DOMINGO."/>
    <s v="10 - FONDO GENERAL"/>
    <n v="1583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PROF. FRANCIA MARGARITA AYALA SÁNCHEZ, MUNICIPIO PEDRO BRAND, PROVINCIA SANTO DOMINGO."/>
    <s v="10 - FONDO GENERAL"/>
    <n v="15970"/>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LOS ÁNGELITOS, MUNICIPIO YAMASÁ, PROVINCIA MONTE PLATA."/>
    <s v="10 - FONDO GENERAL"/>
    <n v="16016"/>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ILVANO REYNOSO, MUNICIPIO VILLA ISABELA, PROVINCIA PUERTO PLATA."/>
    <s v="10 - FONDO GENERAL"/>
    <n v="15890"/>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ICEY, MUNICIPIO SANTO DOMINGO NORTE, PROVINCIA SANTO DOMINGO."/>
    <s v="10 - FONDO GENERAL"/>
    <n v="15929"/>
    <s v="32 - SANTO DOMINGO"/>
    <n v="0"/>
    <n v="0"/>
    <n v="86133.89"/>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FELIPE JIMÉNEZ PEÑA, MUNICIPIO BONAO, PROVINCIA MONSEÑOR NOUEL."/>
    <s v="10 - FONDO GENERAL"/>
    <n v="16005"/>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GRAL. JOSÉ FRANCISCO DE SAN MARTIN, MUNICIPIO SANTO DOMINGO OESTE, PROVINCIA SANTO DOMINGO."/>
    <s v="10 - FONDO GENERAL"/>
    <n v="1596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LA CABIRMA, MUNICIPIO CABRERA, PROVINCIA MARIA TRINIDAD SANCHEZ."/>
    <s v="10 - FONDO GENERAL"/>
    <n v="15923"/>
    <s v="14 - MARIA TRINIDAD SANCH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SOLEDAD, MUNICIPIO LA MATA, PROVINCIA SANCHEZ RAMIREZ."/>
    <s v="10 - FONDO GENERAL"/>
    <n v="15994"/>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MATA LIMÓN , MUNICIPIO MONTE PLATA, PROVINCIA MONTE PLATA."/>
    <s v="10 - FONDO GENERAL"/>
    <n v="16026"/>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BATEY EL CAÑO, MUNICIPIO YAMASÁ, PROVINCIA MONTE PLATA."/>
    <s v="10 - FONDO GENERAL"/>
    <n v="16014"/>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NTRADA DON MIGUEL, MUNICIPIO DAJABÓN, PROVINCIA DAJABON."/>
    <s v="10 - FONDO GENERAL"/>
    <n v="15918"/>
    <s v="05 - DAJABON"/>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TANCREDO VÁSQUEZ, MUNICIPIO SAN ANTONIO DE GUERRA, PROVINCIA SANTO DOMINGO."/>
    <s v="10 - FONDO GENERAL"/>
    <n v="15879"/>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URICIO BÁEZ, MUNICIPIO TAMAYO, PROVINCIA BAORUCO."/>
    <s v="10 - FONDO GENERAL"/>
    <n v="16068"/>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SIMÓN RODRÍGUEZ, MUNICIPIO BONAO, PROVINCIA MONSEÑOR NOUEL."/>
    <s v="10 - FONDO GENERAL"/>
    <n v="16004"/>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ROSA CALCAÑO LINO, MUNICIPIO SÁNCHEZ, PROVINCIA SAMANA."/>
    <s v="10 - FONDO GENERAL"/>
    <n v="15926"/>
    <s v="20 - SA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PÚBLICA DE ECUADOR, MUNICIPIO SANTO DOMINGO NORTE, PROVINCIA SANTO DOMINGO."/>
    <s v="10 - FONDO GENERAL"/>
    <n v="1584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REPÚBLICA DE NICARAGUA, MUNICIPIO SANTO DOMINGO ESTE, PROVINCIA SANTO DOMINGO."/>
    <s v="10 - FONDO GENERAL"/>
    <n v="15850"/>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DR. JOSÉ FRANCISCO PEÑA GÓMEZ, MUNICIPIO MONTE PLATA, PROVINCIA MONTE PLATA."/>
    <s v="10 - FONDO GENERAL"/>
    <n v="16021"/>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BATEY WALTERIO , MUNICIPIO MONTE CRISTI, PROVINCIA MONTE CRISTI."/>
    <s v="10 - FONDO GENERAL"/>
    <n v="15902"/>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REVERENDO ERNESTO ROQUE FRÍAS, MUNICIPIO MAIMÓN, PROVINCIA MONSEÑOR NOUEL."/>
    <s v="10 - FONDO GENERAL"/>
    <n v="15996"/>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EL PROYECTO AGRARIO, MUNICIPIO GUAYUBÍN, PROVINCIA MONTE CRISTI."/>
    <s v="10 - FONDO GENERAL"/>
    <n v="15907"/>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GEORGE ARZENO BRUGAL FE Y ALEGRÍA, MUNICIPIO PUERTO PLATA, PROVINCIA PUERTO PLATA."/>
    <s v="10 - FONDO GENERAL"/>
    <n v="15889"/>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ANTIGUA Y BARBUDA, MUNICIPIO SANTO DOMINGO OESTE, PROVINCIA SANTO DOMINGO."/>
    <s v="10 - FONDO GENERAL"/>
    <n v="1595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ILOMENA PÉREZ Y PÉREZ, MUNICIPIO MELLA, PROVINCIA INDEPENDENCIA."/>
    <s v="10 - FONDO GENERAL"/>
    <n v="16066"/>
    <s v="10 - INDEPENDENCI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ISABEL SEGURA DE APATANO , MUNICIPIO SANTO DOMINGO ESTE, PROVINCIA SANTO DOMINGO."/>
    <s v="10 - FONDO GENERAL"/>
    <n v="15847"/>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AGUA DE LUIS, MUNICIPIO GUAYUBÍN, PROVINCIA MONTE CRISTI."/>
    <s v="10 - FONDO GENERAL"/>
    <n v="15910"/>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ONEYDA SEALY, MUNICIPIO SÁNCHEZ, PROVINCIA SAMANA."/>
    <s v="10 - FONDO GENERAL"/>
    <n v="15925"/>
    <s v="20 - SA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ELADIO DE JESÚS MIRAMBEAUX JEREZ, MUNICIPIO COTUÍ, PROVINCIA SANCHEZ RAMIREZ."/>
    <s v="10 - FONDO GENERAL"/>
    <n v="15986"/>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OMÉ UREÑA DE HENRÍQUEZ, MUNICIPIO TAMAYO, PROVINCIA BAORUCO."/>
    <s v="10 - FONDO GENERAL"/>
    <n v="16054"/>
    <s v="03 - BAHORUC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ERNANDO ARTURO DE MERIÑO, MUNICIPIO MONTE PLATA, PROVINCIA MONTE PLATA."/>
    <s v="10 - FONDO GENERAL"/>
    <n v="16013"/>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ARMELA BELLIARD, MUNICIPIO GUAYUBÍN, PROVINCIA MONTE CRISTI."/>
    <s v="10 - FONDO GENERAL"/>
    <n v="15908"/>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UAN DE JESÚS PIMENTEL, MUNICIPIO VILLA VÁZQUEZ, PROVINCIA MONTE CRISTI."/>
    <s v="10 - FONDO GENERAL"/>
    <n v="15916"/>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JUAN ANTONIO ALIX - LUZ Y ESPERANZA, MUNICIPIO SAN ANTONIO DE GUERRA, PROVINCIA SANTO DOMINGO."/>
    <s v="10 - FONDO GENERAL"/>
    <n v="1586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RESCENCIO RODRÍGUEZ, MUNICIPIO TAMAYO, PROVINCIA BAORUCO."/>
    <s v="10 - FONDO GENERAL"/>
    <n v="16052"/>
    <s v="03 - BAHORUC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UAN BAUTISTA RODRÍGUEZ, MUNICIPIO MAIMÓN, PROVINCIA MONSEÑOR NOUEL."/>
    <s v="10 - FONDO GENERAL"/>
    <n v="15999"/>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ARMEN QUIDIELLO DE BOSCH, MUNICIPIO SANTO DOMINGO ESTE, PROVINCIA SANTO DOMINGO."/>
    <s v="10 - FONDO GENERAL"/>
    <n v="1586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BARRIO NUEVO VILLA GARCÍA, MUNICIPIO VILLA VÁZQUEZ, PROVINCIA MONTE CRISTI."/>
    <s v="10 - FONDO GENERAL"/>
    <n v="15915"/>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ACAONA, MUNICIPIO VILLA JARAGUA, PROVINCIA BAORUCO."/>
    <s v="10 - FONDO GENERAL"/>
    <n v="16057"/>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GREGORIO LUPERÓN - PILANCÓN, MUNICIPIO MONTE PLATA, PROVINCIA MONTE PLATA."/>
    <s v="10 - FONDO GENERAL"/>
    <n v="1602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RINO MORENO GONZÁLEZ, MUNICIPIO PEDRO BRAND, PROVINCIA SANTO DOMINGO."/>
    <s v="10 - FONDO GENERAL"/>
    <n v="1596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ASTORA MARGARITA MERCEDES, MUNICIPIO SANTO DOMINGO NORTE, PROVINCIA SANTO DOMINGO."/>
    <s v="10 - FONDO GENERAL"/>
    <n v="1582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DIONISIO VILLAR ESTÉVEZ, MUNICIPIO CEVICOS, PROVINCIA SANCHEZ RAMIREZ."/>
    <s v="10 - FONDO GENERAL"/>
    <n v="15992"/>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JUAN FRANCISCO ADAMES (LICO), MUNICIPIO COTUÍ, PROVINCIA SANCHEZ RAMIREZ."/>
    <s v="10 - FONDO GENERAL"/>
    <n v="15983"/>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SANTA CRUZ, MUNICIPIO LAS MATAS DE SANTA CRUZ, PROVINCIA MONTE CRISTI."/>
    <s v="10 - FONDO GENERAL"/>
    <n v="15909"/>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ROF. JUAN EMILIO BOSCH GAVIÑO, MUNICIPIO PUERTO PLATA, PROVINCIA PUERTO PLATA."/>
    <s v="10 - FONDO GENERAL"/>
    <n v="15888"/>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NRIQUILLO, MUNICIPIO TAMAYO, PROVINCIA BAORUCO."/>
    <s v="10 - FONDO GENERAL"/>
    <n v="16055"/>
    <s v="03 - BAHORUC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MARÍA DEL ORBE, MUNICIPIO MAIMÓN, PROVINCIA MONSEÑOR NOUEL."/>
    <s v="10 - FONDO GENERAL"/>
    <n v="16002"/>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INMACULADA - FE Y ALEGRÍA, MUNICIPIO SANTO DOMINGO ESTE, PROVINCIA SANTO DOMINGO."/>
    <s v="10 - FONDO GENERAL"/>
    <n v="1585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BOMBA , MUNICIPIO SANTO DOMINGO NORTE, PROVINCIA SANTO DOMINGO."/>
    <s v="10 - FONDO GENERAL"/>
    <n v="15839"/>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JUAN EMILIO BOSCH GAVIÑO, MUNICIPIO YAMASÁ, PROVINCIA MONTE PLATA."/>
    <s v="10 - FONDO GENERAL"/>
    <n v="16011"/>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ROSARIO EVANGELINA SOLANO - HATO NUEVO MANOGUAYABO, MUNICIPIO SANTO DOMINGO OESTE, PROVINCIA SANTO DOMINGO."/>
    <s v="10 - FONDO GENERAL"/>
    <n v="15959"/>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JOSEFA MEDINA, MUNICIPIO POSTRER RÍO, PROVINCIA INDEPENDENCIA."/>
    <s v="10 - FONDO GENERAL"/>
    <n v="16060"/>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ÉLIX ANTONIO MARTÍNEZ ENCARNACIÓN, MUNICIPIO BONAO, PROVINCIA MONSEÑOR NOUEL."/>
    <s v="10 - FONDO GENERAL"/>
    <n v="16006"/>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DEMETRIO RODRÍGUEZ, MUNICIPIO GUAYUBÍN, PROVINCIA MONTE CRISTI."/>
    <s v="10 - FONDO GENERAL"/>
    <n v="15906"/>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I SEGUNDO HOGAR, MUNICIPIO SANTO DOMINGO DE GUZMÁN, DISTRITO NACIONAL."/>
    <s v="10 - FONDO GENERAL"/>
    <n v="15955"/>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RANCHO ARRIBA, MUNICIPIO SANTO DOMINGO NORTE, PROVINCIA SANTO DOMINGO."/>
    <s v="10 - FONDO GENERAL"/>
    <n v="1582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ÁXIMO ÁVILES BLONDA, MUNICIPIO SAN ANTONIO DE GUERRA, PROVINCIA SANTO DOMINGO."/>
    <s v="10 - FONDO GENERAL"/>
    <n v="15880"/>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CHIRINO, MUNICIPIO MONTE PLATA, PROVINCIA MONTE PLATA."/>
    <s v="10 - FONDO GENERAL"/>
    <n v="16023"/>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LAS MERCEDES, MUNICIPIO DUVERGÉ, PROVINCIA INDEPENDENCIA."/>
    <s v="10 - FONDO GENERAL"/>
    <n v="16067"/>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ERCEDES GÓMEZ, MUNICIPIO SANTO DOMINGO ESTE, PROVINCIA SANTO DOMINGO."/>
    <s v="10 - FONDO GENERAL"/>
    <n v="15848"/>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UISA DE LA ROSA HELENA, MUNICIPIO VILLA VÁZQUEZ, PROVINCIA MONTE CRISTI."/>
    <s v="10 - FONDO GENERAL"/>
    <n v="15913"/>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JUANA DE ARCO, MUNICIPIO PEDRO BRAND, PROVINCIA SANTO DOMINGO."/>
    <s v="10 - FONDO GENERAL"/>
    <n v="15967"/>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ALBERGUE INFANTIL NUESTRA SEÑORA DEL ROSARIO, MUNICIPIO SANTO DOMINGO NORTE, PROVINCIA SANTO DOMINGO."/>
    <s v="10 - FONDO GENERAL"/>
    <n v="15837"/>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LA JAGUA, MUNICIPIO MONTE PLATA, PROVINCIA MONTE PLATA."/>
    <s v="10 - FONDO GENERAL"/>
    <n v="16031"/>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MELANIA MANZUETA, MUNICIPIO PERALVILLO, PROVINCIA MONTE PLATA."/>
    <s v="10 - FONDO GENERAL"/>
    <n v="1604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RISTIANO, MUNICIPIO MAIMÓN, PROVINCIA MONSEÑOR NOUEL."/>
    <s v="10 - FONDO GENERAL"/>
    <n v="15976"/>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FRAY PEDRO DE CÓRDOVA, MUNICIPIO YAMASÁ, PROVINCIA MONTE PLATA."/>
    <s v="10 - FONDO GENERAL"/>
    <n v="1600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ELPIDIO JAVIER TAPIA, MUNICIPIO SANTO DOMINGO NORTE, PROVINCIA SANTO DOMINGO."/>
    <s v="10 - FONDO GENERAL"/>
    <n v="1582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SANTO TOMÁS DE AQUINO, MUNICIPIO SANTO DOMINGO ESTE, PROVINCIA SANTO DOMINGO."/>
    <s v="10 - FONDO GENERAL"/>
    <n v="1584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RANCISCO MORENO MUÑOZ, MUNICIPIO YAMASÁ, PROVINCIA MONTE PLATA."/>
    <s v="10 - FONDO GENERAL"/>
    <n v="16015"/>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CANDELARIO FLORIÁN, MUNICIPIO NEIBA, PROVINCIA BAORUCO."/>
    <s v="10 - FONDO GENERAL"/>
    <n v="16049"/>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DOMINICANA ALTAGRACIA MOQUETE SUAREZ, MUNICIPIO MELLA, PROVINCIA INDEPENDENCIA."/>
    <s v="10 - FONDO GENERAL"/>
    <n v="16064"/>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ANACAONA, MUNICIPIO SABANA GRANDE DE BOYÁ, PROVINCIA MONTE PLATA."/>
    <s v="10 - FONDO GENERAL"/>
    <n v="16038"/>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JAPÓN, MUNICIPIO SANTO DOMINGO ESTE, PROVINCIA SANTO DOMINGO."/>
    <s v="10 - FONDO GENERAL"/>
    <n v="1593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PATRIA MELLA, MUNICIPIO SANTO DOMINGO ESTE, PROVINCIA SANTO DOMINGO."/>
    <s v="10 - FONDO GENERAL"/>
    <n v="1585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N ANTONIO, MUNICIPIO YAMASÁ, PROVINCIA MONTE PLATA."/>
    <s v="10 - FONDO GENERAL"/>
    <n v="16010"/>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FIDELINA MEDRANO, MUNICIPIO JIMANÍ, PROVINCIA INDEPENDENCIA."/>
    <s v="10 - FONDO GENERAL"/>
    <n v="16061"/>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MARÍA FACUNDA GUZMÁN BENCOSME, MUNICIPIO MOCA, PROVINCIA ESPAILLAT."/>
    <s v="10 - FONDO GENERAL"/>
    <n v="15640"/>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L DURO, MUNICIPIO MONTE CRISTI, PROVINCIA MONTE CRISTI."/>
    <s v="10 - FONDO GENERAL"/>
    <n v="15899"/>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REPÚBLICA DE COSTA RICA, MUNICIPIO SANTO DOMINGO DE GUZMÁN, DISTRITO NACIONAL."/>
    <s v="10 - FONDO GENERAL"/>
    <n v="15953"/>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VENANCIO VILLAMÁN, MUNICIPIO LUPERÓN, PROVINCIA PUERTO PLATA."/>
    <s v="10 - FONDO GENERAL"/>
    <n v="15897"/>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UAN ARTURO LOCKWARD STAMERS, MUNICIPIO VILLA MONTELLANO, PROVINCIA PUERTO PLATA."/>
    <s v="10 - FONDO GENERAL"/>
    <n v="15883"/>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ALTAGRACIA CLARIS, MUNICIPIO SANTO DOMINGO NORTE, PROVINCIA SANTO DOMINGO."/>
    <s v="10 - FONDO GENERAL"/>
    <n v="15832"/>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ANDRÉS BELLO, MUNICIPIO SABANA GRANDE DE BOYÁ, PROVINCIA MONTE PLATA."/>
    <s v="10 - FONDO GENERAL"/>
    <n v="16041"/>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UGENIO MARÍA DE HOSTOS, MUNICIPIO SANTO DOMINGO NORTE, PROVINCIA SANTO DOMINGO."/>
    <s v="10 - FONDO GENERAL"/>
    <n v="1583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MINILLA, MUNICIPIO PARTIDO, PROVINCIA DAJABON."/>
    <s v="10 - FONDO GENERAL"/>
    <n v="15919"/>
    <s v="05 - DAJABON"/>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ULIO ENOR COLÓN, MUNICIPIO LUPERÓN, PROVINCIA PUERTO PLATA."/>
    <s v="10 - FONDO GENERAL"/>
    <n v="15896"/>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JOBITA SORIANO, MUNICIPIO SAN ANTONIO DE GUERRA, PROVINCIA SANTO DOMINGO."/>
    <s v="10 - FONDO GENERAL"/>
    <n v="1587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EL DESPERTAR, MUNICIPIO SANTO DOMINGO ESTE, PROVINCIA SANTO DOMINGO."/>
    <s v="10 - FONDO GENERAL"/>
    <n v="15853"/>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FRANCISCO DEL ROSARIO SÁNCHEZ, MUNICIPIO SAN ANTONIO DE GUERRA, PROVINCIA SANTO DOMINGO."/>
    <s v="10 - FONDO GENERAL"/>
    <n v="1587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ZULEMA LUCIANO, MUNICIPIO GALVÁN, PROVINCIA BAORUCO."/>
    <s v="10 - FONDO GENERAL"/>
    <n v="16050"/>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VE MARÍA, MUNICIPIO SANTO DOMINGO NORTE, PROVINCIA SANTO DOMINGO."/>
    <s v="10 - FONDO GENERAL"/>
    <n v="1583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MARÍA TRINIDAD SÁNCHEZ, MUNICIPIO GUAYUBIN, PROVINCIA MONTE CRISTI."/>
    <s v="10 - FONDO GENERAL"/>
    <n v="15911"/>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ICTORIANA SANCIÓN BECO, MUNICIPIO SANTO DOMINGO ESTE, PROVINCIA SANTO DOMINGO."/>
    <s v="10 - FONDO GENERAL"/>
    <n v="15849"/>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JUAN EMILIO BOSCH GAVIÑO - EMI, MUNICIPIO MAIMÓN, PROVINCIA MONSEÑOR NOUEL."/>
    <s v="10 - FONDO GENERAL"/>
    <n v="16001"/>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APOLINAR PERDOMO, MUNICIPIO TAMAYO, PROVINCIA BAORUCO."/>
    <s v="10 - FONDO GENERAL"/>
    <n v="16053"/>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JULIÁN FERRERAS FLORIÁN, MUNICIPIO LA DESCUBIERTA, PROVINCIA INDEPENDENCIA."/>
    <s v="10 - FONDO GENERAL"/>
    <n v="16059"/>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SÁNCHEZ RAMÍREZ, MUNICIPIO COTUÍ, PROVINCIA SANCHEZ RAMIREZ."/>
    <s v="10 - FONDO GENERAL"/>
    <n v="15990"/>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GENERAL ANTONIO DUVERGÉ, MUNICIPIO BAYAGUANA, PROVINCIA MONTE PLATA."/>
    <s v="10 - FONDO GENERAL"/>
    <n v="1603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UIS ENRIQUE AUGUSTO YANGUELA GÓMEZ , MUNICIPIO NAGUA, PROVINCIA MARIA TRINIDAD SANCHEZ."/>
    <s v="10 - FONDO GENERAL"/>
    <n v="15921"/>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SANTIAGO LANOY, MUNICIPIO SAN ANTONIO DE GUERRA, PROVINCIA SANTO DOMINGO."/>
    <s v="10 - FONDO GENERAL"/>
    <n v="15876"/>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ANOLO PERDOMO, MUNICIPIO DUVERGÉ, PROVINCIA INDEPENDENCIA."/>
    <s v="10 - FONDO GENERAL"/>
    <n v="16065"/>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ÍAS, MUNICIPIO MONTE PLATA, PROVINCIA MONTE PLATA."/>
    <s v="10 - FONDO GENERAL"/>
    <n v="16029"/>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PROF. MANUEL GÓMEZ POLANCO, MUNICIPIO SOSÚA, PROVINCIA PUERTO PLATA."/>
    <s v="10 - FONDO GENERAL"/>
    <n v="15884"/>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AMBROSINA RAMÍREZ DE ABAD, MUNICIPIO PIEDRA BLANCA, PROVINCIA MONSEÑOR NOUEL."/>
    <s v="10 - FONDO GENERAL"/>
    <n v="15977"/>
    <s v="28 - MONSENOR NOUEL"/>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GREGORIO AYBAR CONTRERAS, MUNICIPIO SABANA GRANDE DE BOYÁ, PROVINCIA MONTE PLATA."/>
    <s v="10 - FONDO GENERAL"/>
    <n v="16037"/>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CONCEPCIÓN BONA, MUNICIPIO TAMAYO, PROVINCIA BAORUCO."/>
    <s v="10 - FONDO GENERAL"/>
    <n v="16051"/>
    <s v="03 - BAHORUC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OS JOVILLOS, MUNICIPIO YAMASÁ, PROVINCIA MONTE PLATA."/>
    <s v="10 - FONDO GENERAL"/>
    <n v="1601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MÉLIDA GARCÍA, MUNICIPIO COTUÍ, PROVINCIA SANCHEZ RAMIREZ."/>
    <s v="10 - FONDO GENERAL"/>
    <n v="15974"/>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MATÍAS RAMÓN MELLA, MUNICIPIO SANTO DOMINGO ESTE, PROVINCIA SANTO DOMINGO."/>
    <s v="10 - FONDO GENERAL"/>
    <n v="15852"/>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DON JUAN, MUNICIPIO MONTE PLATA, PROVINCIA MONTE PLATA."/>
    <s v="10 - FONDO GENERAL"/>
    <n v="16022"/>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ASTORA CASTILLO, MUNICIPIO SABANA GRANDE DE BOYÁ, PROVINCIA MONTE PLATA."/>
    <s v="10 - FONDO GENERAL"/>
    <n v="1603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ENTRO POBLADO, MUNICIPIO LAS MATAS DE SANTA CRUZ, PROVINCIA MONTE CRISTI."/>
    <s v="10 - FONDO GENERAL"/>
    <n v="15901"/>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CONCEPCIÓN BONA, MUNICIPIO SANTO DOMINGO OESTE, PROVINCIA SANTO DOMINGO."/>
    <s v="10 - FONDO GENERAL"/>
    <n v="15969"/>
    <s v="32 - SANTO DOMINGO"/>
    <n v="0"/>
    <n v="0"/>
    <n v="86133.89"/>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EREMÍAS KERRY GREEN, MUNICIPIO SOSÚA, PROVINCIA PUERTO PLATA."/>
    <s v="10 - FONDO GENERAL"/>
    <n v="15885"/>
    <s v="18 - PUERTO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PROF. NILDA CELESTE NOVA, MUNICIPIO SANTO DOMINGO ESTE, PROVINCIA SANTO DOMINGO."/>
    <s v="10 - FONDO GENERAL"/>
    <n v="15851"/>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UAN REYES SANTANA, MUNICIPIO SANTO DOMINGO ESTE, PROVINCIA SANTO DOMINGO."/>
    <s v="10 - FONDO GENERAL"/>
    <n v="15874"/>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ISABEL LA CATÓLICA, MUNICIPIO CAYETANO GERMOSÉN, PROVINCIA ESPAILLAT."/>
    <s v="10 - FONDO GENERAL"/>
    <n v="15647"/>
    <s v="09 - ESPAILLAT"/>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MERCEDES KRAWINKEL, MUNICIPIO SAN ANTONIO DE GUERRA, PROVINCIA SANTO DOMINGO."/>
    <s v="10 - FONDO GENERAL"/>
    <n v="15872"/>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SABANA GRANDE, MUNICIPIO YAMASÁ, PROVINCIA MONTE PLATA."/>
    <s v="10 - FONDO GENERAL"/>
    <n v="16017"/>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ORAYMA VELOZ DE BÁEZ, MUNICIPIO BAYAGUANA, PROVINCIA MONTE PLATA."/>
    <s v="10 - FONDO GENERAL"/>
    <n v="16034"/>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MANOLO VÁSQUEZ, MUNICIPIO CEVICOS, PROVINCIA SANCHEZ RAMIREZ."/>
    <s v="10 - FONDO GENERAL"/>
    <n v="15991"/>
    <s v="24 - SANCHEZ RAMIR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PROF. ALBA LUZ CASILLA DÍAZ, MUNICIPIO PEDRO BRAND, PROVINCIA SANTO DOMINGO."/>
    <s v="10 - FONDO GENERAL"/>
    <n v="15965"/>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TOMAS HERNÁNDEZ FRANCO, MUNICIPIO SAN ANTONIO DE GUERRA, PROVINCIA SANTO DOMINGO."/>
    <s v="10 - FONDO GENERAL"/>
    <n v="15866"/>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CORNELIA FLORIÁN SANTANA, MUNICIPIO JIMANÍ, PROVINCIA INDEPENDENCIA."/>
    <s v="10 - FONDO GENERAL"/>
    <n v="16062"/>
    <s v="10 - INDEPENDENCI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RAMONA MUÑOZ DE PASCAL, MUNICIPIO CASTAÑUELAS, PROVINCIA MONTE CRISTI."/>
    <s v="10 - FONDO GENERAL"/>
    <n v="15912"/>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ENTRO DE FORMACIÓN INTEGRAL CIGAR FAMILY (CFICF), MUNICIPIO BONAO, PROVINCIA MONSEÑOR NOUEL."/>
    <s v="10 - FONDO GENERAL"/>
    <n v="16003"/>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ENTRO SALESIANO MONS. JUAN FÉLIX PEPÉN, MUNICIPIO SANTO DOMINGO ESTE, PROVINCIA SANTO DOMINGO."/>
    <s v="10 - FONDO GENERAL"/>
    <n v="1585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ROF. MARÍA AMADA RAMÍREZ DÍAZ, MUNICIPIO SANTO DOMINGO OESTE, PROVINCIA SANTO DOMINGO."/>
    <s v="10 - FONDO GENERAL"/>
    <n v="15961"/>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PEDRO MARÍA PAULINO VÁSQUEZ, MUNICIPIO COTUÍ, PROVINCIA SANCHEZ RAMIREZ."/>
    <s v="10 - FONDO GENERAL"/>
    <n v="15982"/>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TANILA FLORIÁN, MUNICIPIO NEIBA, PROVINCIA BAORUCO."/>
    <s v="10 - FONDO GENERAL"/>
    <n v="16047"/>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ROSARIO, MUNICIPIO SANTO DOMINGO NORTE, PROVINCIA SANTO DOMINGO."/>
    <s v="10 - FONDO GENERAL"/>
    <n v="1583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DON BOSCO, MUNICIPIO SANTO DOMINGO OESTE, PROVINCIA SANTO DOMINGO."/>
    <s v="10 - FONDO GENERAL"/>
    <n v="15964"/>
    <s v="32 - SANTO DOMING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ELDA JOSEFA REYES DE MUÑOZ, MUNICIPIO SANTO DOMINGO ESTE, PROVINCIA SANTO DOMINGO."/>
    <s v="10 - FONDO GENERAL"/>
    <n v="1593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MANUEL M. MORILLO SÁNCHEZ, MUNICIPIO COTUÍ, PROVINCIA SANCHEZ RAMIREZ."/>
    <s v="10 - FONDO GENERAL"/>
    <n v="15987"/>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ARROYO TORO ARRIBA, MUNICIPIO BONAO, PROVINCIA MONSEÑOR NOUEL."/>
    <s v="10 - FONDO GENERAL"/>
    <n v="15995"/>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IRADOR NORTE, MUNICIPIO SANTO DOMINGO NORTE, PROVINCIA SANTO DOMINGO."/>
    <s v="10 - FONDO GENERAL"/>
    <n v="15842"/>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ROF. JUANA CARABALLO POLANCO, MUNICIPIO PUERTO PLATA, PROVINCIA PUERTO PLATA."/>
    <s v="10 - FONDO GENERAL"/>
    <n v="15886"/>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LA GUAJACA, MUNICIPIO GUAYUBÍN, PROVINCIA MONTE CRISTI."/>
    <s v="10 - FONDO GENERAL"/>
    <n v="15905"/>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MARÍA FRANCISCO RUSSO BATISTA, MUNICIPIO BONAO, PROVINCIA MONSEÑOR NOUEL."/>
    <s v="10 - FONDO GENERAL"/>
    <n v="15975"/>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EROÍNA DÍAZ, MUNICIPIO FANTINO, PROVINCIA SANCHEZ RAMIREZ."/>
    <s v="10 - FONDO GENERAL"/>
    <n v="15984"/>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EMILIO ANTONIO GARCÍA, MUNICIPIO LA MATA, PROVINCIA SANCHEZ RAMIREZ."/>
    <s v="10 - FONDO GENERAL"/>
    <n v="15979"/>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CONSUELO PAREDES, MUNICIPIO EL FACTOR, PROVINCIA MARIA TRINIDAD SANCHEZ."/>
    <s v="10 - FONDO GENERAL"/>
    <n v="15928"/>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PROF. JUANA TAVERAS LIRIANO, MUNICIPIO SAN ANTONIO DE GUERRA, PROVINCIA SANTO DOMINGO."/>
    <s v="10 - FONDO GENERAL"/>
    <n v="15881"/>
    <s v="32 - SANTO DOMINGO"/>
    <n v="0"/>
    <n v="0"/>
    <n v="43067.839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R. JOSÉ FRANCISCO PEÑA GÓMEZ, MUNICIPIO PUERTO PLATA, PROVINCIA PUERTO PLATA."/>
    <s v="10 - FONDO GENERAL"/>
    <n v="15891"/>
    <s v="18 - PUERTO PLAT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N JOSÉ OBRERO, MUNICIPIO PEDRO BRAND, PROVINCIA SANTO DOMINGO."/>
    <s v="10 - FONDO GENERAL"/>
    <n v="1597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EMMA BALAGUER, MUNICIPIO SANTO DOMINGO OESTE, PROVINCIA SANTO DOMINGO."/>
    <s v="10 - FONDO GENERAL"/>
    <n v="15957"/>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CARMEN CELIA BALAGUER DE PAXOT, MUNICIPIO SANTO DOMINGO NORTE, PROVINCIA SANTO DOMINGO."/>
    <s v="10 - FONDO GENERAL"/>
    <n v="1583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LUZ MARÍA BATISTA GERMÁN, MUNICIPIO SANTO DOMINGO NORTE, PROVINCIA SANTO DOMINGO."/>
    <s v="10 - FONDO GENERAL"/>
    <n v="1584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PROF. EUGENIO GENAO REYES, MUNICIPIO LA MATA, PROVINCIA SANCHEZ RAMIREZ."/>
    <s v="10 - FONDO GENERAL"/>
    <n v="16007"/>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IC. HOMERO TRINIDAD VÓLQUEZ, MUNICIPIO JIMANÍ, PROVINCIA INDEPENDENCIA."/>
    <s v="10 - FONDO GENERAL"/>
    <n v="16058"/>
    <s v="10 - INDEPENDENCIA"/>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USTIANA HERNÁNDEZ JOSÉ, MUNICIPIO COTUÍ, PROVINCIA SANCHEZ RAMIREZ."/>
    <s v="10 - FONDO GENERAL"/>
    <n v="15985"/>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ANA LUCÍA LÓPEZ DE TAVERAS, MUNICIPIO VILLA VÁZQUEZ, PROVINCIA MONTE CRISTI."/>
    <s v="10 - FONDO GENERAL"/>
    <n v="15914"/>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BERGUE INFANTIL SANTA ROSA DE LIMA, MUNICIPIO PEDRO BRAND, PROVINCIA SANTO DOMINGO."/>
    <s v="10 - FONDO GENERAL"/>
    <n v="15972"/>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BÁSICA LAS MALVINAS, MUNICIPIO SANTO DOMINGO OESTE, PROVINCIA SANTO DOMINGO."/>
    <s v="10 - FONDO GENERAL"/>
    <n v="15962"/>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24 DE ABRIL, MUNICIPIO SANTO DOMINGO ESTE, PROVINCIA SANTO DOMINGO."/>
    <s v="10 - FONDO GENERAL"/>
    <n v="1586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LUIS MOREL, MUNICIPIO SANTA BÁRBARA DE SAMANÁ, PROVINCIA SAMANÁ."/>
    <s v="10 - FONDO GENERAL"/>
    <n v="15924"/>
    <s v="20 - SA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LOS BERROA, MUNICIPIO SAN ANTONIO DE GUERRA, PROVINCIA SANTO DOMINGO."/>
    <s v="10 - FONDO GENERAL"/>
    <n v="15864"/>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EPÚBLICA DE PANAMÁ, MUNICIPIO SANTO DOMINGO ESTE, PROVINCIA SANTO DOMINGO."/>
    <s v="10 - FONDO GENERAL"/>
    <n v="1585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DELIA GÓMEZ, MUNICIPIO IMBERT, PROVINCIA PUERTO PLATA."/>
    <s v="10 - FONDO GENERAL"/>
    <n v="15892"/>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AURORA TAVAREZ BELLIARD, MUNICIPIO GUAYUBÍN, PROVINCIA MONTE CRISTI."/>
    <s v="10 - FONDO GENERAL"/>
    <n v="15904"/>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BASILIO FRÍAS, MUNICIPIO SAN ANTONIO DE GUERRA, PROVINCIA SANTO DOMINGO."/>
    <s v="10 - FONDO GENERAL"/>
    <n v="1586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MINERVA MIRABAL, MUNICIPIO SABANA GRANDE DE BOYÁ, PROVINCIA MONTE PLATA."/>
    <s v="10 - FONDO GENERAL"/>
    <n v="1604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AGUSTÍN SANTANA, MUNICIPIO SAN ANTONIO DE GUERRA, PROVINCIA SANTO DOMINGO."/>
    <s v="10 - FONDO GENERAL"/>
    <n v="15871"/>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VIRGINIA ELENA ORTEA, MUNICIPIO PUERTO PLATA, PROVINCIA PUERTO PLATA."/>
    <s v="10 - FONDO GENERAL"/>
    <n v="15887"/>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ANUEL EMILIO DE LOS SANTOS, MUNICIPIO BAYAGUANA, PROVINCIA MONTE PLATA."/>
    <s v="10 - FONDO GENERAL"/>
    <n v="16033"/>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GREGORIO SANTOS, MUNICIPIO PEDRO BRAND, PROVINCIA SANTO DOMINGO."/>
    <s v="10 - FONDO GENERAL"/>
    <n v="15968"/>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ENRIQUETA OMLER, MUNICIPIO SOSÚA, PROVINCIA PUERTO PLATA."/>
    <s v="10 - FONDO GENERAL"/>
    <n v="15882"/>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FRANCISCO JOSÉ CABRAL LÓPEZ - GUARICANO AFUERA, MUNICIPIO SANTO DOMINGO NORTE, PROVINCIA SANTO DOMINGO."/>
    <s v="10 - FONDO GENERAL"/>
    <n v="1583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THELMA MEJÍA, MUNICIPIO SANTO DOMINGO ESTE, PROVINCIA SANTO DOMINGO."/>
    <s v="10 - FONDO GENERAL"/>
    <n v="15845"/>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JUAN BENTZ, MUNICIPIO LUPERÓN, PROVINCIA PUERTO PLATA."/>
    <s v="10 - FONDO GENERAL"/>
    <n v="15895"/>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PETRONILA TRINIDAD SUÁREZ, MUNICIPIO SANTO DOMINGO OESTE, PROVINCIA SANTO DOMINGO."/>
    <s v="10 - FONDO GENERAL"/>
    <n v="1596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EL BOSQUE, MUNICIPIO MONTE PLATA, PROVINCIA MONTE PLATA."/>
    <s v="10 - FONDO GENERAL"/>
    <n v="16024"/>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RIO BOYA, MUNICIPIO MONTE PLATA, PROVINCIA MONTE PLATA."/>
    <s v="10 - FONDO GENERAL"/>
    <n v="16028"/>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JOSÉ PANTALEÓN CASTILLO, MUNICIPIO BAYAGUANA, PROVINCIA MONTE PLATA."/>
    <s v="10 - FONDO GENERAL"/>
    <n v="16032"/>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GILBERTO ANTONIO DÍAZ CAMILO, MUNICIPIO MAIMÓN, PROVINCIA MONSEÑOR NOUEL."/>
    <s v="10 - FONDO GENERAL"/>
    <n v="16000"/>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ARROQUIAL MATECA (MADRE TERESA DE CALCUTA), MUNICIPIO SAN ANTONIO DE GUERRA, PROVINCIA SANTO DOMINGO."/>
    <s v="10 - FONDO GENERAL"/>
    <n v="15865"/>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A, MUNICIPIO SANTO DOMINGO NORTE, PROVINCIA SANTO DOMINGO."/>
    <s v="10 - FONDO GENERAL"/>
    <n v="15841"/>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JUAN FÉLIX ORTIZ, MUNICIPIO SAN ANTONIO DE GUERRA, PROVINCIA SANTO DOMINGO."/>
    <s v="10 - FONDO GENERAL"/>
    <n v="15878"/>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ROSA EMILIA RODRÍGUEZ CRUZ, MUNICIPIO GUAYUBÍN, PROVINCIA MONTE CRISTI."/>
    <s v="10 - FONDO GENERAL"/>
    <n v="15903"/>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JUAN PABLO DUARTE, MUNICIPIO PIEDRA BLANCA, PROVINCIA MONSEÑOR NOUEL."/>
    <s v="10 - FONDO GENERAL"/>
    <n v="15998"/>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MIR, MUNICIPIO TAMAYO, PROVINCIA BAORUCO."/>
    <s v="10 - FONDO GENERAL"/>
    <n v="16056"/>
    <s v="03 - BAHORUCO"/>
    <n v="0"/>
    <n v="0"/>
    <n v="172267.78"/>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EDRO ALEJANDRINO PINA, MUNICIPIO GUANANICO, PROVINCIA PUERTO PLATA."/>
    <s v="10 - FONDO GENERAL"/>
    <n v="15894"/>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PROF. JUAN EMILIO BOSCH GAVIÑO, MUNICIPIO  YAMASA, PROVINCIA YAMASÁ."/>
    <s v="10 - FONDO GENERAL"/>
    <n v="16036"/>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AUREL, MUNICIPIO MONTE PLATA, PROVINCIA MONTE PLATA."/>
    <s v="10 - FONDO GENERAL"/>
    <n v="16027"/>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RISTINA HELENA CRUZ, MUNICIPIO YAMASÁ, PROVINCIA MONTE PLATA."/>
    <s v="10 - FONDO GENERAL"/>
    <n v="16012"/>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AGUSTÍN CAMILO HENRÍQUEZ, MUNICIPIO CABRERA, PROVINCIA MARIA TRINIDAD SANCHEZ."/>
    <s v="10 - FONDO GENERAL"/>
    <n v="15922"/>
    <s v="14 - MARIA TRINIDAD SANCH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RANCISCO DEL ROSARIO SÁNCHEZ, MUNICIPIO SANTO DOMINGO ESTE, PROVINCIA SANTO DOMINGO."/>
    <s v="10 - FONDO GENERAL"/>
    <n v="1586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PROF. SALOMÉ UREÑA DE HENRÍQUEZ, MUNICIPIO SANTO DOMINGO DE GUZMÁN, DISTRITO NACIONAL."/>
    <s v="10 - FONDO GENERAL"/>
    <n v="15956"/>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NOLASCO PEÑA, MUNICIPIO LUPERÓN, PROVINCIA PUERTO PLATA."/>
    <s v="10 - FONDO GENERAL"/>
    <n v="15893"/>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FÉLIX LOPE DE VEGA, MUNICIPIO PEDRO BRAND, PROVINCIA SANTO DOMINGO."/>
    <s v="10 - FONDO GENERAL"/>
    <n v="15971"/>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ADRIANA HERASME DE MÉNDEZ, MUNICIPIO NEIBA, PROVINCIA BAORUCO."/>
    <s v="10 - FONDO GENERAL"/>
    <n v="16048"/>
    <s v="03 - BAHORUC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ROF. JOSÉ DEL CARMEN MEDINA RIVAS, MUNICIPIO POSTRER RÍO, PROVINCIA INDEPENDENCIA."/>
    <s v="10 - FONDO GENERAL"/>
    <n v="16063"/>
    <s v="10 - INDEPENDENCIA"/>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EJA, MUNICIPIO YAMASÁ, PROVINCIA MONTE PLATA."/>
    <s v="10 - FONDO GENERAL"/>
    <n v="1602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EDRO MARÍA BURGOS, MUNICIPIO NAGUA, PROVINCIA MARIA TRINIDAD SANCHEZ."/>
    <s v="10 - FONDO GENERAL"/>
    <n v="15920"/>
    <s v="14 - MARIA TRINIDAD SANCH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JOSÉ VÁSQUEZ JIMÉNEZ, MUNICIPIO PERALVILLO, PROVINCIA MONTE PLATA."/>
    <s v="10 - FONDO GENERAL"/>
    <n v="16046"/>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SABANA SANTIAGO, MUNICIPIO DAJABÓN, PROVINCIA DAJABON."/>
    <s v="10 - FONDO GENERAL"/>
    <n v="15917"/>
    <s v="05 - DAJABON"/>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PUERTO RICO, MUNICIPIO SANTO DOMINGO ESTE, PROVINCIA SANTO DOMINGO."/>
    <s v="10 - FONDO GENERAL"/>
    <n v="1584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FRANCISCO ULISES DOMÍNGUEZ, MUNICIPIO SANTO DOMINGO DE GUZMÁN, DISTRITO NACIONAL."/>
    <s v="10 - FONDO GENERAL"/>
    <n v="15954"/>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JESÚS MARÍA MANZUETA, MUNICIPIO PERALVILLO, PROVINCIA MONTE PLATA."/>
    <s v="10 - FONDO GENERAL"/>
    <n v="16043"/>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MARTÍN FERRER DE LOS SANTOS, MUNICIPIO PERALVILLO, PROVINCIA MONTE PLATA."/>
    <s v="10 - FONDO GENERAL"/>
    <n v="16042"/>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NUELA MOREL HERNÁNDEZ, MUNICIPIO PERALVILLO, PROVINCIA MONTE PLATA."/>
    <s v="10 - FONDO GENERAL"/>
    <n v="16044"/>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ANTONIO BOBEA, MUNICIPIO BONAO, PROVINCIA MONSEÑOR NOUEL."/>
    <s v="10 - FONDO GENERAL"/>
    <n v="15993"/>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FRANCISCA BIENVENIDA LOZANO, MUNICIPIO PEPILLO SALCEDO, PROVINCIA MONTE CRISTI."/>
    <s v="10 - FONDO GENERAL"/>
    <n v="15898"/>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RAFAELA ANTONIA JOSÉFINA UREÑA BÁEZ (DOÑA SOCORRO), DISTRITO NACIONAL."/>
    <s v="10 - FONDO GENERAL"/>
    <n v="15952"/>
    <s v="01 - DISTRITO NACION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EL OCHO, MUNICIPIO SANTO DOMINGO NORTE, PROVINCIA SANTO DOMINGO."/>
    <s v="10 - FONDO GENERAL"/>
    <n v="1583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LA RECTA DE SANITA, MUNICIPIO MONTE CRISTI, PROVINCIA MONTE CRISTI."/>
    <s v="10 - FONDO GENERAL"/>
    <n v="15900"/>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REPÚBLICA DE BELICE, MUNICIPIO SANTO DOMINGO ESTE, PROVINCIA SANTO DOMINGO."/>
    <s v="10 - FONDO GENERAL"/>
    <n v="1585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GRÚA, MUNICIPIO SANTO DOMINGO ESTE, PROVINCIA SANTO DOMINGO."/>
    <s v="10 - FONDO GENERAL"/>
    <n v="1585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EL POZO, MUNICIPIO EL FACTOR, PROVINCIA MARIA TRINIDAD SANCHEZ."/>
    <s v="10 - FONDO GENERAL"/>
    <n v="15927"/>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NARCISO ALBERTI, MUNICIPIO CEVICOS, PROVINCIA SANCHEZ RAMIREZ."/>
    <s v="10 - FONDO GENERAL"/>
    <n v="15989"/>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DR. JOSÉ FRANCISCO PEÑA GÓMEZ, MUNICIPIO YAMASÁ, PROVINCIA MONTE PLATA."/>
    <s v="10 - FONDO GENERAL"/>
    <n v="16018"/>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LOS PALMEROS, MUNICIPIO SANTO DOMINGO ESTE, PROVINCIA SANTO DOMINGO."/>
    <s v="10 - FONDO GENERAL"/>
    <n v="15862"/>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TEÓFILO MORENO, MUNICIPIO CEVICOS, PROVINCIA SANCHEZ RAMIREZ."/>
    <s v="10 - FONDO GENERAL"/>
    <n v="15978"/>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PROYECTO AGRARIO, MUNICIPIO LA MATA, PROVINCIA SANCHEZ RAMIREZ."/>
    <s v="10 - FONDO GENERAL"/>
    <n v="16008"/>
    <s v="24 - SANCHEZ RAMIR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CRUCE DE PAYABO, MUNICIPIO MONTE PLATA, PROVINCIA MONTE PLATA."/>
    <s v="10 - FONDO GENERAL"/>
    <n v="1603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LTAGRACIA LEONOR PEGUERO, MUNICIPIO LA MATA, PROVINCIA SANCHEZ RAMIREZ."/>
    <s v="10 - FONDO GENERAL"/>
    <n v="15980"/>
    <s v="24 - SANCHEZ RAMIREZ"/>
    <n v="0"/>
    <n v="0"/>
    <n v="0.83999999999650754"/>
    <n v="0"/>
  </r>
  <r>
    <s v="2023"/>
    <x v="0"/>
    <x v="0"/>
    <x v="1"/>
    <x v="8"/>
    <s v="2 - Poder Ejecutivo"/>
    <s v="0206 - MINISTERIO DE EDUCACIÓN"/>
    <s v="0001 - MINISTERIO DE EDUCACION"/>
    <x v="1"/>
    <x v="8"/>
    <x v="33"/>
    <s v="2.6 - BIENES MUEBLES, INMUEBLES E INTANGIBLES"/>
    <s v="2.6.3 - EQUIPO E INSTRUMENTAL, CIENTÍFICO Y LABORATORIO"/>
    <s v="N"/>
    <s v="00 - N/A"/>
    <s v="10 - FONDO GENERAL"/>
    <s v="(en blanco)"/>
    <s v="99 - MULTIPROVINCIAL"/>
    <n v="0"/>
    <n v="4833403.49"/>
    <n v="5025000"/>
    <n v="4018242.2"/>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300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155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150000"/>
    <n v="0"/>
    <n v="0"/>
    <n v="0"/>
  </r>
  <r>
    <s v="2023"/>
    <x v="0"/>
    <x v="0"/>
    <x v="1"/>
    <x v="8"/>
    <s v="2 - Poder Ejecutivo"/>
    <s v="0206 - MINISTERIO DE EDUCACIÓN"/>
    <s v="0001 - MINISTERIO DE EDUCACION"/>
    <x v="1"/>
    <x v="8"/>
    <x v="33"/>
    <s v="2.6 - BIENES MUEBLES, INMUEBLES E INTANGIBLES"/>
    <s v="2.6.6 - EQUIPOS DE DEFENSA Y SEGURIDAD"/>
    <s v="N"/>
    <s v="00 - N/A"/>
    <s v="10 - FONDO GENERAL"/>
    <s v="(en blanco)"/>
    <s v="99 - MULTIPROVINCIAL"/>
    <n v="450000"/>
    <n v="0"/>
    <n v="0"/>
    <n v="0"/>
  </r>
  <r>
    <s v="2023"/>
    <x v="0"/>
    <x v="0"/>
    <x v="1"/>
    <x v="8"/>
    <s v="2 - Poder Ejecutivo"/>
    <s v="0206 - MINISTERIO DE EDUCACIÓN"/>
    <s v="0001 - MINISTERIO DE EDUCACION"/>
    <x v="1"/>
    <x v="8"/>
    <x v="33"/>
    <s v="2.7 - OBRAS"/>
    <s v="2.7.1 - OBRAS EN EDIFICACIONES"/>
    <s v="N"/>
    <s v="00 - N/A"/>
    <s v="10 - FONDO GENERAL"/>
    <s v="(en blanco)"/>
    <s v="99 - MULTIPROVINCIAL"/>
    <n v="0"/>
    <n v="5601360.29"/>
    <n v="31118828"/>
    <n v="0"/>
  </r>
  <r>
    <s v="2023"/>
    <x v="0"/>
    <x v="0"/>
    <x v="1"/>
    <x v="8"/>
    <s v="2 - Poder Ejecutivo"/>
    <s v="0206 - MINISTERIO DE EDUCACIÓN"/>
    <s v="0001 - MINISTERIO DE EDUCACION"/>
    <x v="1"/>
    <x v="8"/>
    <x v="33"/>
    <s v="2.7 - OBRAS"/>
    <s v="2.7.1 - OBRAS EN EDIFICACIONES"/>
    <s v="S"/>
    <s v="01 - CONSTRUCCIÓN DE 1 ESTANCIA INFANTIL EN LA PROVINCIA DE DAJABON"/>
    <s v="10 - FONDO GENERAL"/>
    <n v="13043"/>
    <s v="05 - DAJABON"/>
    <n v="1499669"/>
    <n v="0"/>
    <n v="499669"/>
    <n v="0"/>
  </r>
  <r>
    <s v="2023"/>
    <x v="0"/>
    <x v="0"/>
    <x v="1"/>
    <x v="8"/>
    <s v="2 - Poder Ejecutivo"/>
    <s v="0206 - MINISTERIO DE EDUCACIÓN"/>
    <s v="0001 - MINISTERIO DE EDUCACION"/>
    <x v="1"/>
    <x v="8"/>
    <x v="33"/>
    <s v="2.7 - OBRAS"/>
    <s v="2.7.1 - OBRAS EN EDIFICACIONES"/>
    <s v="S"/>
    <s v="04 - CONSTRUCCIÓN DE 14 ESTANCIAS INFANTILES DE LA PROVINCIA DISTRITO NACIONAL"/>
    <s v="10 - FONDO GENERAL"/>
    <n v="13046"/>
    <s v="01 - DISTRITO NACIONAL"/>
    <n v="23271812"/>
    <n v="39503218.649999999"/>
    <n v="60423354.5"/>
    <n v="36247546.560000002"/>
  </r>
  <r>
    <s v="2023"/>
    <x v="0"/>
    <x v="0"/>
    <x v="1"/>
    <x v="8"/>
    <s v="2 - Poder Ejecutivo"/>
    <s v="0206 - MINISTERIO DE EDUCACIÓN"/>
    <s v="0001 - MINISTERIO DE EDUCACION"/>
    <x v="1"/>
    <x v="8"/>
    <x v="33"/>
    <s v="2.7 - OBRAS"/>
    <s v="2.7.1 - OBRAS EN EDIFICACIONES"/>
    <s v="S"/>
    <s v="05 - CONSTRUCCIÓN DE 4 ESTANCIAS INFANTILES EN LA PROVINCIA DUARTE"/>
    <s v="10 - FONDO GENERAL"/>
    <n v="13047"/>
    <s v="06 - DUARTE"/>
    <n v="4847189"/>
    <n v="0"/>
    <n v="1347189"/>
    <n v="0"/>
  </r>
  <r>
    <s v="2023"/>
    <x v="0"/>
    <x v="0"/>
    <x v="1"/>
    <x v="8"/>
    <s v="2 - Poder Ejecutivo"/>
    <s v="0206 - MINISTERIO DE EDUCACIÓN"/>
    <s v="0001 - MINISTERIO DE EDUCACION"/>
    <x v="1"/>
    <x v="8"/>
    <x v="33"/>
    <s v="2.7 - OBRAS"/>
    <s v="2.7.1 - OBRAS EN EDIFICACIONES"/>
    <s v="S"/>
    <s v="06 - CONSTRUCCIÓN DE 1 ESTANCIA INFANTIL EN LA PROVINCIA ELIAS PIÑA"/>
    <s v="10 - FONDO GENERAL"/>
    <n v="13048"/>
    <s v="07 - ELIAS PINA"/>
    <n v="2115619"/>
    <n v="0"/>
    <n v="615619"/>
    <n v="0"/>
  </r>
  <r>
    <s v="2023"/>
    <x v="0"/>
    <x v="0"/>
    <x v="1"/>
    <x v="8"/>
    <s v="2 - Poder Ejecutivo"/>
    <s v="0206 - MINISTERIO DE EDUCACIÓN"/>
    <s v="0001 - MINISTERIO DE EDUCACION"/>
    <x v="1"/>
    <x v="8"/>
    <x v="33"/>
    <s v="2.7 - OBRAS"/>
    <s v="2.7.1 - OBRAS EN EDIFICACIONES"/>
    <s v="S"/>
    <s v="09 - CONSTRUCCIÓN DE 1 ESTANCIA INFANTIL EN LA PROVINCIA HERMANAS MIRABAL"/>
    <s v="10 - FONDO GENERAL"/>
    <n v="13051"/>
    <s v="19 - HERMANAS MIRABAL"/>
    <n v="2115619"/>
    <n v="0"/>
    <n v="615619"/>
    <n v="0"/>
  </r>
  <r>
    <s v="2023"/>
    <x v="0"/>
    <x v="0"/>
    <x v="1"/>
    <x v="8"/>
    <s v="2 - Poder Ejecutivo"/>
    <s v="0206 - MINISTERIO DE EDUCACIÓN"/>
    <s v="0001 - MINISTERIO DE EDUCACION"/>
    <x v="1"/>
    <x v="8"/>
    <x v="33"/>
    <s v="2.7 - OBRAS"/>
    <s v="2.7.1 - OBRAS EN EDIFICACIONES"/>
    <s v="S"/>
    <s v="10 - CONSTRUCCIÓN 4 ESTANCIAS INFANTILES EN LA PROVINCIA DE LA ROMANA"/>
    <s v="10 - FONDO GENERAL"/>
    <n v="13052"/>
    <s v="12 - LA ROMANA"/>
    <n v="8462477"/>
    <n v="12242122.25"/>
    <n v="14204933"/>
    <n v="12242122.25"/>
  </r>
  <r>
    <s v="2023"/>
    <x v="0"/>
    <x v="0"/>
    <x v="1"/>
    <x v="8"/>
    <s v="2 - Poder Ejecutivo"/>
    <s v="0206 - MINISTERIO DE EDUCACIÓN"/>
    <s v="0001 - MINISTERIO DE EDUCACION"/>
    <x v="1"/>
    <x v="8"/>
    <x v="33"/>
    <s v="2.7 - OBRAS"/>
    <s v="2.7.1 - OBRAS EN EDIFICACIONES"/>
    <s v="S"/>
    <s v="11 - CONSTRUCCIÓN DE 4 ESTANCIAS INFANTILES EN LA PROVINCIA DE LA ALTAGRACIA"/>
    <s v="10 - FONDO GENERAL"/>
    <n v="13074"/>
    <s v="11 - LA ALTAGRACIA"/>
    <n v="2999336"/>
    <n v="850231.89"/>
    <n v="2349899.89"/>
    <n v="850231.89"/>
  </r>
  <r>
    <s v="2023"/>
    <x v="0"/>
    <x v="0"/>
    <x v="1"/>
    <x v="8"/>
    <s v="2 - Poder Ejecutivo"/>
    <s v="0206 - MINISTERIO DE EDUCACIÓN"/>
    <s v="0001 - MINISTERIO DE EDUCACION"/>
    <x v="1"/>
    <x v="8"/>
    <x v="33"/>
    <s v="2.7 - OBRAS"/>
    <s v="2.7.1 - OBRAS EN EDIFICACIONES"/>
    <s v="S"/>
    <s v="12 - CONSTRUCCIÓN DE 1 ESTANCIA INFANTIL EN LA PROVINCIA DE HATO MAYOR"/>
    <s v="10 - FONDO GENERAL"/>
    <n v="13053"/>
    <s v="30 - HATO MAYOR"/>
    <n v="2115619"/>
    <n v="3047186.47"/>
    <n v="12333668"/>
    <n v="3047186.47"/>
  </r>
  <r>
    <s v="2023"/>
    <x v="0"/>
    <x v="0"/>
    <x v="1"/>
    <x v="8"/>
    <s v="2 - Poder Ejecutivo"/>
    <s v="0206 - MINISTERIO DE EDUCACIÓN"/>
    <s v="0001 - MINISTERIO DE EDUCACION"/>
    <x v="1"/>
    <x v="8"/>
    <x v="33"/>
    <s v="2.7 - OBRAS"/>
    <s v="2.7.1 - OBRAS EN EDIFICACIONES"/>
    <s v="S"/>
    <s v="14 - CONSTRUCCIÓN DE 3 ESTANCIAS INFANTIESL EN LA PROVINCIA DE LA VEGA"/>
    <s v="10 - FONDO GENERAL"/>
    <n v="13055"/>
    <s v="13 - LA VEGA"/>
    <n v="4231239"/>
    <n v="0"/>
    <n v="6558139"/>
    <n v="0"/>
  </r>
  <r>
    <s v="2023"/>
    <x v="0"/>
    <x v="0"/>
    <x v="1"/>
    <x v="8"/>
    <s v="2 - Poder Ejecutivo"/>
    <s v="0206 - MINISTERIO DE EDUCACIÓN"/>
    <s v="0001 - MINISTERIO DE EDUCACION"/>
    <x v="1"/>
    <x v="8"/>
    <x v="33"/>
    <s v="2.7 - OBRAS"/>
    <s v="2.7.1 - OBRAS EN EDIFICACIONES"/>
    <s v="S"/>
    <s v="15 - CONSTRUCCIÓN DE 1 ESTANCIA INFANTIL EN LA PROVINCIA DE MARIA TRINIDAD SANCHEZ"/>
    <s v="10 - FONDO GENERAL"/>
    <n v="13056"/>
    <s v="14 - MARIA TRINIDAD SANCHEZ"/>
    <n v="2115619"/>
    <n v="0"/>
    <n v="715619"/>
    <n v="0"/>
  </r>
  <r>
    <s v="2023"/>
    <x v="0"/>
    <x v="0"/>
    <x v="1"/>
    <x v="8"/>
    <s v="2 - Poder Ejecutivo"/>
    <s v="0206 - MINISTERIO DE EDUCACIÓN"/>
    <s v="0001 - MINISTERIO DE EDUCACION"/>
    <x v="1"/>
    <x v="8"/>
    <x v="33"/>
    <s v="2.7 - OBRAS"/>
    <s v="2.7.1 - OBRAS EN EDIFICACIONES"/>
    <s v="S"/>
    <s v="16 - CONSTRUCCIÓN DE 5 ESTANCIAS INFANTILES EN LA PROVINCIA SAN JUAN"/>
    <s v="10 - FONDO GENERAL"/>
    <n v="13057"/>
    <s v="22 - SAN JUAN"/>
    <n v="4231239"/>
    <n v="8207121.5800000001"/>
    <n v="15830120"/>
    <n v="8207121.5800000001"/>
  </r>
  <r>
    <s v="2023"/>
    <x v="0"/>
    <x v="0"/>
    <x v="1"/>
    <x v="8"/>
    <s v="2 - Poder Ejecutivo"/>
    <s v="0206 - MINISTERIO DE EDUCACIÓN"/>
    <s v="0001 - MINISTERIO DE EDUCACION"/>
    <x v="1"/>
    <x v="8"/>
    <x v="33"/>
    <s v="2.7 - OBRAS"/>
    <s v="2.7.1 - OBRAS EN EDIFICACIONES"/>
    <s v="S"/>
    <s v="17 - CONSTRUCCIÓN DE 5 ESTANCIAS INFANTILES EN LA PROVINCIA DE SAN CRISTOBAL"/>
    <s v="10 - FONDO GENERAL"/>
    <n v="13058"/>
    <s v="21 - SAN CRISTOBAL"/>
    <n v="8462477"/>
    <n v="16038265.289999999"/>
    <n v="30216311"/>
    <n v="15114672.890000001"/>
  </r>
  <r>
    <s v="2023"/>
    <x v="0"/>
    <x v="0"/>
    <x v="1"/>
    <x v="8"/>
    <s v="2 - Poder Ejecutivo"/>
    <s v="0206 - MINISTERIO DE EDUCACIÓN"/>
    <s v="0001 - MINISTERIO DE EDUCACION"/>
    <x v="1"/>
    <x v="8"/>
    <x v="33"/>
    <s v="2.7 - OBRAS"/>
    <s v="2.7.1 - OBRAS EN EDIFICACIONES"/>
    <s v="S"/>
    <s v="18 - CONSTRUCCIÓN DE 1 ESTANCIA INFANTIL EN LA PROVINCIA DE MONTE CRISTI"/>
    <s v="10 - FONDO GENERAL"/>
    <n v="13059"/>
    <s v="15 - MONTE CRISTI"/>
    <n v="2115619"/>
    <n v="9810911.0600000005"/>
    <n v="10426530.060000001"/>
    <n v="9810911.0600000005"/>
  </r>
  <r>
    <s v="2023"/>
    <x v="0"/>
    <x v="0"/>
    <x v="1"/>
    <x v="8"/>
    <s v="2 - Poder Ejecutivo"/>
    <s v="0206 - MINISTERIO DE EDUCACIÓN"/>
    <s v="0001 - MINISTERIO DE EDUCACION"/>
    <x v="1"/>
    <x v="8"/>
    <x v="33"/>
    <s v="2.7 - OBRAS"/>
    <s v="2.7.1 - OBRAS EN EDIFICACIONES"/>
    <s v="S"/>
    <s v="19 - CONSTRUCCIÓN DE 1 ESTANCIA INFANTIL EN LA PROVINCIA DE MONTE PLATA"/>
    <s v="10 - FONDO GENERAL"/>
    <n v="13060"/>
    <s v="29 - MONTE PLATA"/>
    <n v="2115619"/>
    <n v="0"/>
    <n v="615619"/>
    <n v="0"/>
  </r>
  <r>
    <s v="2023"/>
    <x v="0"/>
    <x v="0"/>
    <x v="1"/>
    <x v="8"/>
    <s v="2 - Poder Ejecutivo"/>
    <s v="0206 - MINISTERIO DE EDUCACIÓN"/>
    <s v="0001 - MINISTERIO DE EDUCACION"/>
    <x v="1"/>
    <x v="8"/>
    <x v="33"/>
    <s v="2.7 - OBRAS"/>
    <s v="2.7.1 - OBRAS EN EDIFICACIONES"/>
    <s v="S"/>
    <s v="20 - CONSTRUCCIÓN 4 ESTANCIAS INFANTILES EN LA PROVINCIA DE PUERTO PLATA"/>
    <s v="10 - FONDO GENERAL"/>
    <n v="13061"/>
    <s v="18 - PUERTO PLATA"/>
    <n v="8462477"/>
    <n v="4590653.6500000004"/>
    <n v="8200797"/>
    <n v="4590653.6500000004"/>
  </r>
  <r>
    <s v="2023"/>
    <x v="0"/>
    <x v="0"/>
    <x v="1"/>
    <x v="8"/>
    <s v="2 - Poder Ejecutivo"/>
    <s v="0206 - MINISTERIO DE EDUCACIÓN"/>
    <s v="0001 - MINISTERIO DE EDUCACION"/>
    <x v="1"/>
    <x v="8"/>
    <x v="33"/>
    <s v="2.7 - OBRAS"/>
    <s v="2.7.1 - OBRAS EN EDIFICACIONES"/>
    <s v="S"/>
    <s v="21 - CONSTRUCCIÓN DE 1 ESTANCIA INFANTIL EN LA PROVINCIA SAMANA"/>
    <s v="10 - FONDO GENERAL"/>
    <n v="13062"/>
    <s v="20 - SAMANA"/>
    <n v="2115619"/>
    <n v="0"/>
    <n v="615619"/>
    <n v="0"/>
  </r>
  <r>
    <s v="2023"/>
    <x v="0"/>
    <x v="0"/>
    <x v="1"/>
    <x v="8"/>
    <s v="2 - Poder Ejecutivo"/>
    <s v="0206 - MINISTERIO DE EDUCACIÓN"/>
    <s v="0001 - MINISTERIO DE EDUCACION"/>
    <x v="1"/>
    <x v="8"/>
    <x v="33"/>
    <s v="2.7 - OBRAS"/>
    <s v="2.7.1 - OBRAS EN EDIFICACIONES"/>
    <s v="S"/>
    <s v="22 - CONSTRUCCIÓN DE 1 ESTANCIA INFANTIL EN LA PROVINCIA DE MONSEÑOR NOUEL"/>
    <s v="10 - FONDO GENERAL"/>
    <n v="13063"/>
    <s v="28 - MONSENOR NOUEL"/>
    <n v="2115619"/>
    <n v="0"/>
    <n v="515619"/>
    <n v="0"/>
  </r>
  <r>
    <s v="2023"/>
    <x v="0"/>
    <x v="0"/>
    <x v="1"/>
    <x v="8"/>
    <s v="2 - Poder Ejecutivo"/>
    <s v="0206 - MINISTERIO DE EDUCACIÓN"/>
    <s v="0001 - MINISTERIO DE EDUCACION"/>
    <x v="1"/>
    <x v="8"/>
    <x v="33"/>
    <s v="2.7 - OBRAS"/>
    <s v="2.7.1 - OBRAS EN EDIFICACIONES"/>
    <s v="S"/>
    <s v="23 - CONSTRUCCIÓN DE 4 ESTANCIAS INFANTILES EN LA PROVINCIA DE SAN PEDRO DE MACORIS"/>
    <s v="10 - FONDO GENERAL"/>
    <n v="13064"/>
    <s v="23 - SAN PEDRO DE MACORIS"/>
    <n v="6962809"/>
    <n v="12702707.690000001"/>
    <n v="20108039"/>
    <n v="12702707.690000001"/>
  </r>
  <r>
    <s v="2023"/>
    <x v="0"/>
    <x v="0"/>
    <x v="1"/>
    <x v="8"/>
    <s v="2 - Poder Ejecutivo"/>
    <s v="0206 - MINISTERIO DE EDUCACIÓN"/>
    <s v="0001 - MINISTERIO DE EDUCACION"/>
    <x v="1"/>
    <x v="8"/>
    <x v="33"/>
    <s v="2.7 - OBRAS"/>
    <s v="2.7.1 - OBRAS EN EDIFICACIONES"/>
    <s v="S"/>
    <s v="25 - CONSTRUCCIÓN DE 1 ESTANCIA INFANTIL EN LA PROVINCIA DE SANTIAGO RODRIGUEZ"/>
    <s v="10 - FONDO GENERAL"/>
    <n v="13075"/>
    <s v="26 - SANTIAGO RODRIGUEZ"/>
    <n v="1499668"/>
    <n v="750295.22"/>
    <n v="1099668"/>
    <n v="750295.22"/>
  </r>
  <r>
    <s v="2023"/>
    <x v="0"/>
    <x v="0"/>
    <x v="1"/>
    <x v="8"/>
    <s v="2 - Poder Ejecutivo"/>
    <s v="0206 - MINISTERIO DE EDUCACIÓN"/>
    <s v="0001 - MINISTERIO DE EDUCACION"/>
    <x v="1"/>
    <x v="8"/>
    <x v="33"/>
    <s v="2.7 - OBRAS"/>
    <s v="2.7.1 - OBRAS EN EDIFICACIONES"/>
    <s v="S"/>
    <s v="26 - CONSTRUCCIÓN DE 2 ESTANCIAS INFANTILES EN LA PROVINCIA AZUA"/>
    <s v="10 - FONDO GENERAL"/>
    <n v="13067"/>
    <s v="02 - AZUA"/>
    <n v="4231239"/>
    <n v="0"/>
    <n v="1031239"/>
    <n v="0"/>
  </r>
  <r>
    <s v="2023"/>
    <x v="0"/>
    <x v="0"/>
    <x v="1"/>
    <x v="8"/>
    <s v="2 - Poder Ejecutivo"/>
    <s v="0206 - MINISTERIO DE EDUCACIÓN"/>
    <s v="0001 - MINISTERIO DE EDUCACION"/>
    <x v="1"/>
    <x v="8"/>
    <x v="33"/>
    <s v="2.7 - OBRAS"/>
    <s v="2.7.1 - OBRAS EN EDIFICACIONES"/>
    <s v="S"/>
    <s v="27 - CONSTRUCCIÓN DE I ESTANCIA INFATIL EN LA PROVINCIA DE PERAVIA"/>
    <s v="10 - FONDO GENERAL"/>
    <n v="13068"/>
    <s v="17 - PERAVIA"/>
    <n v="1499668"/>
    <n v="0"/>
    <n v="499668"/>
    <n v="0"/>
  </r>
  <r>
    <s v="2023"/>
    <x v="0"/>
    <x v="0"/>
    <x v="1"/>
    <x v="8"/>
    <s v="2 - Poder Ejecutivo"/>
    <s v="0206 - MINISTERIO DE EDUCACIÓN"/>
    <s v="0001 - MINISTERIO DE EDUCACION"/>
    <x v="1"/>
    <x v="8"/>
    <x v="33"/>
    <s v="2.7 - OBRAS"/>
    <s v="2.7.1 - OBRAS EN EDIFICACIONES"/>
    <s v="S"/>
    <s v="28 - CONSTRUCCIÓN 1 ESTANCIA INFANTIL EN LA PROVINCIA DE SAN JOSE DE OCOA"/>
    <s v="10 - FONDO GENERAL"/>
    <n v="13069"/>
    <s v="31 - SAN JOSE DE OCOA"/>
    <n v="1499668"/>
    <n v="0"/>
    <n v="499668"/>
    <n v="0"/>
  </r>
  <r>
    <s v="2023"/>
    <x v="0"/>
    <x v="0"/>
    <x v="1"/>
    <x v="8"/>
    <s v="2 - Poder Ejecutivo"/>
    <s v="0206 - MINISTERIO DE EDUCACIÓN"/>
    <s v="0001 - MINISTERIO DE EDUCACION"/>
    <x v="1"/>
    <x v="8"/>
    <x v="33"/>
    <s v="2.7 - OBRAS"/>
    <s v="2.7.1 - OBRAS EN EDIFICACIONES"/>
    <s v="S"/>
    <s v="29 - CONSTRUCCIÓN DE 10 ESTANCIAS INFANTILES EN LA PROVINCIA SANTIAGO"/>
    <s v="10 - FONDO GENERAL"/>
    <n v="13070"/>
    <s v="25 - SANTIAGO"/>
    <n v="4499004"/>
    <n v="19372364.780000001"/>
    <n v="27940869"/>
    <n v="19372364.780000001"/>
  </r>
  <r>
    <s v="2023"/>
    <x v="0"/>
    <x v="0"/>
    <x v="1"/>
    <x v="8"/>
    <s v="2 - Poder Ejecutivo"/>
    <s v="0206 - MINISTERIO DE EDUCACIÓN"/>
    <s v="0001 - MINISTERIO DE EDUCACION"/>
    <x v="1"/>
    <x v="8"/>
    <x v="33"/>
    <s v="2.7 - OBRAS"/>
    <s v="2.7.1 - OBRAS EN EDIFICACIONES"/>
    <s v="S"/>
    <s v="30 - CONSTRUCCIÓN DE 2 ESTANCIAS INFANTILES EN LA PROVINCIA DE VALVERDE"/>
    <s v="10 - FONDO GENERAL"/>
    <n v="13071"/>
    <s v="27 - VALVERDE"/>
    <n v="1499668"/>
    <n v="8618378.7800000012"/>
    <n v="11754719"/>
    <n v="8618378.7800000012"/>
  </r>
  <r>
    <s v="2023"/>
    <x v="0"/>
    <x v="0"/>
    <x v="1"/>
    <x v="8"/>
    <s v="2 - Poder Ejecutivo"/>
    <s v="0206 - MINISTERIO DE EDUCACIÓN"/>
    <s v="0001 - MINISTERIO DE EDUCACION"/>
    <x v="1"/>
    <x v="8"/>
    <x v="33"/>
    <s v="2.7 - OBRAS"/>
    <s v="2.7.1 - OBRAS EN EDIFICACIONES"/>
    <s v="S"/>
    <s v="31 - CONSTRUCCIÓN DE 18 ESTANCIAS INFANTILES EN LA PROVINCIA SANTO DOMINGO"/>
    <s v="10 - FONDO GENERAL"/>
    <n v="13072"/>
    <s v="32 - SANTO DOMINGO"/>
    <n v="14809335"/>
    <n v="21843216.91"/>
    <n v="36223414"/>
    <n v="21843216.91"/>
  </r>
  <r>
    <s v="2023"/>
    <x v="0"/>
    <x v="0"/>
    <x v="1"/>
    <x v="8"/>
    <s v="2 - Poder Ejecutivo"/>
    <s v="0206 - MINISTERIO DE EDUCACIÓN"/>
    <s v="0001 - MINISTERIO DE EDUCACION"/>
    <x v="1"/>
    <x v="8"/>
    <x v="33"/>
    <s v="2.7 - OBRAS"/>
    <s v="2.7.1 - OBRAS EN EDIFICACIONES"/>
    <s v="S"/>
    <s v="32 - CONSTRUCCIÓN 1 ESTANCIA INFANTIL EN LA PROVINCIA DE SANCHEZ RAMIREZ"/>
    <s v="10 - FONDO GENERAL"/>
    <n v="13073"/>
    <s v="24 - SANCHEZ RAMIREZ"/>
    <n v="1499668"/>
    <n v="0"/>
    <n v="834668"/>
    <n v="0"/>
  </r>
  <r>
    <s v="2023"/>
    <x v="0"/>
    <x v="0"/>
    <x v="1"/>
    <x v="8"/>
    <s v="2 - Poder Ejecutivo"/>
    <s v="0206 - MINISTERIO DE EDUCACIÓN"/>
    <s v="0001 - MINISTERIO DE EDUCACION"/>
    <x v="1"/>
    <x v="8"/>
    <x v="33"/>
    <s v="2.7 - OBRAS"/>
    <s v="2.7.1 - OBRAS EN EDIFICACIONES"/>
    <s v="S"/>
    <s v="33 - CONSTRUCCIÓN  DE 8 ESTANCIAS INFANTILES DE LA PROVINCIA DISTRITO NACIONAL (FASE 2)"/>
    <s v="10 - FONDO GENERAL"/>
    <n v="13423"/>
    <s v="01 - DISTRITO NACIONAL"/>
    <n v="11113631"/>
    <n v="1541916.76"/>
    <n v="8908265.120000001"/>
    <n v="1541916.76"/>
  </r>
  <r>
    <s v="2023"/>
    <x v="0"/>
    <x v="0"/>
    <x v="1"/>
    <x v="8"/>
    <s v="2 - Poder Ejecutivo"/>
    <s v="0206 - MINISTERIO DE EDUCACIÓN"/>
    <s v="0001 - MINISTERIO DE EDUCACION"/>
    <x v="1"/>
    <x v="8"/>
    <x v="33"/>
    <s v="2.7 - OBRAS"/>
    <s v="2.7.1 - OBRAS EN EDIFICACIONES"/>
    <s v="S"/>
    <s v="34 - CONSTRUCCIÓN DE 36 ESTANCIAS INFANTILES EN LA PROVINCIA SANTO DOMINGO (FASE 2)"/>
    <s v="10 - FONDO GENERAL"/>
    <n v="13424"/>
    <s v="32 - SANTO DOMINGO"/>
    <n v="50105012"/>
    <n v="123601956.84999999"/>
    <n v="145161237.72999999"/>
    <n v="121379832.83999997"/>
  </r>
  <r>
    <s v="2023"/>
    <x v="0"/>
    <x v="0"/>
    <x v="1"/>
    <x v="8"/>
    <s v="2 - Poder Ejecutivo"/>
    <s v="0206 - MINISTERIO DE EDUCACIÓN"/>
    <s v="0001 - MINISTERIO DE EDUCACION"/>
    <x v="1"/>
    <x v="8"/>
    <x v="33"/>
    <s v="2.7 - OBRAS"/>
    <s v="2.7.1 - OBRAS EN EDIFICACIONES"/>
    <s v="S"/>
    <s v="35 - CONSTRUCCIÓN  DE 8 ESTANCIAS INFANTILES EN LA PROVINCIA SANTIAGO (FASE 2)"/>
    <s v="10 - FONDO GENERAL"/>
    <n v="13425"/>
    <s v="25 - SANTIAGO"/>
    <n v="12613299"/>
    <n v="5751915.1200000001"/>
    <n v="8803194"/>
    <n v="5751915.1200000001"/>
  </r>
  <r>
    <s v="2023"/>
    <x v="0"/>
    <x v="0"/>
    <x v="1"/>
    <x v="8"/>
    <s v="2 - Poder Ejecutivo"/>
    <s v="0206 - MINISTERIO DE EDUCACIÓN"/>
    <s v="0001 - MINISTERIO DE EDUCACION"/>
    <x v="1"/>
    <x v="8"/>
    <x v="33"/>
    <s v="2.7 - OBRAS"/>
    <s v="2.7.1 - OBRAS EN EDIFICACIONES"/>
    <s v="S"/>
    <s v="36 - CONSTRUCCIÓN CONSTRUCCIÓN DE 2 ESTANCIAS INFANTILES EN LA PROVINCIA SAN JUAN (FASE 2)"/>
    <s v="10 - FONDO GENERAL"/>
    <n v="13427"/>
    <s v="22 - SAN JUAN"/>
    <n v="3615288"/>
    <n v="0"/>
    <n v="415288"/>
    <n v="0"/>
  </r>
  <r>
    <s v="2023"/>
    <x v="0"/>
    <x v="0"/>
    <x v="1"/>
    <x v="8"/>
    <s v="2 - Poder Ejecutivo"/>
    <s v="0206 - MINISTERIO DE EDUCACIÓN"/>
    <s v="0001 - MINISTERIO DE EDUCACION"/>
    <x v="1"/>
    <x v="8"/>
    <x v="33"/>
    <s v="2.7 - OBRAS"/>
    <s v="2.7.1 - OBRAS EN EDIFICACIONES"/>
    <s v="S"/>
    <s v="37 - CONSTRUCCIÓN  DE 5 ESTANCIAS INFANTILES EN LA PROVINCIA DE SAN CRISTOBAL (FASE 2)"/>
    <s v="10 - FONDO GENERAL"/>
    <n v="13428"/>
    <s v="21 - SAN CRISTOBAL"/>
    <n v="8114294"/>
    <n v="4353213.7"/>
    <n v="6455811.1299999999"/>
    <n v="4353213.7"/>
  </r>
  <r>
    <s v="2023"/>
    <x v="0"/>
    <x v="0"/>
    <x v="1"/>
    <x v="8"/>
    <s v="2 - Poder Ejecutivo"/>
    <s v="0206 - MINISTERIO DE EDUCACIÓN"/>
    <s v="0001 - MINISTERIO DE EDUCACION"/>
    <x v="1"/>
    <x v="8"/>
    <x v="33"/>
    <s v="2.7 - OBRAS"/>
    <s v="2.7.1 - OBRAS EN EDIFICACIONES"/>
    <s v="S"/>
    <s v="38 - CONSTRUCCIÓN DE  3 ESTANCIAS INFANTILES EN LA PROVINCIA DE LA ROMANA (FASE 2)"/>
    <s v="10 - FONDO GENERAL"/>
    <n v="13429"/>
    <s v="12 - LA ROMANA"/>
    <n v="1499669"/>
    <n v="0"/>
    <n v="1499669"/>
    <n v="0"/>
  </r>
  <r>
    <s v="2023"/>
    <x v="0"/>
    <x v="0"/>
    <x v="1"/>
    <x v="8"/>
    <s v="2 - Poder Ejecutivo"/>
    <s v="0206 - MINISTERIO DE EDUCACIÓN"/>
    <s v="0001 - MINISTERIO DE EDUCACION"/>
    <x v="1"/>
    <x v="8"/>
    <x v="33"/>
    <s v="2.7 - OBRAS"/>
    <s v="2.7.1 - OBRAS EN EDIFICACIONES"/>
    <s v="S"/>
    <s v="39 - CONSTRUCCIÓN  DE 3 ESTANCIAS INFANTILES EN LA PROVINCIA DE SAN PEDRO DE MACORIS (FASE 2)"/>
    <s v="10 - FONDO GENERAL"/>
    <n v="13430"/>
    <s v="23 - SAN PEDRO DE MACORIS"/>
    <n v="4499006"/>
    <n v="7971869.0599999996"/>
    <n v="8371211.0500000007"/>
    <n v="7971869.0599999996"/>
  </r>
  <r>
    <s v="2023"/>
    <x v="0"/>
    <x v="0"/>
    <x v="1"/>
    <x v="8"/>
    <s v="2 - Poder Ejecutivo"/>
    <s v="0206 - MINISTERIO DE EDUCACIÓN"/>
    <s v="0001 - MINISTERIO DE EDUCACION"/>
    <x v="1"/>
    <x v="8"/>
    <x v="33"/>
    <s v="2.7 - OBRAS"/>
    <s v="2.7.1 - OBRAS EN EDIFICACIONES"/>
    <s v="S"/>
    <s v="40 - CONSTRUCCIÓN  DE 2  ESTANCIAS INFANTILES EN LA PROVINCIA DUARTE (FASE 2)"/>
    <s v="10 - FONDO GENERAL"/>
    <n v="13437"/>
    <s v="06 - DUARTE"/>
    <n v="1499669"/>
    <n v="0"/>
    <n v="199669"/>
    <n v="0"/>
  </r>
  <r>
    <s v="2023"/>
    <x v="0"/>
    <x v="0"/>
    <x v="1"/>
    <x v="8"/>
    <s v="2 - Poder Ejecutivo"/>
    <s v="0206 - MINISTERIO DE EDUCACIÓN"/>
    <s v="0001 - MINISTERIO DE EDUCACION"/>
    <x v="1"/>
    <x v="8"/>
    <x v="33"/>
    <s v="2.7 - OBRAS"/>
    <s v="2.7.1 - OBRAS EN EDIFICACIONES"/>
    <s v="S"/>
    <s v="41 - CONSTRUCCIÓN DE 4 ESTANCIAS INFANTILES EN LA PROVINCIA DE PUERTO PLATA (FASE 2)"/>
    <s v="10 - FONDO GENERAL"/>
    <n v="13438"/>
    <s v="18 - PUERTO PLATA"/>
    <n v="4499006"/>
    <n v="0"/>
    <n v="599006"/>
    <n v="0"/>
  </r>
  <r>
    <s v="2023"/>
    <x v="0"/>
    <x v="0"/>
    <x v="1"/>
    <x v="8"/>
    <s v="2 - Poder Ejecutivo"/>
    <s v="0206 - MINISTERIO DE EDUCACIÓN"/>
    <s v="0001 - MINISTERIO DE EDUCACION"/>
    <x v="1"/>
    <x v="8"/>
    <x v="33"/>
    <s v="2.7 - OBRAS"/>
    <s v="2.7.1 - OBRAS EN EDIFICACIONES"/>
    <s v="S"/>
    <s v="42 - CONSTRUCCIÓN  DE 3 ESTANCIAS INFANTILES EN LA PROVINCIA DE LA ALTAGRACIA (FASE 2)"/>
    <s v="10 - FONDO GENERAL"/>
    <n v="13441"/>
    <s v="11 - LA ALTAGRACIA"/>
    <n v="4499006"/>
    <n v="0"/>
    <n v="9195895.2800000012"/>
    <n v="0"/>
  </r>
  <r>
    <s v="2023"/>
    <x v="0"/>
    <x v="0"/>
    <x v="1"/>
    <x v="8"/>
    <s v="2 - Poder Ejecutivo"/>
    <s v="0206 - MINISTERIO DE EDUCACIÓN"/>
    <s v="0001 - MINISTERIO DE EDUCACION"/>
    <x v="1"/>
    <x v="8"/>
    <x v="33"/>
    <s v="2.7 - OBRAS"/>
    <s v="2.7.1 - OBRAS EN EDIFICACIONES"/>
    <s v="S"/>
    <s v="43 - CONSTRUCCIÓN  DE 3 ESTANCIAS INFANTIESL EN LA PROVINCIA DE LA VEGA (FASE 2)"/>
    <s v="10 - FONDO GENERAL"/>
    <n v="13443"/>
    <s v="13 - LA VEGA"/>
    <n v="4499006"/>
    <n v="2665820"/>
    <n v="3065159"/>
    <n v="2665820"/>
  </r>
  <r>
    <s v="2023"/>
    <x v="0"/>
    <x v="0"/>
    <x v="1"/>
    <x v="8"/>
    <s v="2 - Poder Ejecutivo"/>
    <s v="0206 - MINISTERIO DE EDUCACIÓN"/>
    <s v="0001 - MINISTERIO DE EDUCACION"/>
    <x v="1"/>
    <x v="8"/>
    <x v="33"/>
    <s v="2.7 - OBRAS"/>
    <s v="2.7.1 - OBRAS EN EDIFICACIONES"/>
    <s v="S"/>
    <s v="44 - CONSTRUCCIÓN  2 ESTANCIAS INFANTILES EN LA PROVINCIA DE BARAHONA (FASE 2)"/>
    <s v="10 - FONDO GENERAL"/>
    <n v="13444"/>
    <s v="04 - BARAHONA"/>
    <n v="2999338"/>
    <n v="0"/>
    <n v="5695158.25"/>
    <n v="0"/>
  </r>
  <r>
    <s v="2023"/>
    <x v="0"/>
    <x v="0"/>
    <x v="1"/>
    <x v="8"/>
    <s v="2 - Poder Ejecutivo"/>
    <s v="0206 - MINISTERIO DE EDUCACIÓN"/>
    <s v="0001 - MINISTERIO DE EDUCACION"/>
    <x v="1"/>
    <x v="8"/>
    <x v="33"/>
    <s v="2.7 - OBRAS"/>
    <s v="2.7.1 - OBRAS EN EDIFICACIONES"/>
    <s v="S"/>
    <s v="45 - CONSTRUCCIÓN DE 2 ESTANCIAS INFANTILES EN LA PROVINCIA AZUA (FASE 2)"/>
    <s v="10 - FONDO GENERAL"/>
    <n v="13445"/>
    <s v="02 - AZUA"/>
    <n v="1499669"/>
    <n v="4063559.36"/>
    <n v="5199669"/>
    <n v="4063559.36"/>
  </r>
  <r>
    <s v="2023"/>
    <x v="0"/>
    <x v="0"/>
    <x v="1"/>
    <x v="8"/>
    <s v="2 - Poder Ejecutivo"/>
    <s v="0206 - MINISTERIO DE EDUCACIÓN"/>
    <s v="0001 - MINISTERIO DE EDUCACION"/>
    <x v="1"/>
    <x v="8"/>
    <x v="33"/>
    <s v="2.7 - OBRAS"/>
    <s v="2.7.1 - OBRAS EN EDIFICACIONES"/>
    <s v="S"/>
    <s v="46 - CONSTRUCCIÓN  DE 1 ESTANCIA INFANTIL EN LA PROVINCIA ESPAILLAT (FASE 2)"/>
    <s v="10 - FONDO GENERAL"/>
    <n v="13446"/>
    <s v="09 - ESPAILLAT"/>
    <n v="1499669"/>
    <n v="0"/>
    <n v="199669"/>
    <n v="0"/>
  </r>
  <r>
    <s v="2023"/>
    <x v="0"/>
    <x v="0"/>
    <x v="1"/>
    <x v="8"/>
    <s v="2 - Poder Ejecutivo"/>
    <s v="0206 - MINISTERIO DE EDUCACIÓN"/>
    <s v="0001 - MINISTERIO DE EDUCACION"/>
    <x v="1"/>
    <x v="8"/>
    <x v="33"/>
    <s v="2.7 - OBRAS"/>
    <s v="2.7.1 - OBRAS EN EDIFICACIONES"/>
    <s v="S"/>
    <s v="47 - CONSTRUCCIÓN  DE 2 ESTANCIAS INFANTILES EN LA PROVINCIA DE VALVERDE (FASE 2)"/>
    <s v="10 - FONDO GENERAL"/>
    <n v="13447"/>
    <s v="27 - VALVERDE"/>
    <n v="2999338"/>
    <n v="6685961.21"/>
    <n v="6885633"/>
    <n v="6685961.21"/>
  </r>
  <r>
    <s v="2023"/>
    <x v="0"/>
    <x v="0"/>
    <x v="1"/>
    <x v="8"/>
    <s v="2 - Poder Ejecutivo"/>
    <s v="0206 - MINISTERIO DE EDUCACIÓN"/>
    <s v="0001 - MINISTERIO DE EDUCACION"/>
    <x v="1"/>
    <x v="8"/>
    <x v="33"/>
    <s v="2.7 - OBRAS"/>
    <s v="2.7.1 - OBRAS EN EDIFICACIONES"/>
    <s v="S"/>
    <s v="48 - CONSTRUCCIÓN  DE 1 ESTANCIA INFANTIL EN LA PROVINCIA DE PEDERNALES (FASE 2)"/>
    <s v="10 - FONDO GENERAL"/>
    <n v="13448"/>
    <s v="16 - PEDERNALES"/>
    <n v="1499669"/>
    <n v="0"/>
    <n v="199669"/>
    <n v="0"/>
  </r>
  <r>
    <s v="2023"/>
    <x v="0"/>
    <x v="0"/>
    <x v="1"/>
    <x v="8"/>
    <s v="2 - Poder Ejecutivo"/>
    <s v="0206 - MINISTERIO DE EDUCACIÓN"/>
    <s v="0001 - MINISTERIO DE EDUCACION"/>
    <x v="1"/>
    <x v="8"/>
    <x v="33"/>
    <s v="2.7 - OBRAS"/>
    <s v="2.7.1 - OBRAS EN EDIFICACIONES"/>
    <s v="S"/>
    <s v="49 - CONSTRUCCIÓN  DE 1 ESTANCIA INFANTIL EN LA PROVINCIA ELIAS PIÑA (FASE 2)"/>
    <s v="10 - FONDO GENERAL"/>
    <n v="13449"/>
    <s v="07 - ELIAS PINA"/>
    <n v="1499668"/>
    <n v="0"/>
    <n v="199668"/>
    <n v="0"/>
  </r>
  <r>
    <s v="2023"/>
    <x v="0"/>
    <x v="0"/>
    <x v="1"/>
    <x v="8"/>
    <s v="2 - Poder Ejecutivo"/>
    <s v="0206 - MINISTERIO DE EDUCACIÓN"/>
    <s v="0001 - MINISTERIO DE EDUCACION"/>
    <x v="1"/>
    <x v="8"/>
    <x v="33"/>
    <s v="2.7 - OBRAS"/>
    <s v="2.7.1 - OBRAS EN EDIFICACIONES"/>
    <s v="S"/>
    <s v="50 - CONSTRUCCIÓN  DE 2 ESTANCIAS INFATILES EN LA PROVINCIA DE PERAVIA (FASE 2)"/>
    <s v="10 - FONDO GENERAL"/>
    <n v="13450"/>
    <s v="17 - PERAVIA"/>
    <n v="2999336"/>
    <n v="0"/>
    <n v="399336"/>
    <n v="0"/>
  </r>
  <r>
    <s v="2023"/>
    <x v="0"/>
    <x v="0"/>
    <x v="1"/>
    <x v="8"/>
    <s v="2 - Poder Ejecutivo"/>
    <s v="0206 - MINISTERIO DE EDUCACIÓN"/>
    <s v="0001 - MINISTERIO DE EDUCACION"/>
    <x v="1"/>
    <x v="8"/>
    <x v="33"/>
    <s v="2.7 - OBRAS"/>
    <s v="2.7.1 - OBRAS EN EDIFICACIONES"/>
    <s v="S"/>
    <s v="51 - CONSTRUCCIÓN  1 ESTANCIA INFANTIL EN LA PROVINCIA DE SAN JOSE DE OCOA (FASE 2)"/>
    <s v="10 - FONDO GENERAL"/>
    <n v="13451"/>
    <s v="31 - SAN JOSE DE OCOA"/>
    <n v="1499668"/>
    <n v="0"/>
    <n v="199668"/>
    <n v="0"/>
  </r>
  <r>
    <s v="2023"/>
    <x v="0"/>
    <x v="0"/>
    <x v="1"/>
    <x v="8"/>
    <s v="2 - Poder Ejecutivo"/>
    <s v="0206 - MINISTERIO DE EDUCACIÓN"/>
    <s v="0001 - MINISTERIO DE EDUCACION"/>
    <x v="1"/>
    <x v="8"/>
    <x v="33"/>
    <s v="2.7 - OBRAS"/>
    <s v="2.7.1 - OBRAS EN EDIFICACIONES"/>
    <s v="S"/>
    <s v="53 - CONSTRUCCIÓN  DE 1 ESTANCIA INFANTIL EN LA PROVINCIA HERMANAS MIRABAL (FASE 2)"/>
    <s v="10 - FONDO GENERAL"/>
    <n v="13456"/>
    <s v="19 - HERMANAS MIRABAL"/>
    <n v="1499669"/>
    <n v="0"/>
    <n v="199669"/>
    <n v="0"/>
  </r>
  <r>
    <s v="2023"/>
    <x v="0"/>
    <x v="0"/>
    <x v="1"/>
    <x v="8"/>
    <s v="2 - Poder Ejecutivo"/>
    <s v="0206 - MINISTERIO DE EDUCACIÓN"/>
    <s v="0001 - MINISTERIO DE EDUCACION"/>
    <x v="1"/>
    <x v="8"/>
    <x v="33"/>
    <s v="2.7 - OBRAS"/>
    <s v="2.7.1 - OBRAS EN EDIFICACIONES"/>
    <s v="S"/>
    <s v="54 - CONSTRUCCIÓN  DE 1 ESTANCIA INFANTIL EN LA PROVINCIA DE SANTIAGO RODRIGUEZ (FASE 2)"/>
    <s v="10 - FONDO GENERAL"/>
    <n v="13457"/>
    <s v="26 - SANTIAGO RODRIGUEZ"/>
    <n v="2999337"/>
    <n v="6293681.8700000001"/>
    <n v="36949690"/>
    <n v="6293681.8700000001"/>
  </r>
  <r>
    <s v="2023"/>
    <x v="0"/>
    <x v="0"/>
    <x v="1"/>
    <x v="8"/>
    <s v="2 - Poder Ejecutivo"/>
    <s v="0206 - MINISTERIO DE EDUCACIÓN"/>
    <s v="0001 - MINISTERIO DE EDUCACION"/>
    <x v="1"/>
    <x v="8"/>
    <x v="33"/>
    <s v="2.7 - OBRAS"/>
    <s v="2.7.1 - OBRAS EN EDIFICACIONES"/>
    <s v="S"/>
    <s v="55 - CONSTRUCCIÓN  DE 1 ESTANCIA INFANTIL EN LA PROVINCIA DE EL SEIBO (FASE 2)"/>
    <s v="10 - FONDO GENERAL"/>
    <n v="13458"/>
    <s v="08 - EL SEIBO"/>
    <n v="1499668"/>
    <n v="0"/>
    <n v="199668"/>
    <n v="0"/>
  </r>
  <r>
    <s v="2023"/>
    <x v="0"/>
    <x v="0"/>
    <x v="1"/>
    <x v="8"/>
    <s v="2 - Poder Ejecutivo"/>
    <s v="0206 - MINISTERIO DE EDUCACIÓN"/>
    <s v="0001 - MINISTERIO DE EDUCACION"/>
    <x v="1"/>
    <x v="8"/>
    <x v="33"/>
    <s v="2.7 - OBRAS"/>
    <s v="2.7.1 - OBRAS EN EDIFICACIONES"/>
    <s v="S"/>
    <s v="56 - CONSTRUCCIÓN DE 1 ESTANCIA INFANTIL EN LA PROVINCIA DE DAJABON (FASE 2)"/>
    <s v="10 - FONDO GENERAL"/>
    <n v="13459"/>
    <s v="05 - DAJABON"/>
    <n v="1499668"/>
    <n v="14938874.780000001"/>
    <n v="16447728.470000001"/>
    <n v="14938874.780000001"/>
  </r>
  <r>
    <s v="2023"/>
    <x v="0"/>
    <x v="0"/>
    <x v="1"/>
    <x v="8"/>
    <s v="2 - Poder Ejecutivo"/>
    <s v="0206 - MINISTERIO DE EDUCACIÓN"/>
    <s v="0001 - MINISTERIO DE EDUCACION"/>
    <x v="1"/>
    <x v="8"/>
    <x v="33"/>
    <s v="2.7 - OBRAS"/>
    <s v="2.7.1 - OBRAS EN EDIFICACIONES"/>
    <s v="S"/>
    <s v="57 - CONSTRUCCIÓN  DE 1 ESTANCIA INFANTIL EN LA PROVINCIA DE MONTE CRISTI (FASE 2)"/>
    <s v="10 - FONDO GENERAL"/>
    <n v="13460"/>
    <s v="15 - MONTE CRISTI"/>
    <n v="1499668"/>
    <n v="0"/>
    <n v="199668"/>
    <n v="0"/>
  </r>
  <r>
    <s v="2023"/>
    <x v="0"/>
    <x v="0"/>
    <x v="1"/>
    <x v="8"/>
    <s v="2 - Poder Ejecutivo"/>
    <s v="0206 - MINISTERIO DE EDUCACIÓN"/>
    <s v="0001 - MINISTERIO DE EDUCACION"/>
    <x v="1"/>
    <x v="8"/>
    <x v="33"/>
    <s v="2.7 - OBRAS"/>
    <s v="2.7.1 - OBRAS EN EDIFICACIONES"/>
    <s v="S"/>
    <s v="58 - CONSTRUCCIÓN  DE 1 ESTANCIA INFANTIL EN LA PROVINCIA DE MARIA TRINIDAD SANCHEZ (FASE 2)"/>
    <s v="10 - FONDO GENERAL"/>
    <n v="13461"/>
    <s v="14 - MARIA TRINIDAD SANCHEZ"/>
    <n v="1499668"/>
    <n v="0"/>
    <n v="199668"/>
    <n v="0"/>
  </r>
  <r>
    <s v="2023"/>
    <x v="0"/>
    <x v="0"/>
    <x v="1"/>
    <x v="8"/>
    <s v="2 - Poder Ejecutivo"/>
    <s v="0206 - MINISTERIO DE EDUCACIÓN"/>
    <s v="0001 - MINISTERIO DE EDUCACION"/>
    <x v="1"/>
    <x v="8"/>
    <x v="33"/>
    <s v="2.7 - OBRAS"/>
    <s v="2.7.1 - OBRAS EN EDIFICACIONES"/>
    <s v="S"/>
    <s v="59 - CONSTRUCCIÓN  DE 2 ESTANCIA INFANTIL EN LA PROVINCIA SAMANA (FASE 2)"/>
    <s v="10 - FONDO GENERAL"/>
    <n v="13462"/>
    <s v="20 - SAMANA"/>
    <n v="4499005"/>
    <n v="11147541.84"/>
    <n v="11546883.33"/>
    <n v="11147541.84"/>
  </r>
  <r>
    <s v="2023"/>
    <x v="0"/>
    <x v="0"/>
    <x v="1"/>
    <x v="8"/>
    <s v="2 - Poder Ejecutivo"/>
    <s v="0206 - MINISTERIO DE EDUCACIÓN"/>
    <s v="0001 - MINISTERIO DE EDUCACION"/>
    <x v="1"/>
    <x v="8"/>
    <x v="33"/>
    <s v="2.7 - OBRAS"/>
    <s v="2.7.1 - OBRAS EN EDIFICACIONES"/>
    <s v="S"/>
    <s v="60 - CONSTRUCCIÓN  DE 1 ESTANCIAS INFANTILES EN LA PROVINCIA DE MONSEÑOR NOUEL (FASE 2)"/>
    <s v="10 - FONDO GENERAL"/>
    <n v="13463"/>
    <s v="28 - MONSENOR NOUEL"/>
    <n v="2999337"/>
    <n v="176089.21"/>
    <n v="23477332"/>
    <n v="176089.21"/>
  </r>
  <r>
    <s v="2023"/>
    <x v="0"/>
    <x v="0"/>
    <x v="1"/>
    <x v="8"/>
    <s v="2 - Poder Ejecutivo"/>
    <s v="0206 - MINISTERIO DE EDUCACIÓN"/>
    <s v="0001 - MINISTERIO DE EDUCACION"/>
    <x v="1"/>
    <x v="8"/>
    <x v="33"/>
    <s v="2.7 - OBRAS"/>
    <s v="2.7.1 - OBRAS EN EDIFICACIONES"/>
    <s v="S"/>
    <s v="61 - CONSTRUCCIÓN DE 2 ESTANCIAS INFANTILES EN LA PROVINCIA DE SANCHEZ RAMIREZ (FASE 2)"/>
    <s v="10 - FONDO GENERAL"/>
    <n v="13464"/>
    <s v="24 - SANCHEZ RAMIREZ"/>
    <n v="4499005"/>
    <n v="342136.67"/>
    <n v="4343490"/>
    <n v="342136.67"/>
  </r>
  <r>
    <s v="2023"/>
    <x v="0"/>
    <x v="0"/>
    <x v="1"/>
    <x v="8"/>
    <s v="2 - Poder Ejecutivo"/>
    <s v="0206 - MINISTERIO DE EDUCACIÓN"/>
    <s v="0001 - MINISTERIO DE EDUCACION"/>
    <x v="1"/>
    <x v="8"/>
    <x v="33"/>
    <s v="2.7 - OBRAS"/>
    <s v="2.7.1 - OBRAS EN EDIFICACIONES"/>
    <s v="S"/>
    <s v="62 - CONSTRUCCIÓN  DE 1 ESTANCIA INFANTIL EN LA PROVINCIA DE MONTE PLATA (FASE 2)"/>
    <s v="10 - FONDO GENERAL"/>
    <n v="13465"/>
    <s v="29 - MONTE PLATA"/>
    <n v="1499668"/>
    <n v="0"/>
    <n v="199668"/>
    <n v="0"/>
  </r>
  <r>
    <s v="2023"/>
    <x v="0"/>
    <x v="0"/>
    <x v="1"/>
    <x v="8"/>
    <s v="2 - Poder Ejecutivo"/>
    <s v="0206 - MINISTERIO DE EDUCACIÓN"/>
    <s v="0001 - MINISTERIO DE EDUCACION"/>
    <x v="1"/>
    <x v="8"/>
    <x v="33"/>
    <s v="2.7 - OBRAS"/>
    <s v="2.7.1 - OBRAS EN EDIFICACIONES"/>
    <s v="S"/>
    <s v="63 - CONSTRUCCIÓN  DE 1 ESTANCIA INFANTIL EN LA PROVINCIA DE BAHORUCO (FASE 2)"/>
    <s v="10 - FONDO GENERAL"/>
    <n v="13466"/>
    <s v="03 - BAHORUCO"/>
    <n v="2999337"/>
    <n v="0"/>
    <n v="399337"/>
    <n v="0"/>
  </r>
  <r>
    <s v="2023"/>
    <x v="0"/>
    <x v="0"/>
    <x v="1"/>
    <x v="8"/>
    <s v="2 - Poder Ejecutivo"/>
    <s v="0206 - MINISTERIO DE EDUCACIÓN"/>
    <s v="0001 - MINISTERIO DE EDUCACION"/>
    <x v="1"/>
    <x v="8"/>
    <x v="33"/>
    <s v="2.7 - OBRAS"/>
    <s v="2.7.1 - OBRAS EN EDIFICACIONES"/>
    <s v="S"/>
    <s v="64 - CONSTRUCCIÓN  DE 10 ESTANCIAS INFANTILES DE LA PROVINCIA DISTRITO NACIONAL (FASE 3)"/>
    <s v="10 - FONDO GENERAL"/>
    <n v="13610"/>
    <s v="01 - DISTRITO NACIONAL"/>
    <n v="28114372"/>
    <n v="10645176.699999999"/>
    <n v="30655620.699999999"/>
    <n v="10645176.699999999"/>
  </r>
  <r>
    <s v="2023"/>
    <x v="0"/>
    <x v="0"/>
    <x v="1"/>
    <x v="8"/>
    <s v="2 - Poder Ejecutivo"/>
    <s v="0206 - MINISTERIO DE EDUCACIÓN"/>
    <s v="0001 - MINISTERIO DE EDUCACION"/>
    <x v="1"/>
    <x v="8"/>
    <x v="33"/>
    <s v="2.7 - OBRAS"/>
    <s v="2.7.1 - OBRAS EN EDIFICACIONES"/>
    <s v="S"/>
    <s v="64 - CONSTRUCCIÓN DE 1 ESTANCIA INFANTIL EN LA PROVINCIA INDEPENDENCIA (FASE 2)"/>
    <s v="10 - FONDO GENERAL"/>
    <n v="13467"/>
    <s v="10 - INDEPENDENCIA"/>
    <n v="1499668"/>
    <n v="0"/>
    <n v="199668"/>
    <n v="0"/>
  </r>
  <r>
    <s v="2023"/>
    <x v="0"/>
    <x v="0"/>
    <x v="1"/>
    <x v="8"/>
    <s v="2 - Poder Ejecutivo"/>
    <s v="0206 - MINISTERIO DE EDUCACIÓN"/>
    <s v="0001 - MINISTERIO DE EDUCACION"/>
    <x v="1"/>
    <x v="8"/>
    <x v="33"/>
    <s v="2.7 - OBRAS"/>
    <s v="2.7.1 - OBRAS EN EDIFICACIONES"/>
    <s v="S"/>
    <s v="65 - CONSTRUCCIÓN DE 1 ESTANCIAS INFANTILES EN LA PROVINCIA DE MARIA TRINIDAD SÁNCHEZ (FASE 3)"/>
    <s v="10 - FONDO GENERAL"/>
    <n v="13605"/>
    <s v="14 - MARIA TRINIDAD SANCHEZ"/>
    <n v="3123819"/>
    <n v="5591832.5700000003"/>
    <n v="6127164"/>
    <n v="5591832.5700000003"/>
  </r>
  <r>
    <s v="2023"/>
    <x v="0"/>
    <x v="0"/>
    <x v="1"/>
    <x v="8"/>
    <s v="2 - Poder Ejecutivo"/>
    <s v="0206 - MINISTERIO DE EDUCACIÓN"/>
    <s v="0001 - MINISTERIO DE EDUCACION"/>
    <x v="1"/>
    <x v="8"/>
    <x v="33"/>
    <s v="2.7 - OBRAS"/>
    <s v="2.7.1 - OBRAS EN EDIFICACIONES"/>
    <s v="S"/>
    <s v="66 - CONSTRUCCIÓN DE 7 ESTANCIAS INFANTILES EN LA PROVINCIA DE SANTIAGO (FASE 3)"/>
    <s v="10 - FONDO GENERAL"/>
    <n v="13614"/>
    <s v="25 - SANTIAGO"/>
    <n v="23982417"/>
    <n v="12774210.32"/>
    <n v="19013720.16"/>
    <n v="12774210.32"/>
  </r>
  <r>
    <s v="2023"/>
    <x v="0"/>
    <x v="0"/>
    <x v="1"/>
    <x v="8"/>
    <s v="2 - Poder Ejecutivo"/>
    <s v="0206 - MINISTERIO DE EDUCACIÓN"/>
    <s v="0001 - MINISTERIO DE EDUCACION"/>
    <x v="1"/>
    <x v="8"/>
    <x v="33"/>
    <s v="2.7 - OBRAS"/>
    <s v="2.7.1 - OBRAS EN EDIFICACIONES"/>
    <s v="S"/>
    <s v="67 - CONSTRUCCIÓN DE 13 ESTANCIAS INFANTILES EN LA PROVINCIA SANTO DOMINGO (FASE 3)"/>
    <s v="10 - FONDO GENERAL"/>
    <n v="13611"/>
    <s v="32 - SANTO DOMINGO"/>
    <n v="37485830"/>
    <n v="57580461.390000001"/>
    <n v="76821250.230000004"/>
    <n v="57580461.390000001"/>
  </r>
  <r>
    <s v="2023"/>
    <x v="0"/>
    <x v="0"/>
    <x v="1"/>
    <x v="8"/>
    <s v="2 - Poder Ejecutivo"/>
    <s v="0206 - MINISTERIO DE EDUCACIÓN"/>
    <s v="0001 - MINISTERIO DE EDUCACION"/>
    <x v="1"/>
    <x v="8"/>
    <x v="33"/>
    <s v="2.7 - OBRAS"/>
    <s v="2.7.1 - OBRAS EN EDIFICACIONES"/>
    <s v="S"/>
    <s v="68 - CONSTRUCCIÓN DE 1 ESTANCIAS INFANTILES EN LA PROVINCIA DE LA ROMANA  (FASE 3)"/>
    <s v="10 - FONDO GENERAL"/>
    <n v="13616"/>
    <s v="12 - LA ROMANA"/>
    <n v="3123819"/>
    <n v="0"/>
    <n v="1000000"/>
    <n v="0"/>
  </r>
  <r>
    <s v="2023"/>
    <x v="0"/>
    <x v="0"/>
    <x v="1"/>
    <x v="8"/>
    <s v="2 - Poder Ejecutivo"/>
    <s v="0206 - MINISTERIO DE EDUCACIÓN"/>
    <s v="0001 - MINISTERIO DE EDUCACION"/>
    <x v="1"/>
    <x v="8"/>
    <x v="33"/>
    <s v="2.7 - OBRAS"/>
    <s v="2.7.1 - OBRAS EN EDIFICACIONES"/>
    <s v="S"/>
    <s v="69 - CONSTRUCCIÓN DE 1 ESTANCIAS INFANTILES EN LA PROVINCIA DE PUERTO PLATA (FASE 3)"/>
    <s v="10 - FONDO GENERAL"/>
    <n v="13620"/>
    <s v="18 - PUERTO PLATA"/>
    <n v="1123819"/>
    <n v="8433195.6400000006"/>
    <n v="8909519"/>
    <n v="8433195.6400000006"/>
  </r>
  <r>
    <s v="2023"/>
    <x v="0"/>
    <x v="0"/>
    <x v="1"/>
    <x v="8"/>
    <s v="2 - Poder Ejecutivo"/>
    <s v="0206 - MINISTERIO DE EDUCACIÓN"/>
    <s v="0001 - MINISTERIO DE EDUCACION"/>
    <x v="1"/>
    <x v="8"/>
    <x v="33"/>
    <s v="2.7 - OBRAS"/>
    <s v="2.7.1 - OBRAS EN EDIFICACIONES"/>
    <s v="S"/>
    <s v="70 - CONSTRUCCIÓN DE 2 ESTANCIAS INFANTILES EN LA PROVINCIA DE ESPAILLAT (FASE 3)"/>
    <s v="10 - FONDO GENERAL"/>
    <n v="13609"/>
    <s v="09 - ESPAILLAT"/>
    <n v="6247638"/>
    <n v="2874816.61"/>
    <n v="3874817.5300000003"/>
    <n v="2874816.61"/>
  </r>
  <r>
    <s v="2023"/>
    <x v="0"/>
    <x v="0"/>
    <x v="1"/>
    <x v="8"/>
    <s v="2 - Poder Ejecutivo"/>
    <s v="0206 - MINISTERIO DE EDUCACIÓN"/>
    <s v="0001 - MINISTERIO DE EDUCACION"/>
    <x v="1"/>
    <x v="8"/>
    <x v="33"/>
    <s v="2.7 - OBRAS"/>
    <s v="2.7.1 - OBRAS EN EDIFICACIONES"/>
    <s v="S"/>
    <s v="71 - CONSTRUCCIÓN DE 2 ESTANCIAS INFANTILES EN LA PROVINCIA DE PERAVIA (FASE 3)"/>
    <s v="10 - FONDO GENERAL"/>
    <n v="13603"/>
    <s v="17 - PERAVIA"/>
    <n v="6247638"/>
    <n v="0"/>
    <n v="2000000"/>
    <n v="0"/>
  </r>
  <r>
    <s v="2023"/>
    <x v="0"/>
    <x v="0"/>
    <x v="1"/>
    <x v="8"/>
    <s v="2 - Poder Ejecutivo"/>
    <s v="0206 - MINISTERIO DE EDUCACIÓN"/>
    <s v="0001 - MINISTERIO DE EDUCACION"/>
    <x v="1"/>
    <x v="8"/>
    <x v="33"/>
    <s v="2.7 - OBRAS"/>
    <s v="2.7.1 - OBRAS EN EDIFICACIONES"/>
    <s v="S"/>
    <s v="72 - CONSTRUCCIÓN DE 1 ESTANCIAS INFANTILES EN LA PROVINCIA DE HATO MAYOR  (FASE 3)"/>
    <s v="10 - FONDO GENERAL"/>
    <n v="13604"/>
    <s v="30 - HATO MAYOR"/>
    <n v="3123819"/>
    <n v="0"/>
    <n v="1000000"/>
    <n v="0"/>
  </r>
  <r>
    <s v="2023"/>
    <x v="0"/>
    <x v="0"/>
    <x v="1"/>
    <x v="8"/>
    <s v="2 - Poder Ejecutivo"/>
    <s v="0206 - MINISTERIO DE EDUCACIÓN"/>
    <s v="0001 - MINISTERIO DE EDUCACION"/>
    <x v="1"/>
    <x v="8"/>
    <x v="33"/>
    <s v="2.7 - OBRAS"/>
    <s v="2.7.1 - OBRAS EN EDIFICACIONES"/>
    <s v="S"/>
    <s v="73 - CONSTRUCCIÓN DE 3 ESTANCIAS INFANTILES EN LA PROVINCIA DE MONTE PLATA (FASE 3)"/>
    <s v="10 - FONDO GENERAL"/>
    <n v="13606"/>
    <s v="29 - MONTE PLATA"/>
    <n v="6247638"/>
    <n v="3708466.29"/>
    <n v="6903819"/>
    <n v="3708466.2900000005"/>
  </r>
  <r>
    <s v="2023"/>
    <x v="0"/>
    <x v="0"/>
    <x v="1"/>
    <x v="8"/>
    <s v="2 - Poder Ejecutivo"/>
    <s v="0206 - MINISTERIO DE EDUCACIÓN"/>
    <s v="0001 - MINISTERIO DE EDUCACION"/>
    <x v="1"/>
    <x v="8"/>
    <x v="33"/>
    <s v="2.7 - OBRAS"/>
    <s v="2.7.1 - OBRAS EN EDIFICACIONES"/>
    <s v="S"/>
    <s v="74 - CONSTRUCCIÓN DE 1 ESTANCIAS INFANTILES EN LA PROVINCIA DE BAHORUCO (FASE 3)"/>
    <s v="10 - FONDO GENERAL"/>
    <n v="13607"/>
    <s v="03 - BAHORUCO"/>
    <n v="3123819"/>
    <n v="967146.51"/>
    <n v="1315000"/>
    <n v="967146.51"/>
  </r>
  <r>
    <s v="2023"/>
    <x v="0"/>
    <x v="0"/>
    <x v="1"/>
    <x v="8"/>
    <s v="2 - Poder Ejecutivo"/>
    <s v="0206 - MINISTERIO DE EDUCACIÓN"/>
    <s v="0001 - MINISTERIO DE EDUCACION"/>
    <x v="1"/>
    <x v="8"/>
    <x v="33"/>
    <s v="2.7 - OBRAS"/>
    <s v="2.7.1 - OBRAS EN EDIFICACIONES"/>
    <s v="S"/>
    <s v="75 - CONSTRUCCIÓN DE 1 ESTANCIAS INFANTILES EN LA PROVINCIA DE MONTECRISTI (FASE 3)"/>
    <s v="10 - FONDO GENERAL"/>
    <n v="13608"/>
    <s v="15 - MONTE CRISTI"/>
    <n v="3123819"/>
    <n v="0"/>
    <n v="447088.46999999974"/>
    <n v="0"/>
  </r>
  <r>
    <s v="2023"/>
    <x v="0"/>
    <x v="0"/>
    <x v="1"/>
    <x v="8"/>
    <s v="2 - Poder Ejecutivo"/>
    <s v="0206 - MINISTERIO DE EDUCACIÓN"/>
    <s v="0001 - MINISTERIO DE EDUCACION"/>
    <x v="1"/>
    <x v="8"/>
    <x v="33"/>
    <s v="2.7 - OBRAS"/>
    <s v="2.7.1 - OBRAS EN EDIFICACIONES"/>
    <s v="S"/>
    <s v="76 - CONSTRUCCIÓN DE 1 ESTANCIAS INFANTILES EN LA PROVINCIA DE SAN CRISTÓBAL (FASE 3)"/>
    <s v="10 - FONDO GENERAL"/>
    <n v="13612"/>
    <s v="21 - SAN CRISTOBAL"/>
    <n v="3123819"/>
    <n v="0"/>
    <n v="1000000"/>
    <n v="0"/>
  </r>
  <r>
    <s v="2023"/>
    <x v="0"/>
    <x v="0"/>
    <x v="1"/>
    <x v="8"/>
    <s v="2 - Poder Ejecutivo"/>
    <s v="0206 - MINISTERIO DE EDUCACIÓN"/>
    <s v="0001 - MINISTERIO DE EDUCACION"/>
    <x v="1"/>
    <x v="8"/>
    <x v="33"/>
    <s v="2.7 - OBRAS"/>
    <s v="2.7.1 - OBRAS EN EDIFICACIONES"/>
    <s v="S"/>
    <s v="77 - CONSTRUCCIÓN DE 1 ESTANCIA INFANTIL EN LA PROVINCIA DE ELÍAS PIÑA (FASE 3)"/>
    <s v="10 - FONDO GENERAL"/>
    <n v="13613"/>
    <s v="07 - ELIAS PINA"/>
    <n v="3123819"/>
    <n v="0"/>
    <n v="1000000"/>
    <n v="0"/>
  </r>
  <r>
    <s v="2023"/>
    <x v="0"/>
    <x v="0"/>
    <x v="1"/>
    <x v="8"/>
    <s v="2 - Poder Ejecutivo"/>
    <s v="0206 - MINISTERIO DE EDUCACIÓN"/>
    <s v="0001 - MINISTERIO DE EDUCACION"/>
    <x v="1"/>
    <x v="8"/>
    <x v="33"/>
    <s v="2.7 - OBRAS"/>
    <s v="2.7.1 - OBRAS EN EDIFICACIONES"/>
    <s v="S"/>
    <s v="78 - CONSTRUCCIÓN DE 1 ESTANCIAS INFANTILES EN LA PROVINCIA DE SAN JOSÉ DE OCOA (FASE 3)"/>
    <s v="10 - FONDO GENERAL"/>
    <n v="13615"/>
    <s v="31 - SAN JOSE DE OCOA"/>
    <n v="3123819"/>
    <n v="0"/>
    <n v="3840835"/>
    <n v="0"/>
  </r>
  <r>
    <s v="2023"/>
    <x v="0"/>
    <x v="0"/>
    <x v="1"/>
    <x v="8"/>
    <s v="2 - Poder Ejecutivo"/>
    <s v="0206 - MINISTERIO DE EDUCACIÓN"/>
    <s v="0001 - MINISTERIO DE EDUCACION"/>
    <x v="1"/>
    <x v="8"/>
    <x v="33"/>
    <s v="2.7 - OBRAS"/>
    <s v="2.7.1 - OBRAS EN EDIFICACIONES"/>
    <s v="S"/>
    <s v="79 - CONSTRUCCIÓN DE 1 ESTANCIAS INFANTILES EN LA PROVINCIA DE DUARTE (FASE 3)"/>
    <s v="10 - FONDO GENERAL"/>
    <n v="13619"/>
    <s v="06 - DUARTE"/>
    <n v="1123819"/>
    <n v="4411254.97"/>
    <n v="5637892"/>
    <n v="4411254.97"/>
  </r>
  <r>
    <s v="2023"/>
    <x v="0"/>
    <x v="0"/>
    <x v="1"/>
    <x v="8"/>
    <s v="2 - Poder Ejecutivo"/>
    <s v="0206 - MINISTERIO DE EDUCACIÓN"/>
    <s v="0001 - MINISTERIO DE EDUCACION"/>
    <x v="1"/>
    <x v="8"/>
    <x v="33"/>
    <s v="2.7 - OBRAS"/>
    <s v="2.7.1 - OBRAS EN EDIFICACIONES"/>
    <s v="S"/>
    <s v="80 - CONSTRUCCIÓN DE 1 ESTANCIAS INFANTILES EN LA PROVINCIA DE LA VEGA (FASE 3)"/>
    <s v="10 - FONDO GENERAL"/>
    <n v="13621"/>
    <s v="13 - LA VEGA"/>
    <n v="1123819"/>
    <n v="0"/>
    <n v="123819"/>
    <n v="0"/>
  </r>
  <r>
    <s v="2023"/>
    <x v="0"/>
    <x v="0"/>
    <x v="1"/>
    <x v="8"/>
    <s v="2 - Poder Ejecutivo"/>
    <s v="0206 - MINISTERIO DE EDUCACIÓN"/>
    <s v="0001 - MINISTERIO DE EDUCACION"/>
    <x v="1"/>
    <x v="8"/>
    <x v="33"/>
    <s v="2.7 - OBRAS"/>
    <s v="2.7.1 - OBRAS EN EDIFICACIONES"/>
    <s v="S"/>
    <s v="81 - CONSTRUCCIÓN DE 1 ESTANCIA INFANTIL EN LA PROVINCIA DE INDEPENDENCIA  (FASE 3)"/>
    <s v="10 - FONDO GENERAL"/>
    <n v="13618"/>
    <s v="10 - INDEPENDENCIA"/>
    <n v="2123819"/>
    <n v="7365669.9000000004"/>
    <n v="10332369"/>
    <n v="7365669.9000000004"/>
  </r>
  <r>
    <s v="2023"/>
    <x v="0"/>
    <x v="0"/>
    <x v="1"/>
    <x v="8"/>
    <s v="2 - Poder Ejecutivo"/>
    <s v="0206 - MINISTERIO DE EDUCACIÓN"/>
    <s v="0001 - MINISTERIO DE EDUCACION"/>
    <x v="1"/>
    <x v="8"/>
    <x v="33"/>
    <s v="2.7 - OBRAS"/>
    <s v="2.7.1 - OBRAS EN EDIFICACIONES"/>
    <s v="S"/>
    <s v="82 - CONSTRUCCIÓN DE 1 ESTANCIAS INFANTILES EN LA PROVINCIA DE MOSEÑOR NOUEL (FASE 3)"/>
    <s v="10 - FONDO GENERAL"/>
    <n v="13617"/>
    <s v="28 - MONSENOR NOUEL"/>
    <n v="2984732"/>
    <n v="0"/>
    <n v="1000000"/>
    <n v="0"/>
  </r>
  <r>
    <s v="2023"/>
    <x v="0"/>
    <x v="0"/>
    <x v="1"/>
    <x v="8"/>
    <s v="2 - Poder Ejecutivo"/>
    <s v="0206 - MINISTERIO DE EDUCACIÓN"/>
    <s v="0001 - MINISTERIO DE EDUCACION"/>
    <x v="1"/>
    <x v="8"/>
    <x v="33"/>
    <s v="2.7 - OBRAS"/>
    <s v="2.7.1 - OBRAS EN EDIFICACIONES"/>
    <s v="S"/>
    <s v="12 - AMPLIACIÓN DEL PLANTEL EDUCATIVO PARA INICIAL MANUEL GOYA, MUNICIPIO OVIEDO, PROVINCIA PEDERNALES."/>
    <s v="10 - FONDO GENERAL"/>
    <n v="15241"/>
    <s v="16 - PEDERNALES"/>
    <n v="0"/>
    <n v="3471666.82"/>
    <n v="3471668.3600000003"/>
    <n v="1157222.27"/>
  </r>
  <r>
    <s v="2023"/>
    <x v="0"/>
    <x v="0"/>
    <x v="1"/>
    <x v="8"/>
    <s v="2 - Poder Ejecutivo"/>
    <s v="0206 - MINISTERIO DE EDUCACIÓN"/>
    <s v="0001 - MINISTERIO DE EDUCACION"/>
    <x v="1"/>
    <x v="8"/>
    <x v="33"/>
    <s v="2.7 - OBRAS"/>
    <s v="2.7.1 - OBRAS EN EDIFICACIONES"/>
    <s v="S"/>
    <s v="13 - AMPLIACIÓN DEL PLANTEL EDUCATIVO PARA INICIAL VITALINA MORDÁN DE LA CRUZ, MUNICIPIO BOCA CHICA, PROVINCIA SANTO DOMINGO."/>
    <s v="10 - FONDO GENERAL"/>
    <n v="15298"/>
    <s v="32 - SANTO DOMINGO"/>
    <n v="0"/>
    <n v="8124761.6200000001"/>
    <n v="8124761.6199999992"/>
    <n v="2708253.87"/>
  </r>
  <r>
    <s v="2023"/>
    <x v="0"/>
    <x v="0"/>
    <x v="1"/>
    <x v="8"/>
    <s v="2 - Poder Ejecutivo"/>
    <s v="0206 - MINISTERIO DE EDUCACIÓN"/>
    <s v="0001 - MINISTERIO DE EDUCACION"/>
    <x v="1"/>
    <x v="8"/>
    <x v="33"/>
    <s v="2.7 - OBRAS"/>
    <s v="2.7.1 - OBRAS EN EDIFICACIONES"/>
    <s v="S"/>
    <s v="02 - AMPLIACIÓN DEL PLANTEL EDUCATIVO PARA INICIAL ANDRÉS TOLENTINO TOLENTINO, MUNICIPIO COMENDADOR, PROVINCIA ELÍAS PIÑA."/>
    <s v="10 - FONDO GENERAL"/>
    <n v="15150"/>
    <s v="07 - ELIAS PINA"/>
    <n v="0"/>
    <n v="2306022.25"/>
    <n v="3459034.6399999997"/>
    <n v="0"/>
  </r>
  <r>
    <s v="2023"/>
    <x v="0"/>
    <x v="0"/>
    <x v="1"/>
    <x v="8"/>
    <s v="2 - Poder Ejecutivo"/>
    <s v="0206 - MINISTERIO DE EDUCACIÓN"/>
    <s v="0001 - MINISTERIO DE EDUCACION"/>
    <x v="1"/>
    <x v="8"/>
    <x v="33"/>
    <s v="2.7 - OBRAS"/>
    <s v="2.7.1 - OBRAS EN EDIFICACIONES"/>
    <s v="S"/>
    <s v="09 - AMPLIACIÓN DEL PLANTEL EDUCATIVO PARA INICIAL PROF. RAFAEL ANTONIO FIGUEREO, MUNICIPIO NIZAO, PROVINCIA PERAVIA."/>
    <s v="10 - FONDO GENERAL"/>
    <n v="15182"/>
    <s v="17 - PERAVIA"/>
    <n v="0"/>
    <n v="5517637.4700000007"/>
    <n v="8276457.6600000001"/>
    <n v="2758818.73"/>
  </r>
  <r>
    <s v="2023"/>
    <x v="0"/>
    <x v="0"/>
    <x v="1"/>
    <x v="8"/>
    <s v="2 - Poder Ejecutivo"/>
    <s v="0206 - MINISTERIO DE EDUCACIÓN"/>
    <s v="0001 - MINISTERIO DE EDUCACION"/>
    <x v="1"/>
    <x v="8"/>
    <x v="33"/>
    <s v="2.7 - OBRAS"/>
    <s v="2.7.1 - OBRAS EN EDIFICACIONES"/>
    <s v="S"/>
    <s v="08 - AMPLIACIÓN DEL PLANTEL EDUCATIVO PARA INICIAL LEONIDAS DEL CARMEN SÁNCHEZ, MUNICIPIO JUAN DE HERRERA, PROVINCIA SAN JUAN."/>
    <s v="10 - FONDO GENERAL"/>
    <n v="15156"/>
    <s v="22 - SAN JUAN"/>
    <n v="0"/>
    <n v="3291082.7299999995"/>
    <n v="4936625.84"/>
    <n v="1645541.37"/>
  </r>
  <r>
    <s v="2023"/>
    <x v="0"/>
    <x v="0"/>
    <x v="1"/>
    <x v="8"/>
    <s v="2 - Poder Ejecutivo"/>
    <s v="0206 - MINISTERIO DE EDUCACIÓN"/>
    <s v="0001 - MINISTERIO DE EDUCACION"/>
    <x v="1"/>
    <x v="8"/>
    <x v="33"/>
    <s v="2.7 - OBRAS"/>
    <s v="2.7.1 - OBRAS EN EDIFICACIONES"/>
    <s v="S"/>
    <s v="16 - AMPLIACIÓN DEL PLANTEL EDUCATIVO PARA INICIAL AURA ALTAGRACIA BENZANT, MUNICIPIO BOCA CHICA, PROVINCIA SANTO DOMINGO."/>
    <s v="10 - FONDO GENERAL"/>
    <n v="15301"/>
    <s v="32 - SANTO DOMINGO"/>
    <n v="0"/>
    <n v="3383232.8"/>
    <n v="5638721.3300000001"/>
    <n v="1127744.27"/>
  </r>
  <r>
    <s v="2023"/>
    <x v="0"/>
    <x v="0"/>
    <x v="1"/>
    <x v="8"/>
    <s v="2 - Poder Ejecutivo"/>
    <s v="0206 - MINISTERIO DE EDUCACIÓN"/>
    <s v="0001 - MINISTERIO DE EDUCACION"/>
    <x v="1"/>
    <x v="8"/>
    <x v="33"/>
    <s v="2.7 - OBRAS"/>
    <s v="2.7.1 - OBRAS EN EDIFICACIONES"/>
    <s v="S"/>
    <s v="08 - AMPLIACIÓN DEL PLANTEL EDUCATIVO PARA INICIAL PABLITA POLANCO RODRÍGUEZ, MUNICIPIO VILLA RIVA, PROVINCIA DUARTE."/>
    <s v="10 - FONDO GENERAL"/>
    <n v="15202"/>
    <s v="06 - DUARTE"/>
    <n v="0"/>
    <n v="6156728.2399999993"/>
    <n v="9235093.6099999994"/>
    <n v="3078364.12"/>
  </r>
  <r>
    <s v="2023"/>
    <x v="0"/>
    <x v="0"/>
    <x v="1"/>
    <x v="8"/>
    <s v="2 - Poder Ejecutivo"/>
    <s v="0206 - MINISTERIO DE EDUCACIÓN"/>
    <s v="0001 - MINISTERIO DE EDUCACION"/>
    <x v="1"/>
    <x v="8"/>
    <x v="33"/>
    <s v="2.7 - OBRAS"/>
    <s v="2.7.1 - OBRAS EN EDIFICACIONES"/>
    <s v="S"/>
    <s v="20 - AMPLIACIÓN DEL PLANTEL EDUCATIVO PARA INICIAL COLOMBINA CASTRO, MUNICIPIO BOCA CHICA, PROVINCIA SANTO DOMINGO."/>
    <s v="10 - FONDO GENERAL"/>
    <n v="15305"/>
    <s v="32 - SANTO DOMINGO"/>
    <n v="0"/>
    <n v="4828443.88"/>
    <n v="4828445.47"/>
    <n v="0"/>
  </r>
  <r>
    <s v="2023"/>
    <x v="0"/>
    <x v="0"/>
    <x v="1"/>
    <x v="8"/>
    <s v="2 - Poder Ejecutivo"/>
    <s v="0206 - MINISTERIO DE EDUCACIÓN"/>
    <s v="0001 - MINISTERIO DE EDUCACION"/>
    <x v="1"/>
    <x v="8"/>
    <x v="33"/>
    <s v="2.7 - OBRAS"/>
    <s v="2.7.1 - OBRAS EN EDIFICACIONES"/>
    <s v="S"/>
    <s v="13 - AMPLIACIÓN DEL PLANTEL EDUCATIVO PARA INICIAL RAMÓN PERALTA PÉREZ, MUNICIPIO CABRERA, PROVINCIA MARÍA TRINIDAD SÁNCHEZ."/>
    <s v="10 - FONDO GENERAL"/>
    <n v="15287"/>
    <s v="14 - MARIA TRINIDAD SANCHEZ"/>
    <n v="0"/>
    <n v="8337134.0300000003"/>
    <n v="8337135.3800000008"/>
    <n v="0"/>
  </r>
  <r>
    <s v="2023"/>
    <x v="0"/>
    <x v="0"/>
    <x v="1"/>
    <x v="8"/>
    <s v="2 - Poder Ejecutivo"/>
    <s v="0206 - MINISTERIO DE EDUCACIÓN"/>
    <s v="0001 - MINISTERIO DE EDUCACION"/>
    <x v="1"/>
    <x v="8"/>
    <x v="33"/>
    <s v="2.7 - OBRAS"/>
    <s v="2.7.1 - OBRAS EN EDIFICACIONES"/>
    <s v="S"/>
    <s v="01 - AMPLIACIÓN DEL PLANTEL EDUCATIVO PARA INICIAL JOSÉ AUDILIO SANTANA, MUNICIPIO HIGÜEY, PROVINCIA LA ALTAGRACIA."/>
    <s v="10 - FONDO GENERAL"/>
    <n v="15203"/>
    <s v="11 - LA ALTAGRACIA"/>
    <n v="0"/>
    <n v="8306795.1100000003"/>
    <n v="8306796.5199999996"/>
    <n v="2768931.7"/>
  </r>
  <r>
    <s v="2023"/>
    <x v="0"/>
    <x v="0"/>
    <x v="1"/>
    <x v="8"/>
    <s v="2 - Poder Ejecutivo"/>
    <s v="0206 - MINISTERIO DE EDUCACIÓN"/>
    <s v="0001 - MINISTERIO DE EDUCACION"/>
    <x v="1"/>
    <x v="8"/>
    <x v="33"/>
    <s v="2.7 - OBRAS"/>
    <s v="2.7.1 - OBRAS EN EDIFICACIONES"/>
    <s v="S"/>
    <s v="06 - AMPLIACIÓN DEL PLANTEL EDUCATIVO PARA INICIAL CARA LINDA, MUNICIPIO MONTE PLATA, PROVINCIA MONTE PLATA."/>
    <s v="10 - FONDO GENERAL"/>
    <n v="15238"/>
    <s v="29 - MONTE PLATA"/>
    <n v="0"/>
    <n v="3421133.09"/>
    <n v="3421134.49"/>
    <n v="1140377.7"/>
  </r>
  <r>
    <s v="2023"/>
    <x v="0"/>
    <x v="0"/>
    <x v="1"/>
    <x v="8"/>
    <s v="2 - Poder Ejecutivo"/>
    <s v="0206 - MINISTERIO DE EDUCACIÓN"/>
    <s v="0001 - MINISTERIO DE EDUCACION"/>
    <x v="1"/>
    <x v="8"/>
    <x v="33"/>
    <s v="2.7 - OBRAS"/>
    <s v="2.7.1 - OBRAS EN EDIFICACIONES"/>
    <s v="S"/>
    <s v="09 - AMPLIACIÓN DEL PLANTEL EDUCATIVO PARA INICIAL FRANCISCO JAVIER UREÑA CANELA, MUNICIPIO DAJABÓN, PROVINCIA DAJABÓN."/>
    <s v="10 - FONDO GENERAL"/>
    <n v="15278"/>
    <s v="05 - DAJABON"/>
    <n v="0"/>
    <n v="9302798.3200000003"/>
    <n v="9302799.8699999992"/>
    <n v="3100932.77"/>
  </r>
  <r>
    <s v="2023"/>
    <x v="0"/>
    <x v="0"/>
    <x v="1"/>
    <x v="8"/>
    <s v="2 - Poder Ejecutivo"/>
    <s v="0206 - MINISTERIO DE EDUCACIÓN"/>
    <s v="0001 - MINISTERIO DE EDUCACION"/>
    <x v="1"/>
    <x v="8"/>
    <x v="33"/>
    <s v="2.7 - OBRAS"/>
    <s v="2.7.1 - OBRAS EN EDIFICACIONES"/>
    <s v="S"/>
    <s v="26 - AMPLIACIÓN DEL PLANTEL EDUCATIVO PARA INICIAL LA GINA, MUNICIPIO MICHES, PROVINCIA EL SEIBO."/>
    <s v="10 - FONDO GENERAL"/>
    <n v="15229"/>
    <s v="08 - EL SEIBO"/>
    <n v="0"/>
    <n v="4936621.0999999996"/>
    <n v="5765055.6399999997"/>
    <n v="2768931.7"/>
  </r>
  <r>
    <s v="2023"/>
    <x v="0"/>
    <x v="0"/>
    <x v="1"/>
    <x v="8"/>
    <s v="2 - Poder Ejecutivo"/>
    <s v="0206 - MINISTERIO DE EDUCACIÓN"/>
    <s v="0001 - MINISTERIO DE EDUCACION"/>
    <x v="1"/>
    <x v="8"/>
    <x v="33"/>
    <s v="2.7 - OBRAS"/>
    <s v="2.7.1 - OBRAS EN EDIFICACIONES"/>
    <s v="S"/>
    <s v="05 - AMPLIACIÓN DEL PLANTEL EDUCATIVO PARA INICIAL EL RANCHITO, MUNICIPIO VILLA TAPIA, PROVINCIA HERMANAS MIRABAL."/>
    <s v="10 - FONDO GENERAL"/>
    <n v="15198"/>
    <s v="19 - HERMANAS MIRABAL"/>
    <n v="0"/>
    <n v="2297599.9700000002"/>
    <n v="3446401.92"/>
    <n v="1148799.98"/>
  </r>
  <r>
    <s v="2023"/>
    <x v="0"/>
    <x v="0"/>
    <x v="1"/>
    <x v="8"/>
    <s v="2 - Poder Ejecutivo"/>
    <s v="0206 - MINISTERIO DE EDUCACIÓN"/>
    <s v="0001 - MINISTERIO DE EDUCACION"/>
    <x v="1"/>
    <x v="8"/>
    <x v="33"/>
    <s v="2.7 - OBRAS"/>
    <s v="2.7.1 - OBRAS EN EDIFICACIONES"/>
    <s v="S"/>
    <s v="09 - AMPLIACIÓN DEL PLANTEL EDUCATIVO PARA INICIAL JOSÉ ERNESTO ROSARIO POLANCO, MUNICIPIO SOSÚA, PROVINCIA PUERTO PLATA."/>
    <s v="10 - FONDO GENERAL"/>
    <n v="15263"/>
    <s v="18 - PUERTO PLATA"/>
    <n v="0"/>
    <n v="4954654.1399999997"/>
    <n v="4954655.9000000004"/>
    <n v="1651551.38"/>
  </r>
  <r>
    <s v="2023"/>
    <x v="0"/>
    <x v="0"/>
    <x v="1"/>
    <x v="8"/>
    <s v="2 - Poder Ejecutivo"/>
    <s v="0206 - MINISTERIO DE EDUCACIÓN"/>
    <s v="0001 - MINISTERIO DE EDUCACION"/>
    <x v="1"/>
    <x v="8"/>
    <x v="33"/>
    <s v="2.7 - OBRAS"/>
    <s v="2.7.1 - OBRAS EN EDIFICACIONES"/>
    <s v="S"/>
    <s v="03 - AMPLIACIÓN DEL PLANTEL EDUCATIVO PARA INICIAL AMÉRICO LUGO HERRERAS, MUNICIPIO TAMAYO, PROVINCIA BAHORUCO."/>
    <s v="10 - FONDO GENERAL"/>
    <n v="15160"/>
    <s v="03 - BAHORUCO"/>
    <n v="0"/>
    <n v="2314444.5499999998"/>
    <n v="3471668.3600000003"/>
    <n v="1157222.27"/>
  </r>
  <r>
    <s v="2023"/>
    <x v="0"/>
    <x v="0"/>
    <x v="1"/>
    <x v="8"/>
    <s v="2 - Poder Ejecutivo"/>
    <s v="0206 - MINISTERIO DE EDUCACIÓN"/>
    <s v="0001 - MINISTERIO DE EDUCACION"/>
    <x v="1"/>
    <x v="8"/>
    <x v="33"/>
    <s v="2.7 - OBRAS"/>
    <s v="2.7.1 - OBRAS EN EDIFICACIONES"/>
    <s v="S"/>
    <s v="02 - AMPLIACIÓN DEL PLANTEL EDUCATIVO PARA INICIAL LOS GUINEOS, MUNICIPIO HIGÜEY, PROVINCIA LA ALTAGRACIA."/>
    <s v="10 - FONDO GENERAL"/>
    <n v="15204"/>
    <s v="11 - LA ALTAGRACIA"/>
    <n v="0"/>
    <n v="3459033.38"/>
    <n v="3459034.6399999997"/>
    <n v="1153011.1299999999"/>
  </r>
  <r>
    <s v="2023"/>
    <x v="0"/>
    <x v="0"/>
    <x v="1"/>
    <x v="8"/>
    <s v="2 - Poder Ejecutivo"/>
    <s v="0206 - MINISTERIO DE EDUCACIÓN"/>
    <s v="0001 - MINISTERIO DE EDUCACION"/>
    <x v="1"/>
    <x v="8"/>
    <x v="33"/>
    <s v="2.7 - OBRAS"/>
    <s v="2.7.1 - OBRAS EN EDIFICACIONES"/>
    <s v="S"/>
    <s v="03 - AMPLIACIÓN DEL PLANTEL EDUCATIVO PARA INICIAL MANUEL DE JESÚS PERELLÓ, MUNICIPIO BANÍ, PROVINCIA PERAVIA."/>
    <s v="10 - FONDO GENERAL"/>
    <n v="15176"/>
    <s v="17 - PERAVIA"/>
    <n v="0"/>
    <n v="5517637.4700000007"/>
    <n v="8276457.6600000001"/>
    <n v="2758818.73"/>
  </r>
  <r>
    <s v="2023"/>
    <x v="0"/>
    <x v="0"/>
    <x v="1"/>
    <x v="8"/>
    <s v="2 - Poder Ejecutivo"/>
    <s v="0206 - MINISTERIO DE EDUCACIÓN"/>
    <s v="0001 - MINISTERIO DE EDUCACION"/>
    <x v="1"/>
    <x v="8"/>
    <x v="33"/>
    <s v="2.7 - OBRAS"/>
    <s v="2.7.1 - OBRAS EN EDIFICACIONES"/>
    <s v="S"/>
    <s v="07 - AMPLIACIÓN DEL PLANTEL EDUCATIVO PARA INICIAL  PROF. VITALINA GUERRERO PIMENTEL, MUNICIPIO BANÍ, PROVINCIA PERAVIA."/>
    <s v="10 - FONDO GENERAL"/>
    <n v="15180"/>
    <s v="17 - PERAVIA"/>
    <n v="0"/>
    <n v="5517637.4700000007"/>
    <n v="8276457.6600000001"/>
    <n v="2758818.73"/>
  </r>
  <r>
    <s v="2023"/>
    <x v="0"/>
    <x v="0"/>
    <x v="1"/>
    <x v="8"/>
    <s v="2 - Poder Ejecutivo"/>
    <s v="0206 - MINISTERIO DE EDUCACIÓN"/>
    <s v="0001 - MINISTERIO DE EDUCACION"/>
    <x v="1"/>
    <x v="8"/>
    <x v="33"/>
    <s v="2.7 - OBRAS"/>
    <s v="2.7.1 - OBRAS EN EDIFICACIONES"/>
    <s v="S"/>
    <s v="05 - AMPLIACIÓN DEL PLANTEL EDUCATIVO PARA INICIAL CRISTINO MATOS LEDESMA, MUNICIPIO TAMAYO, PROVINCIA BAHORUCO."/>
    <s v="10 - FONDO GENERAL"/>
    <n v="15162"/>
    <s v="03 - BAHORUCO"/>
    <n v="0"/>
    <n v="9302798.3200000003"/>
    <n v="9302799.8699999992"/>
    <n v="3100932.77"/>
  </r>
  <r>
    <s v="2023"/>
    <x v="0"/>
    <x v="0"/>
    <x v="1"/>
    <x v="8"/>
    <s v="2 - Poder Ejecutivo"/>
    <s v="0206 - MINISTERIO DE EDUCACIÓN"/>
    <s v="0001 - MINISTERIO DE EDUCACION"/>
    <x v="1"/>
    <x v="8"/>
    <x v="33"/>
    <s v="2.7 - OBRAS"/>
    <s v="2.7.1 - OBRAS EN EDIFICACIONES"/>
    <s v="S"/>
    <s v="15 - AMPLIACIÓN DEL PLANTEL EDUCATIVO PARA INICIAL PEDRO LIVIO CEDEÑO, MUNICIPIO HIGÜEY, PROVINCIA LA ALTAGRACIA."/>
    <s v="10 - FONDO GENERAL"/>
    <n v="15218"/>
    <s v="11 - LA ALTAGRACIA"/>
    <n v="0"/>
    <n v="4936624.0999999996"/>
    <n v="5518547.8399999999"/>
    <n v="1645541.37"/>
  </r>
  <r>
    <s v="2023"/>
    <x v="0"/>
    <x v="0"/>
    <x v="1"/>
    <x v="8"/>
    <s v="2 - Poder Ejecutivo"/>
    <s v="0206 - MINISTERIO DE EDUCACIÓN"/>
    <s v="0001 - MINISTERIO DE EDUCACION"/>
    <x v="1"/>
    <x v="8"/>
    <x v="33"/>
    <s v="2.7 - OBRAS"/>
    <s v="2.7.1 - OBRAS EN EDIFICACIONES"/>
    <s v="S"/>
    <s v="01 - AMPLIACIÓN DEL PLANTEL EDUCATIVO PARA INICIAL PROF. JUAN EMILIO BOSCH GAVIÑO, MUNICIPIO CONSTANZA, PROVINCIA LA VEGA."/>
    <s v="10 - FONDO GENERAL"/>
    <n v="15184"/>
    <s v="13 - LA VEGA"/>
    <n v="0"/>
    <n v="6156728.2499999991"/>
    <n v="9235093.6099999994"/>
    <n v="3078364.12"/>
  </r>
  <r>
    <s v="2023"/>
    <x v="0"/>
    <x v="0"/>
    <x v="1"/>
    <x v="8"/>
    <s v="2 - Poder Ejecutivo"/>
    <s v="0206 - MINISTERIO DE EDUCACIÓN"/>
    <s v="0001 - MINISTERIO DE EDUCACION"/>
    <x v="1"/>
    <x v="8"/>
    <x v="33"/>
    <s v="2.7 - OBRAS"/>
    <s v="2.7.1 - OBRAS EN EDIFICACIONES"/>
    <s v="S"/>
    <s v="07 - AMPLIACIÓN DEL PLANTEL EDUCATIVO PARA INICIAL ALTAGRACIA GRULLÓN, MUNICIPIO SAN FRANCISCO DE MACORÍS, PROVINCIA DUARTE."/>
    <s v="10 - FONDO GENERAL"/>
    <n v="15201"/>
    <s v="06 - DUARTE"/>
    <n v="0"/>
    <n v="2297599.96"/>
    <n v="3446401.92"/>
    <n v="1148799.98"/>
  </r>
  <r>
    <s v="2023"/>
    <x v="0"/>
    <x v="0"/>
    <x v="1"/>
    <x v="8"/>
    <s v="2 - Poder Ejecutivo"/>
    <s v="0206 - MINISTERIO DE EDUCACIÓN"/>
    <s v="0001 - MINISTERIO DE EDUCACION"/>
    <x v="1"/>
    <x v="8"/>
    <x v="33"/>
    <s v="2.7 - OBRAS"/>
    <s v="2.7.1 - OBRAS EN EDIFICACIONES"/>
    <s v="S"/>
    <s v="19 - AMPLIACIÓN DEL PLANTEL EDUCATIVO PARA INICIAL BATEY 18, MUNICIPIO GUAYMATE, PROVINCIA LA ROMANA."/>
    <s v="10 - FONDO GENERAL"/>
    <n v="15222"/>
    <s v="12 - LA ROMANA"/>
    <n v="0"/>
    <n v="3408499.66"/>
    <n v="3408500.7699999996"/>
    <n v="1136166.55"/>
  </r>
  <r>
    <s v="2023"/>
    <x v="0"/>
    <x v="0"/>
    <x v="1"/>
    <x v="8"/>
    <s v="2 - Poder Ejecutivo"/>
    <s v="0206 - MINISTERIO DE EDUCACIÓN"/>
    <s v="0001 - MINISTERIO DE EDUCACION"/>
    <x v="1"/>
    <x v="8"/>
    <x v="33"/>
    <s v="2.7 - OBRAS"/>
    <s v="2.7.1 - OBRAS EN EDIFICACIONES"/>
    <s v="S"/>
    <s v="10 - AMPLIACIÓN DEL PLANTEL EDUCATIVO PARA INICIAL ÁNGEL RIVERA, MUNICIPIO AZUA, PROVINCIA AZUA"/>
    <s v="10 - FONDO GENERAL"/>
    <n v="15168"/>
    <s v="02 - AZUA"/>
    <n v="0"/>
    <n v="3279062.71"/>
    <n v="4918595.78"/>
    <n v="1639531.36"/>
  </r>
  <r>
    <s v="2023"/>
    <x v="0"/>
    <x v="0"/>
    <x v="1"/>
    <x v="8"/>
    <s v="2 - Poder Ejecutivo"/>
    <s v="0206 - MINISTERIO DE EDUCACIÓN"/>
    <s v="0001 - MINISTERIO DE EDUCACION"/>
    <x v="1"/>
    <x v="8"/>
    <x v="33"/>
    <s v="2.7 - OBRAS"/>
    <s v="2.7.1 - OBRAS EN EDIFICACIONES"/>
    <s v="S"/>
    <s v="06 - AMPLIACIÓN DEL PLANTEL EDUCATIVO PARA INICIAL ADRIANA MARÍA GUILLU VIUDA SUAZO, MUNICIPIO SAN JUAN, PROVINCIA SAN JUAN."/>
    <s v="10 - FONDO GENERAL"/>
    <n v="15154"/>
    <s v="22 - SAN JUAN"/>
    <n v="0"/>
    <n v="3311082.7299999995"/>
    <n v="10926638.140000001"/>
    <n v="1645541.37"/>
  </r>
  <r>
    <s v="2023"/>
    <x v="0"/>
    <x v="0"/>
    <x v="1"/>
    <x v="8"/>
    <s v="2 - Poder Ejecutivo"/>
    <s v="0206 - MINISTERIO DE EDUCACIÓN"/>
    <s v="0001 - MINISTERIO DE EDUCACION"/>
    <x v="1"/>
    <x v="8"/>
    <x v="33"/>
    <s v="2.7 - OBRAS"/>
    <s v="2.7.1 - OBRAS EN EDIFICACIONES"/>
    <s v="S"/>
    <s v="10 - AMPLIACIÓN DEL PLANTEL EDUCATIVO PARA INICIAL PROF. FRANCISCO MARÍA VÁSQUEZ, MUNICIPIO NAGUA, PROVINCIA MARÍA TRINIDAD SÁNCHEZ."/>
    <s v="10 - FONDO GENERAL"/>
    <n v="15284"/>
    <s v="14 - MARIA TRINIDAD SANCHEZ"/>
    <n v="0"/>
    <n v="3471666.82"/>
    <n v="3471668.3600000003"/>
    <n v="1157222.27"/>
  </r>
  <r>
    <s v="2023"/>
    <x v="0"/>
    <x v="0"/>
    <x v="1"/>
    <x v="8"/>
    <s v="2 - Poder Ejecutivo"/>
    <s v="0206 - MINISTERIO DE EDUCACIÓN"/>
    <s v="0001 - MINISTERIO DE EDUCACION"/>
    <x v="1"/>
    <x v="8"/>
    <x v="33"/>
    <s v="2.7 - OBRAS"/>
    <s v="2.7.1 - OBRAS EN EDIFICACIONES"/>
    <s v="S"/>
    <s v="08 - AMPLIACIÓN DEL PLANTEL EDUCATIVO PARA INICIAL BEJUCAL, MUNICIPIO HIGÜEY, PROVINCIA LA ALTAGRACIA."/>
    <s v="10 - FONDO GENERAL"/>
    <n v="15210"/>
    <s v="11 - LA ALTAGRACIA"/>
    <n v="0"/>
    <n v="3459033.38"/>
    <n v="3459034.6399999997"/>
    <n v="1153011.1299999999"/>
  </r>
  <r>
    <s v="2023"/>
    <x v="0"/>
    <x v="0"/>
    <x v="1"/>
    <x v="8"/>
    <s v="2 - Poder Ejecutivo"/>
    <s v="0206 - MINISTERIO DE EDUCACIÓN"/>
    <s v="0001 - MINISTERIO DE EDUCACION"/>
    <x v="1"/>
    <x v="8"/>
    <x v="33"/>
    <s v="2.7 - OBRAS"/>
    <s v="2.7.1 - OBRAS EN EDIFICACIONES"/>
    <s v="S"/>
    <s v="15 - AMPLIACIÓN DEL PLANTEL EDUCATIVO PARA INICIAL ERNESTO CABRERA  DURAN - RIO GRANDE AL MEDIO, MUNICIPIO ALTAMIRA, PROVINCIA PUERTO PLATA."/>
    <s v="10 - FONDO GENERAL"/>
    <n v="15269"/>
    <s v="18 - PUERTO PLATA"/>
    <n v="0"/>
    <n v="3471666.82"/>
    <n v="3471668.3600000003"/>
    <n v="1157222.27"/>
  </r>
  <r>
    <s v="2023"/>
    <x v="0"/>
    <x v="0"/>
    <x v="1"/>
    <x v="8"/>
    <s v="2 - Poder Ejecutivo"/>
    <s v="0206 - MINISTERIO DE EDUCACIÓN"/>
    <s v="0001 - MINISTERIO DE EDUCACION"/>
    <x v="1"/>
    <x v="8"/>
    <x v="33"/>
    <s v="2.7 - OBRAS"/>
    <s v="2.7.1 - OBRAS EN EDIFICACIONES"/>
    <s v="S"/>
    <s v="06 - AMPLIACIÓN DEL PLANTEL EDUCATIVO PARA INICIAL MARIE POUSSEPIN - FE Y ALEGRÍA, MUNICIPIO VILLA JARAGUA, PROVINCIA BAHORUCO."/>
    <s v="10 - FONDO GENERAL"/>
    <n v="15163"/>
    <s v="03 - BAHORUCO"/>
    <n v="0"/>
    <n v="3100932.7800000003"/>
    <n v="9302799.8699999992"/>
    <n v="3100932.77"/>
  </r>
  <r>
    <s v="2023"/>
    <x v="0"/>
    <x v="0"/>
    <x v="1"/>
    <x v="8"/>
    <s v="2 - Poder Ejecutivo"/>
    <s v="0206 - MINISTERIO DE EDUCACIÓN"/>
    <s v="0001 - MINISTERIO DE EDUCACION"/>
    <x v="1"/>
    <x v="8"/>
    <x v="33"/>
    <s v="2.7 - OBRAS"/>
    <s v="2.7.1 - OBRAS EN EDIFICACIONES"/>
    <s v="S"/>
    <s v="11 - AMPLIACIÓN DEL PLANTEL EDUCATIVO PARA INICIAL MÁXIMO GOMEZ - EL VIGÍA, MUNICIPIO BOCA CHICA, PROVINCIA SANTO DOMINGO."/>
    <s v="10 - FONDO GENERAL"/>
    <n v="15296"/>
    <s v="32 - SANTO DOMINGO"/>
    <n v="0"/>
    <n v="4828443.88"/>
    <n v="4828445.47"/>
    <n v="1609481.29"/>
  </r>
  <r>
    <s v="2023"/>
    <x v="0"/>
    <x v="0"/>
    <x v="1"/>
    <x v="8"/>
    <s v="2 - Poder Ejecutivo"/>
    <s v="0206 - MINISTERIO DE EDUCACIÓN"/>
    <s v="0001 - MINISTERIO DE EDUCACION"/>
    <x v="1"/>
    <x v="8"/>
    <x v="33"/>
    <s v="2.7 - OBRAS"/>
    <s v="2.7.1 - OBRAS EN EDIFICACIONES"/>
    <s v="S"/>
    <s v="05 - AMPLIACIÓN DEL PLANTEL EDUCATIVO PARA INICIAL PROF. CÁNDIDO ELIGIO GUERRERO CEDANO - SAN PEDRO, MUNICIPIO HIGÜEY, PROVINCIA LA ALTAGRACIA."/>
    <s v="10 - FONDO GENERAL"/>
    <n v="15207"/>
    <s v="11 - LA ALTAGRACIA"/>
    <n v="0"/>
    <n v="4936624.0999999996"/>
    <n v="4936625.84"/>
    <n v="1645541.37"/>
  </r>
  <r>
    <s v="2023"/>
    <x v="0"/>
    <x v="0"/>
    <x v="1"/>
    <x v="8"/>
    <s v="2 - Poder Ejecutivo"/>
    <s v="0206 - MINISTERIO DE EDUCACIÓN"/>
    <s v="0001 - MINISTERIO DE EDUCACION"/>
    <x v="1"/>
    <x v="8"/>
    <x v="33"/>
    <s v="2.7 - OBRAS"/>
    <s v="2.7.1 - OBRAS EN EDIFICACIONES"/>
    <s v="S"/>
    <s v="24 - AMPLIACIÓN DEL PLANTEL EDUCATIVO PARA INICIAL JUAN SÁNCHEZ RAMÍREZ, MUNICIPIO EL SEIBO, PROVINCIA EL SEIBO."/>
    <s v="10 - FONDO GENERAL"/>
    <n v="15227"/>
    <s v="08 - EL SEIBO"/>
    <n v="0"/>
    <n v="4936624.0999999996"/>
    <n v="4936625.84"/>
    <n v="1645541.37"/>
  </r>
  <r>
    <s v="2023"/>
    <x v="0"/>
    <x v="0"/>
    <x v="1"/>
    <x v="8"/>
    <s v="2 - Poder Ejecutivo"/>
    <s v="0206 - MINISTERIO DE EDUCACIÓN"/>
    <s v="0001 - MINISTERIO DE EDUCACION"/>
    <x v="1"/>
    <x v="8"/>
    <x v="33"/>
    <s v="2.7 - OBRAS"/>
    <s v="2.7.1 - OBRAS EN EDIFICACIONES"/>
    <s v="S"/>
    <s v="13 - AMPLIACIÓN DEL PLANTEL EDUCATIVO PARA INICIAL HERNANDO GORJÓN, MUNICIPIO PEDERNALES, PROVINCIA PEDERNALES."/>
    <s v="10 - FONDO GENERAL"/>
    <n v="15242"/>
    <s v="16 - PEDERNALES"/>
    <n v="0"/>
    <n v="4954654.1399999997"/>
    <n v="4954655.9000000004"/>
    <n v="1651551.38"/>
  </r>
  <r>
    <s v="2023"/>
    <x v="0"/>
    <x v="0"/>
    <x v="1"/>
    <x v="8"/>
    <s v="2 - Poder Ejecutivo"/>
    <s v="0206 - MINISTERIO DE EDUCACIÓN"/>
    <s v="0001 - MINISTERIO DE EDUCACION"/>
    <x v="1"/>
    <x v="8"/>
    <x v="33"/>
    <s v="2.7 - OBRAS"/>
    <s v="2.7.1 - OBRAS EN EDIFICACIONES"/>
    <s v="S"/>
    <s v="11 - AMPLIACIÓN DEL PLANTEL EDUCATIVO PARA INICIAL EL PINO, MUNICIPIO EL PINO, PROVINCIA DAJABÓN."/>
    <s v="10 - FONDO GENERAL"/>
    <n v="15280"/>
    <s v="05 - DAJABON"/>
    <n v="0"/>
    <n v="8337134.0300000003"/>
    <n v="8337135.3800000008"/>
    <n v="2779044.68"/>
  </r>
  <r>
    <s v="2023"/>
    <x v="0"/>
    <x v="0"/>
    <x v="1"/>
    <x v="8"/>
    <s v="2 - Poder Ejecutivo"/>
    <s v="0206 - MINISTERIO DE EDUCACIÓN"/>
    <s v="0001 - MINISTERIO DE EDUCACION"/>
    <x v="1"/>
    <x v="8"/>
    <x v="33"/>
    <s v="2.7 - OBRAS"/>
    <s v="2.7.1 - OBRAS EN EDIFICACIONES"/>
    <s v="S"/>
    <s v="06 - AMPLIACIÓN DEL PLANTEL EDUCATIVO PARA INICIAL PILOTO, MUNICIPIO GUAYUBÍN, PROVINCIA MONTE CRISTI."/>
    <s v="10 - FONDO GENERAL"/>
    <n v="15275"/>
    <s v="15 - MONTE CRISTI"/>
    <n v="0"/>
    <n v="3471666.82"/>
    <n v="3471668.3600000003"/>
    <n v="1157222.27"/>
  </r>
  <r>
    <s v="2023"/>
    <x v="0"/>
    <x v="0"/>
    <x v="1"/>
    <x v="8"/>
    <s v="2 - Poder Ejecutivo"/>
    <s v="0206 - MINISTERIO DE EDUCACIÓN"/>
    <s v="0001 - MINISTERIO DE EDUCACION"/>
    <x v="1"/>
    <x v="8"/>
    <x v="33"/>
    <s v="2.7 - OBRAS"/>
    <s v="2.7.1 - OBRAS EN EDIFICACIONES"/>
    <s v="S"/>
    <s v="08 - AMPLIACIÓN DEL PLANTEL EDUCATIVO PARA INICIAL PROF. ANA LUISA ANDÚJAR SOLANO -  FE Y ALEGRÍA, MUNICIPIO LOS ALCARRIZOS, PROVINCIA SANTO DOMINGO."/>
    <s v="10 - FONDO GENERAL"/>
    <n v="15260"/>
    <s v="32 - SANTO DOMINGO"/>
    <n v="0"/>
    <n v="8124761.6200000001"/>
    <n v="8124763.3599999994"/>
    <n v="2708253.87"/>
  </r>
  <r>
    <s v="2023"/>
    <x v="0"/>
    <x v="0"/>
    <x v="1"/>
    <x v="8"/>
    <s v="2 - Poder Ejecutivo"/>
    <s v="0206 - MINISTERIO DE EDUCACIÓN"/>
    <s v="0001 - MINISTERIO DE EDUCACION"/>
    <x v="1"/>
    <x v="8"/>
    <x v="33"/>
    <s v="2.7 - OBRAS"/>
    <s v="2.7.1 - OBRAS EN EDIFICACIONES"/>
    <s v="S"/>
    <s v="04 - AMPLIACIÓN DEL PLANTEL EDUCATIVO PARA INICIAL MERCEDES CONSUELO MATOS EN LA PROVINCIA SAN JUAN."/>
    <s v="10 - FONDO GENERAL"/>
    <n v="15152"/>
    <s v="22 - SAN JUAN"/>
    <n v="0"/>
    <n v="5537863.4100000001"/>
    <n v="8306796.5199999996"/>
    <n v="2768931.7"/>
  </r>
  <r>
    <s v="2023"/>
    <x v="0"/>
    <x v="0"/>
    <x v="1"/>
    <x v="8"/>
    <s v="2 - Poder Ejecutivo"/>
    <s v="0206 - MINISTERIO DE EDUCACIÓN"/>
    <s v="0001 - MINISTERIO DE EDUCACION"/>
    <x v="1"/>
    <x v="8"/>
    <x v="33"/>
    <s v="2.7 - OBRAS"/>
    <s v="2.7.1 - OBRAS EN EDIFICACIONES"/>
    <s v="S"/>
    <s v="08 - AMPLIACIÓN DEL PLANTEL EDUCATIVO PARA INICIAL BARRIO LAS 100, MUNICIPIO JIMANÍ, PROVINCIA INDEPENDENCIA."/>
    <s v="10 - FONDO GENERAL"/>
    <n v="15165"/>
    <s v="10 - INDEPENDENCIA"/>
    <n v="0"/>
    <n v="3303102.76"/>
    <n v="4954655.9000000004"/>
    <n v="1651551.38"/>
  </r>
  <r>
    <s v="2023"/>
    <x v="0"/>
    <x v="0"/>
    <x v="1"/>
    <x v="8"/>
    <s v="2 - Poder Ejecutivo"/>
    <s v="0206 - MINISTERIO DE EDUCACIÓN"/>
    <s v="0001 - MINISTERIO DE EDUCACION"/>
    <x v="1"/>
    <x v="8"/>
    <x v="33"/>
    <s v="2.7 - OBRAS"/>
    <s v="2.7.1 - OBRAS EN EDIFICACIONES"/>
    <s v="S"/>
    <s v="17 - AMPLIACIÓN DEL PLANTEL EDUCATIVO PARA INICIAL LAS VERITAS, MUNICIPIO SAMANÁ, PROVINCIA SAMANÁ."/>
    <s v="10 - FONDO GENERAL"/>
    <n v="15291"/>
    <s v="20 - SAMANA"/>
    <n v="0"/>
    <n v="3471666.82"/>
    <n v="4602861.3600000003"/>
    <n v="1157222.27"/>
  </r>
  <r>
    <s v="2023"/>
    <x v="0"/>
    <x v="0"/>
    <x v="1"/>
    <x v="8"/>
    <s v="2 - Poder Ejecutivo"/>
    <s v="0206 - MINISTERIO DE EDUCACIÓN"/>
    <s v="0001 - MINISTERIO DE EDUCACION"/>
    <x v="1"/>
    <x v="8"/>
    <x v="33"/>
    <s v="2.7 - OBRAS"/>
    <s v="2.7.1 - OBRAS EN EDIFICACIONES"/>
    <s v="S"/>
    <s v="06 - AMPLIACIÓN DEL PLANTEL EDUCATIVO PARA INICIAL MARÍA ALEJANDRINA PICHARDO, MUNICIPIO VILLA RIVA, PROVINCIA DUARTE."/>
    <s v="10 - FONDO GENERAL"/>
    <n v="15199"/>
    <s v="06 - DUARTE"/>
    <n v="0"/>
    <n v="5517637.4700000007"/>
    <n v="8276457.6600000001"/>
    <n v="2758818.73"/>
  </r>
  <r>
    <s v="2023"/>
    <x v="0"/>
    <x v="0"/>
    <x v="1"/>
    <x v="8"/>
    <s v="2 - Poder Ejecutivo"/>
    <s v="0206 - MINISTERIO DE EDUCACIÓN"/>
    <s v="0001 - MINISTERIO DE EDUCACION"/>
    <x v="1"/>
    <x v="8"/>
    <x v="33"/>
    <s v="2.7 - OBRAS"/>
    <s v="2.7.1 - OBRAS EN EDIFICACIONES"/>
    <s v="S"/>
    <s v="05 - AMPLIACIÓN DEL PLANTEL EDUCATIVO PARA INICIAL FERNANDO ARTURO DE MERIÑO, MUNICIPIO MONTE PLATA, PROVINCIA MONTE PLATA."/>
    <s v="10 - FONDO GENERAL"/>
    <n v="15237"/>
    <s v="29 - MONTE PLATA"/>
    <n v="0"/>
    <n v="9167386.4100000001"/>
    <n v="9167388.3499999996"/>
    <n v="3055795.47"/>
  </r>
  <r>
    <s v="2023"/>
    <x v="0"/>
    <x v="0"/>
    <x v="1"/>
    <x v="8"/>
    <s v="2 - Poder Ejecutivo"/>
    <s v="0206 - MINISTERIO DE EDUCACIÓN"/>
    <s v="0001 - MINISTERIO DE EDUCACION"/>
    <x v="1"/>
    <x v="8"/>
    <x v="33"/>
    <s v="2.7 - OBRAS"/>
    <s v="2.7.1 - OBRAS EN EDIFICACIONES"/>
    <s v="S"/>
    <s v="09 - AMPLIACIÓN DEL PLANTEL EDUCATIVO PARA INICIAL DAMIÁN DAVID ORTÍZ, MUNICIPIO LAS MATAS DE FARFÁN, PROVINCIA SAN JUAN."/>
    <s v="10 - FONDO GENERAL"/>
    <n v="15157"/>
    <s v="22 - SAN JUAN"/>
    <n v="0"/>
    <n v="3291082.7299999995"/>
    <n v="4936625.84"/>
    <n v="1645541.37"/>
  </r>
  <r>
    <s v="2023"/>
    <x v="0"/>
    <x v="0"/>
    <x v="1"/>
    <x v="8"/>
    <s v="2 - Poder Ejecutivo"/>
    <s v="0206 - MINISTERIO DE EDUCACIÓN"/>
    <s v="0001 - MINISTERIO DE EDUCACION"/>
    <x v="1"/>
    <x v="8"/>
    <x v="33"/>
    <s v="2.7 - OBRAS"/>
    <s v="2.7.1 - OBRAS EN EDIFICACIONES"/>
    <s v="S"/>
    <s v="01 - AMPLIACIÓN DEL PLANTEL EDUCATIVO PARA INICIAL PROF. AURA ESTELA NÚÑEZ, MUNICIPIO MOCA, PROVINCIA ESPAILLAT."/>
    <s v="10 - FONDO GENERAL"/>
    <n v="15186"/>
    <s v="09 - ESPAILLAT"/>
    <n v="0"/>
    <n v="5517637.4700000007"/>
    <n v="8276457.6600000001"/>
    <n v="2758818.73"/>
  </r>
  <r>
    <s v="2023"/>
    <x v="0"/>
    <x v="0"/>
    <x v="1"/>
    <x v="8"/>
    <s v="2 - Poder Ejecutivo"/>
    <s v="0206 - MINISTERIO DE EDUCACIÓN"/>
    <s v="0001 - MINISTERIO DE EDUCACION"/>
    <x v="1"/>
    <x v="8"/>
    <x v="33"/>
    <s v="2.7 - OBRAS"/>
    <s v="2.7.1 - OBRAS EN EDIFICACIONES"/>
    <s v="S"/>
    <s v="01 - AMPLIACIÓN DEL PLANTEL EDUCATIVO PARA INICIAL ALERIS MAGDALENA MONTERO ARIAS, MUNICIPIO TAMAYO, PROVINCIA BAHORUCO."/>
    <s v="10 - FONDO GENERAL"/>
    <n v="15158"/>
    <s v="03 - BAHORUCO"/>
    <n v="0"/>
    <n v="2314444.5499999998"/>
    <n v="3471668.3600000003"/>
    <n v="1157222.27"/>
  </r>
  <r>
    <s v="2023"/>
    <x v="0"/>
    <x v="0"/>
    <x v="1"/>
    <x v="8"/>
    <s v="2 - Poder Ejecutivo"/>
    <s v="0206 - MINISTERIO DE EDUCACIÓN"/>
    <s v="0001 - MINISTERIO DE EDUCACION"/>
    <x v="1"/>
    <x v="8"/>
    <x v="33"/>
    <s v="2.7 - OBRAS"/>
    <s v="2.7.1 - OBRAS EN EDIFICACIONES"/>
    <s v="S"/>
    <s v="16 - AMPLIACIÓN DEL PLANTEL EDUCATIVO PARA INICIAL NERY CUETO BELÉN DE DELMA, MUNICIPIO LA ROMANA, PROVINCIA LA ROMANA."/>
    <s v="10 - FONDO GENERAL"/>
    <n v="15219"/>
    <s v="12 - LA ROMANA"/>
    <n v="0"/>
    <n v="3408499.66"/>
    <n v="3408500.7699999996"/>
    <n v="1136166.55"/>
  </r>
  <r>
    <s v="2023"/>
    <x v="0"/>
    <x v="0"/>
    <x v="1"/>
    <x v="8"/>
    <s v="2 - Poder Ejecutivo"/>
    <s v="0206 - MINISTERIO DE EDUCACIÓN"/>
    <s v="0001 - MINISTERIO DE EDUCACION"/>
    <x v="1"/>
    <x v="8"/>
    <x v="33"/>
    <s v="2.7 - OBRAS"/>
    <s v="2.7.1 - OBRAS EN EDIFICACIONES"/>
    <s v="S"/>
    <s v="07 - AMPLIACIÓN DEL PLANTEL EDUCATIVO PARA INICIAL MARÍA TRINIDAD SÁNCHEZ, MUNICIPIO HIGÜEY, PROVINCIA LA ALTAGRACIA."/>
    <s v="10 - FONDO GENERAL"/>
    <n v="15209"/>
    <s v="11 - LA ALTAGRACIA"/>
    <n v="0"/>
    <n v="8306795.1100000003"/>
    <n v="8306796.5199999996"/>
    <n v="2768931.7"/>
  </r>
  <r>
    <s v="2023"/>
    <x v="0"/>
    <x v="0"/>
    <x v="1"/>
    <x v="8"/>
    <s v="2 - Poder Ejecutivo"/>
    <s v="0206 - MINISTERIO DE EDUCACIÓN"/>
    <s v="0001 - MINISTERIO DE EDUCACION"/>
    <x v="1"/>
    <x v="8"/>
    <x v="33"/>
    <s v="2.7 - OBRAS"/>
    <s v="2.7.1 - OBRAS EN EDIFICACIONES"/>
    <s v="S"/>
    <s v="13 - AMPLIACIÓN DEL PLANTEL EDUCATIVO PARA INICIAL SAN GERMÁN, MUNICIPIO HIGÜEY, PROVINCIA LA ALTAGRACIA."/>
    <s v="10 - FONDO GENERAL"/>
    <n v="15216"/>
    <s v="11 - LA ALTAGRACIA"/>
    <n v="0"/>
    <n v="3459033.38"/>
    <n v="3459034.6399999997"/>
    <n v="1153011.1299999999"/>
  </r>
  <r>
    <s v="2023"/>
    <x v="0"/>
    <x v="0"/>
    <x v="1"/>
    <x v="8"/>
    <s v="2 - Poder Ejecutivo"/>
    <s v="0206 - MINISTERIO DE EDUCACIÓN"/>
    <s v="0001 - MINISTERIO DE EDUCACION"/>
    <x v="1"/>
    <x v="8"/>
    <x v="33"/>
    <s v="2.7 - OBRAS"/>
    <s v="2.7.1 - OBRAS EN EDIFICACIONES"/>
    <s v="S"/>
    <s v="04 - AMPLIACIÓN DEL PLANTEL EDUCATIVO PARA INICIAL JUAN BAUTISTA DE LA CRUZ, MUNICIPIO VILLA TAPIA, PROVINCIA HERMANAS MIRABAL."/>
    <s v="10 - FONDO GENERAL"/>
    <n v="15197"/>
    <s v="19 - HERMANAS MIRABAL"/>
    <n v="0"/>
    <n v="3279062.71"/>
    <n v="4918595.78"/>
    <n v="1639531.36"/>
  </r>
  <r>
    <s v="2023"/>
    <x v="0"/>
    <x v="0"/>
    <x v="1"/>
    <x v="8"/>
    <s v="2 - Poder Ejecutivo"/>
    <s v="0206 - MINISTERIO DE EDUCACIÓN"/>
    <s v="0001 - MINISTERIO DE EDUCACION"/>
    <x v="1"/>
    <x v="8"/>
    <x v="33"/>
    <s v="2.7 - OBRAS"/>
    <s v="2.7.1 - OBRAS EN EDIFICACIONES"/>
    <s v="S"/>
    <s v="02 - AMPLIACIÓN DEL PLANTEL EDUCATIVO PARA INICIAL EL SIFÓN, MUNICIPIO BANÍ, PROVINCIA PERAVIA."/>
    <s v="10 - FONDO GENERAL"/>
    <n v="15175"/>
    <s v="17 - PERAVIA"/>
    <n v="0"/>
    <n v="6156728.2499999991"/>
    <n v="9235093.6099999994"/>
    <n v="3078364.12"/>
  </r>
  <r>
    <s v="2023"/>
    <x v="0"/>
    <x v="0"/>
    <x v="1"/>
    <x v="8"/>
    <s v="2 - Poder Ejecutivo"/>
    <s v="0206 - MINISTERIO DE EDUCACIÓN"/>
    <s v="0001 - MINISTERIO DE EDUCACION"/>
    <x v="1"/>
    <x v="8"/>
    <x v="33"/>
    <s v="2.7 - OBRAS"/>
    <s v="2.7.1 - OBRAS EN EDIFICACIONES"/>
    <s v="S"/>
    <s v="21 - AMPLIACIÓN DEL PLANTEL EDUCATIVO PARA INICIAL COPA BOMBITA, MUNICIPIO VICENTE NOBLE, PROVINCIA BARAHONA."/>
    <s v="10 - FONDO GENERAL"/>
    <n v="15251"/>
    <s v="04 - BARAHONA"/>
    <n v="0"/>
    <n v="8337134.0300000003"/>
    <n v="8337135.3800000008"/>
    <n v="0"/>
  </r>
  <r>
    <s v="2023"/>
    <x v="0"/>
    <x v="0"/>
    <x v="1"/>
    <x v="8"/>
    <s v="2 - Poder Ejecutivo"/>
    <s v="0206 - MINISTERIO DE EDUCACIÓN"/>
    <s v="0001 - MINISTERIO DE EDUCACION"/>
    <x v="1"/>
    <x v="8"/>
    <x v="33"/>
    <s v="2.7 - OBRAS"/>
    <s v="2.7.1 - OBRAS EN EDIFICACIONES"/>
    <s v="S"/>
    <s v="10 - AMPLIACIÓN DEL PLANTEL EDUCATIVO PARA INICIAL JUAN SANTOS DÍAZ, MUNICIPIO LOMA DE CABRERA, PROVINCIA DAJABÓN."/>
    <s v="10 - FONDO GENERAL"/>
    <n v="15279"/>
    <s v="05 - DAJABON"/>
    <n v="0"/>
    <n v="4954654.1399999997"/>
    <n v="4954655.9000000004"/>
    <n v="1651551.38"/>
  </r>
  <r>
    <s v="2023"/>
    <x v="0"/>
    <x v="0"/>
    <x v="1"/>
    <x v="8"/>
    <s v="2 - Poder Ejecutivo"/>
    <s v="0206 - MINISTERIO DE EDUCACIÓN"/>
    <s v="0001 - MINISTERIO DE EDUCACION"/>
    <x v="1"/>
    <x v="8"/>
    <x v="33"/>
    <s v="2.7 - OBRAS"/>
    <s v="2.7.1 - OBRAS EN EDIFICACIONES"/>
    <s v="S"/>
    <s v="21 - AMPLIACIÓN DEL PLANTEL EDUCATIVO PARA INICIAL PROF. ALTAGRACIA MEDINA DE BRITO, MUNICIPIO SAMANÁ, PROVINCIA SAMANÁ."/>
    <s v="10 - FONDO GENERAL"/>
    <n v="15295"/>
    <s v="20 - SAMANA"/>
    <n v="0"/>
    <n v="3154654.14"/>
    <n v="6154655.9000000004"/>
    <n v="0"/>
  </r>
  <r>
    <s v="2023"/>
    <x v="0"/>
    <x v="0"/>
    <x v="1"/>
    <x v="8"/>
    <s v="2 - Poder Ejecutivo"/>
    <s v="0206 - MINISTERIO DE EDUCACIÓN"/>
    <s v="0001 - MINISTERIO DE EDUCACION"/>
    <x v="1"/>
    <x v="8"/>
    <x v="33"/>
    <s v="2.7 - OBRAS"/>
    <s v="2.7.1 - OBRAS EN EDIFICACIONES"/>
    <s v="S"/>
    <s v="12 - AMPLIACIÓN DEL PLANTEL EDUCATIVO PARA INICIAL NICOLÁS MAÑÓN, MUNICIPIO AZUA, PROVINCIA AZUA."/>
    <s v="10 - FONDO GENERAL"/>
    <n v="15171"/>
    <s v="02 - AZUA"/>
    <n v="0"/>
    <n v="3279062.71"/>
    <n v="4918595.78"/>
    <n v="0"/>
  </r>
  <r>
    <s v="2023"/>
    <x v="0"/>
    <x v="0"/>
    <x v="1"/>
    <x v="8"/>
    <s v="2 - Poder Ejecutivo"/>
    <s v="0206 - MINISTERIO DE EDUCACIÓN"/>
    <s v="0001 - MINISTERIO DE EDUCACION"/>
    <x v="1"/>
    <x v="8"/>
    <x v="33"/>
    <s v="2.7 - OBRAS"/>
    <s v="2.7.1 - OBRAS EN EDIFICACIONES"/>
    <s v="S"/>
    <s v="04 - AMPLIACIÓN DEL PLANTEL EDUCATIVO PARA INICIAL SERAFINA SÁNCHEZ, MUNICIPIO MONTE CRISTI, PROVINCIA MONTE CRISTI."/>
    <s v="10 - FONDO GENERAL"/>
    <n v="15273"/>
    <s v="15 - MONTE CRISTI"/>
    <n v="0"/>
    <n v="3471666.82"/>
    <n v="3471668.3600000003"/>
    <n v="1157222.27"/>
  </r>
  <r>
    <s v="2023"/>
    <x v="0"/>
    <x v="0"/>
    <x v="1"/>
    <x v="8"/>
    <s v="2 - Poder Ejecutivo"/>
    <s v="0206 - MINISTERIO DE EDUCACIÓN"/>
    <s v="0001 - MINISTERIO DE EDUCACION"/>
    <x v="1"/>
    <x v="8"/>
    <x v="33"/>
    <s v="2.7 - OBRAS"/>
    <s v="2.7.1 - OBRAS EN EDIFICACIONES"/>
    <s v="S"/>
    <s v="13 - AMPLIACIÓN DEL PLANTEL EDUCATIVO PARA INICIAL MERCEDES ADRIANA DE LA PAZ, MUNICIPIO LAS YAYAS DE VIAJAMA, PROVINCIA AZUA."/>
    <s v="10 - FONDO GENERAL"/>
    <n v="15172"/>
    <s v="02 - AZUA"/>
    <n v="0"/>
    <n v="2297599.9700000002"/>
    <n v="3446401.92"/>
    <n v="0"/>
  </r>
  <r>
    <s v="2023"/>
    <x v="0"/>
    <x v="0"/>
    <x v="1"/>
    <x v="8"/>
    <s v="2 - Poder Ejecutivo"/>
    <s v="0206 - MINISTERIO DE EDUCACIÓN"/>
    <s v="0001 - MINISTERIO DE EDUCACION"/>
    <x v="1"/>
    <x v="8"/>
    <x v="33"/>
    <s v="2.7 - OBRAS"/>
    <s v="2.7.1 - OBRAS EN EDIFICACIONES"/>
    <s v="S"/>
    <s v="12 - AMPLIACIÓN DEL PLANTEL EDUCATIVO PARA INICIAL BENERITO, MUNICIPIO SAN RAFAEL DEL YUMA, PROVINCIA LA ALTAGRACIA."/>
    <s v="10 - FONDO GENERAL"/>
    <n v="15215"/>
    <s v="11 - LA ALTAGRACIA"/>
    <n v="0"/>
    <n v="3459033.38"/>
    <n v="3459034.6399999997"/>
    <n v="1153011.1299999999"/>
  </r>
  <r>
    <s v="2023"/>
    <x v="0"/>
    <x v="0"/>
    <x v="1"/>
    <x v="8"/>
    <s v="2 - Poder Ejecutivo"/>
    <s v="0206 - MINISTERIO DE EDUCACIÓN"/>
    <s v="0001 - MINISTERIO DE EDUCACION"/>
    <x v="1"/>
    <x v="8"/>
    <x v="33"/>
    <s v="2.7 - OBRAS"/>
    <s v="2.7.1 - OBRAS EN EDIFICACIONES"/>
    <s v="S"/>
    <s v="01 - AMPLIACIÓN DEL PLANTEL EDUCATIVO PARA INICIAL ANA PATRIA MARTÍNEZ, MUNICIPIO COMENDADOR, PROVINCIA ELÍAS PIÑA."/>
    <s v="10 - FONDO GENERAL"/>
    <n v="15149"/>
    <s v="07 - ELIAS PINA"/>
    <n v="0"/>
    <n v="5588814.9900000002"/>
    <n v="8444658.5199999996"/>
    <n v="0"/>
  </r>
  <r>
    <s v="2023"/>
    <x v="0"/>
    <x v="0"/>
    <x v="1"/>
    <x v="8"/>
    <s v="2 - Poder Ejecutivo"/>
    <s v="0206 - MINISTERIO DE EDUCACIÓN"/>
    <s v="0001 - MINISTERIO DE EDUCACION"/>
    <x v="1"/>
    <x v="8"/>
    <x v="33"/>
    <s v="2.7 - OBRAS"/>
    <s v="2.7.1 - OBRAS EN EDIFICACIONES"/>
    <s v="S"/>
    <s v="03 - AMPLIACIÓN DEL PLANTEL EDUCATIVO PARA INICIAL CAMILA HENRÍQUEZ - FE Y ALEGRÍA, MUNICIPIO LOS ALCARRIZOS, PROVINCIA SANTO DOMINGO."/>
    <s v="10 - FONDO GENERAL"/>
    <n v="15255"/>
    <s v="32 - SANTO DOMINGO"/>
    <n v="0"/>
    <n v="8124761.6200000001"/>
    <n v="8124763.3599999994"/>
    <n v="2708253.87"/>
  </r>
  <r>
    <s v="2023"/>
    <x v="0"/>
    <x v="0"/>
    <x v="1"/>
    <x v="8"/>
    <s v="2 - Poder Ejecutivo"/>
    <s v="0206 - MINISTERIO DE EDUCACIÓN"/>
    <s v="0001 - MINISTERIO DE EDUCACION"/>
    <x v="1"/>
    <x v="8"/>
    <x v="33"/>
    <s v="2.7 - OBRAS"/>
    <s v="2.7.1 - OBRAS EN EDIFICACIONES"/>
    <s v="S"/>
    <s v="09 - AMPLIACIÓN DEL PLANTEL EDUCATIVO PARA INICIAL RAMÓN BOLÍVAR MEDRANO, MUNICIPIO CRISTÓBAL, PROVINCIA INDEPENDENCIA."/>
    <s v="10 - FONDO GENERAL"/>
    <n v="15166"/>
    <s v="10 - INDEPENDENCIA"/>
    <n v="0"/>
    <n v="3303102.76"/>
    <n v="4954655.9000000004"/>
    <n v="1651551.38"/>
  </r>
  <r>
    <s v="2023"/>
    <x v="0"/>
    <x v="0"/>
    <x v="1"/>
    <x v="8"/>
    <s v="2 - Poder Ejecutivo"/>
    <s v="0206 - MINISTERIO DE EDUCACIÓN"/>
    <s v="0001 - MINISTERIO DE EDUCACION"/>
    <x v="1"/>
    <x v="8"/>
    <x v="33"/>
    <s v="2.7 - OBRAS"/>
    <s v="2.7.1 - OBRAS EN EDIFICACIONES"/>
    <s v="S"/>
    <s v="11 - AMPLIACIÓN DEL PLANTEL EDUCATIVO PARA INICIAL PEDRO MIR, MUNICIPIO HIGÜEY, PROVINCIA LA ALTAGRACIA."/>
    <s v="10 - FONDO GENERAL"/>
    <n v="15214"/>
    <s v="11 - LA ALTAGRACIA"/>
    <n v="0"/>
    <n v="8306795.1100000003"/>
    <n v="8306796.5199999996"/>
    <n v="2768931.7"/>
  </r>
  <r>
    <s v="2023"/>
    <x v="0"/>
    <x v="0"/>
    <x v="1"/>
    <x v="8"/>
    <s v="2 - Poder Ejecutivo"/>
    <s v="0206 - MINISTERIO DE EDUCACIÓN"/>
    <s v="0001 - MINISTERIO DE EDUCACION"/>
    <x v="1"/>
    <x v="8"/>
    <x v="33"/>
    <s v="2.7 - OBRAS"/>
    <s v="2.7.1 - OBRAS EN EDIFICACIONES"/>
    <s v="S"/>
    <s v="02 - AMPLIACIÓN DEL PLANTEL EDUCATIVO PARA INICIAL JUANA SALTITOPA, MUNICIPIO LOS ALCARRIZOS, PROVINCIA SANTO DOMINGO."/>
    <s v="10 - FONDO GENERAL"/>
    <n v="15254"/>
    <s v="32 - SANTO DOMINGO"/>
    <n v="0"/>
    <n v="8124761.6200000001"/>
    <n v="8124763.3599999994"/>
    <n v="2708253.87"/>
  </r>
  <r>
    <s v="2023"/>
    <x v="0"/>
    <x v="0"/>
    <x v="1"/>
    <x v="8"/>
    <s v="2 - Poder Ejecutivo"/>
    <s v="0206 - MINISTERIO DE EDUCACIÓN"/>
    <s v="0001 - MINISTERIO DE EDUCACION"/>
    <x v="1"/>
    <x v="8"/>
    <x v="33"/>
    <s v="2.7 - OBRAS"/>
    <s v="2.7.1 - OBRAS EN EDIFICACIONES"/>
    <s v="S"/>
    <s v="12 - AMPLIACIÓN DEL PLANTEL EDUCATIVO PARA INICIAL LA LOMETA DE LAS GORDAS, MUNICIPIO NAGUA, PROVINCIA MARÍA TRINIDAD SÁNCHEZ."/>
    <s v="10 - FONDO GENERAL"/>
    <n v="15286"/>
    <s v="14 - MARIA TRINIDAD SANCHEZ"/>
    <n v="0"/>
    <n v="3471666.82"/>
    <n v="3471668.3600000003"/>
    <n v="0"/>
  </r>
  <r>
    <s v="2023"/>
    <x v="0"/>
    <x v="0"/>
    <x v="1"/>
    <x v="8"/>
    <s v="2 - Poder Ejecutivo"/>
    <s v="0206 - MINISTERIO DE EDUCACIÓN"/>
    <s v="0001 - MINISTERIO DE EDUCACION"/>
    <x v="1"/>
    <x v="8"/>
    <x v="33"/>
    <s v="2.7 - OBRAS"/>
    <s v="2.7.1 - OBRAS EN EDIFICACIONES"/>
    <s v="S"/>
    <s v="01 - AMPLIACIÓN DEL PLANTEL EDUCATIVO PARA INICIAL PROF. VINICIO VALENZUELA PÉREZ, MUNICIPIO LOS ALCARRIZOS, PROVINCIA SANTO DOMINGO."/>
    <s v="10 - FONDO GENERAL"/>
    <n v="15253"/>
    <s v="32 - SANTO DOMINGO"/>
    <n v="0"/>
    <n v="9065827.4800000004"/>
    <n v="9065829.4600000009"/>
    <n v="3021942.48"/>
  </r>
  <r>
    <s v="2023"/>
    <x v="0"/>
    <x v="0"/>
    <x v="1"/>
    <x v="8"/>
    <s v="2 - Poder Ejecutivo"/>
    <s v="0206 - MINISTERIO DE EDUCACIÓN"/>
    <s v="0001 - MINISTERIO DE EDUCACION"/>
    <x v="1"/>
    <x v="8"/>
    <x v="33"/>
    <s v="2.7 - OBRAS"/>
    <s v="2.7.1 - OBRAS EN EDIFICACIONES"/>
    <s v="S"/>
    <s v="07 - AMPLIACIÓN DEL PLANTEL EDUCATIVO PARA INICIAL PROF. YOJANY DE LA CRUZ SANTANA, MUNICIPIO JAMAO AL NORTE, PROVINCIA ESPAILLAT."/>
    <s v="10 - FONDO GENERAL"/>
    <n v="15192"/>
    <s v="09 - ESPAILLAT"/>
    <n v="0"/>
    <n v="2297599.9700000002"/>
    <n v="3446401.92"/>
    <n v="1148799.98"/>
  </r>
  <r>
    <s v="2023"/>
    <x v="0"/>
    <x v="0"/>
    <x v="1"/>
    <x v="8"/>
    <s v="2 - Poder Ejecutivo"/>
    <s v="0206 - MINISTERIO DE EDUCACIÓN"/>
    <s v="0001 - MINISTERIO DE EDUCACION"/>
    <x v="1"/>
    <x v="8"/>
    <x v="33"/>
    <s v="2.7 - OBRAS"/>
    <s v="2.7.1 - OBRAS EN EDIFICACIONES"/>
    <s v="S"/>
    <s v="08 - AMPLIACIÓN DEL PLANTEL EDUCATIVO PARA INICIAL JOSÉ GABRIEL GARCÍA, MUNICIPIO CASTAÑUELAS, PROVINCIA MONTE CRISTI."/>
    <s v="10 - FONDO GENERAL"/>
    <n v="15277"/>
    <s v="15 - MONTE CRISTI"/>
    <n v="0"/>
    <n v="8337134.0300000003"/>
    <n v="8337135.3800000008"/>
    <n v="0"/>
  </r>
  <r>
    <s v="2023"/>
    <x v="0"/>
    <x v="0"/>
    <x v="1"/>
    <x v="8"/>
    <s v="2 - Poder Ejecutivo"/>
    <s v="0206 - MINISTERIO DE EDUCACIÓN"/>
    <s v="0001 - MINISTERIO DE EDUCACION"/>
    <x v="1"/>
    <x v="8"/>
    <x v="33"/>
    <s v="2.7 - OBRAS"/>
    <s v="2.7.1 - OBRAS EN EDIFICACIONES"/>
    <s v="S"/>
    <s v="25 - AMPLIACIÓN DEL PLANTEL EDUCATIVO PARA INICIAL RAMÓN ANTONIO DORVILLE LEBRÓN, MUNICIPIO MICHES, PROVINCIA EL SEIBO."/>
    <s v="10 - FONDO GENERAL"/>
    <n v="15228"/>
    <s v="08 - EL SEIBO"/>
    <n v="0"/>
    <n v="8306795.1100000003"/>
    <n v="11538637.52"/>
    <n v="1153011.1299999999"/>
  </r>
  <r>
    <s v="2023"/>
    <x v="0"/>
    <x v="0"/>
    <x v="1"/>
    <x v="8"/>
    <s v="2 - Poder Ejecutivo"/>
    <s v="0206 - MINISTERIO DE EDUCACIÓN"/>
    <s v="0001 - MINISTERIO DE EDUCACION"/>
    <x v="1"/>
    <x v="8"/>
    <x v="33"/>
    <s v="2.7 - OBRAS"/>
    <s v="2.7.1 - OBRAS EN EDIFICACIONES"/>
    <s v="S"/>
    <s v="03 - AMPLIACIÓN DEL PLANTEL EDUCATIVO PARA INICIAL FRANCISCO DEL ROSARIO SÁNCHEZ, MUNICIPIO SAN JUAN, PROVINCIA SAN JUAN."/>
    <s v="10 - FONDO GENERAL"/>
    <n v="15151"/>
    <s v="22 - SAN JUAN"/>
    <n v="0"/>
    <n v="5537863.4100000001"/>
    <n v="8306796.5199999996"/>
    <n v="2768931.7"/>
  </r>
  <r>
    <s v="2023"/>
    <x v="0"/>
    <x v="0"/>
    <x v="1"/>
    <x v="8"/>
    <s v="2 - Poder Ejecutivo"/>
    <s v="0206 - MINISTERIO DE EDUCACIÓN"/>
    <s v="0001 - MINISTERIO DE EDUCACION"/>
    <x v="1"/>
    <x v="8"/>
    <x v="33"/>
    <s v="2.7 - OBRAS"/>
    <s v="2.7.1 - OBRAS EN EDIFICACIONES"/>
    <s v="S"/>
    <s v="14 - AMPLIACIÓN DEL PLANTEL EDUCATIVO PARA INICIAL ADELA BALBUENA SÁNCHEZ, MUNICIPIO RÍO SAN JUAN, PROVINCIA MARÍA TRINIDAD SÁNCHEZ."/>
    <s v="10 - FONDO GENERAL"/>
    <n v="15288"/>
    <s v="14 - MARIA TRINIDAD SANCHEZ"/>
    <n v="0"/>
    <n v="3471666.82"/>
    <n v="3471668.3600000003"/>
    <n v="0"/>
  </r>
  <r>
    <s v="2023"/>
    <x v="0"/>
    <x v="0"/>
    <x v="1"/>
    <x v="8"/>
    <s v="2 - Poder Ejecutivo"/>
    <s v="0206 - MINISTERIO DE EDUCACIÓN"/>
    <s v="0001 - MINISTERIO DE EDUCACION"/>
    <x v="1"/>
    <x v="8"/>
    <x v="33"/>
    <s v="2.7 - OBRAS"/>
    <s v="2.7.1 - OBRAS EN EDIFICACIONES"/>
    <s v="S"/>
    <s v="02 - AMPLIACIÓN DEL PLANTEL EDUCATIVO PARA INICIAL SILVESTRE ANTONIO GUZMÁN FERNÁNDEZ, MUNICIPIO GASPAR HERNÁNDEZ, PROVINCIA ESPAILLAT."/>
    <s v="10 - FONDO GENERAL"/>
    <n v="15187"/>
    <s v="09 - ESPAILLAT"/>
    <n v="0"/>
    <n v="2297599.9700000002"/>
    <n v="3446401.92"/>
    <n v="1148799.98"/>
  </r>
  <r>
    <s v="2023"/>
    <x v="0"/>
    <x v="0"/>
    <x v="1"/>
    <x v="8"/>
    <s v="2 - Poder Ejecutivo"/>
    <s v="0206 - MINISTERIO DE EDUCACIÓN"/>
    <s v="0001 - MINISTERIO DE EDUCACION"/>
    <x v="1"/>
    <x v="8"/>
    <x v="33"/>
    <s v="2.7 - OBRAS"/>
    <s v="2.7.1 - OBRAS EN EDIFICACIONES"/>
    <s v="S"/>
    <s v="10 - AMPLIACIÓN DEL PLANTEL EDUCATIVO PARA INICIAL MADAME GERMAINE ROCOUR DE PELLERANO, SECTOR EL MILLÓN II, DISTRITO NACIONAL."/>
    <s v="10 - FONDO GENERAL"/>
    <n v="15262"/>
    <s v="01 - DISTRITO NACIONAL"/>
    <n v="0"/>
    <n v="8124761.6200000001"/>
    <n v="8124763.3599999994"/>
    <n v="2708253.87"/>
  </r>
  <r>
    <s v="2023"/>
    <x v="0"/>
    <x v="0"/>
    <x v="1"/>
    <x v="8"/>
    <s v="2 - Poder Ejecutivo"/>
    <s v="0206 - MINISTERIO DE EDUCACIÓN"/>
    <s v="0001 - MINISTERIO DE EDUCACION"/>
    <x v="1"/>
    <x v="8"/>
    <x v="33"/>
    <s v="2.7 - OBRAS"/>
    <s v="2.7.1 - OBRAS EN EDIFICACIONES"/>
    <s v="S"/>
    <s v="19 - AMPLIACIÓN DEL PLANTEL EDUCATIVO PARA INICIAL JOSÉ NAVARRO, MUNICIPIO VICENTE NOBLE, PROVINCIA BARAHONA."/>
    <s v="10 - FONDO GENERAL"/>
    <n v="15249"/>
    <s v="04 - BARAHONA"/>
    <n v="0"/>
    <n v="3471666.82"/>
    <n v="3471668.3600000003"/>
    <n v="0"/>
  </r>
  <r>
    <s v="2023"/>
    <x v="0"/>
    <x v="0"/>
    <x v="1"/>
    <x v="8"/>
    <s v="2 - Poder Ejecutivo"/>
    <s v="0206 - MINISTERIO DE EDUCACIÓN"/>
    <s v="0001 - MINISTERIO DE EDUCACION"/>
    <x v="1"/>
    <x v="8"/>
    <x v="33"/>
    <s v="2.7 - OBRAS"/>
    <s v="2.7.1 - OBRAS EN EDIFICACIONES"/>
    <s v="S"/>
    <s v="05 - AMPLIACIÓN DEL PLANTEL EDUCATIVO PARA INICIAL JESÚS DE NAZARET - BATEY PALMAREJITO, MUNICIPIO LOS ALCARRIZOS, PROVINCIA SANTO DOMINGO."/>
    <s v="10 - FONDO GENERAL"/>
    <n v="15257"/>
    <s v="32 - SANTO DOMINGO"/>
    <n v="0"/>
    <n v="8124761.6200000001"/>
    <n v="8124763.3599999994"/>
    <n v="2708253.87"/>
  </r>
  <r>
    <s v="2023"/>
    <x v="0"/>
    <x v="0"/>
    <x v="1"/>
    <x v="8"/>
    <s v="2 - Poder Ejecutivo"/>
    <s v="0206 - MINISTERIO DE EDUCACIÓN"/>
    <s v="0001 - MINISTERIO DE EDUCACION"/>
    <x v="1"/>
    <x v="8"/>
    <x v="33"/>
    <s v="2.7 - OBRAS"/>
    <s v="2.7.1 - OBRAS EN EDIFICACIONES"/>
    <s v="S"/>
    <s v="04 - AMPLIACIÓN DEL PLANTEL EDUCATIVO PARA INICIAL OLIVIA NUÑEZ HIDALGO, MUNICIPIO GASPAR HERNÁNDEZ, PROVINCIA ESPAILLAT."/>
    <s v="10 - FONDO GENERAL"/>
    <n v="15189"/>
    <s v="09 - ESPAILLAT"/>
    <n v="0"/>
    <n v="5517637.4700000007"/>
    <n v="8276457.6600000001"/>
    <n v="2758818.74"/>
  </r>
  <r>
    <s v="2023"/>
    <x v="0"/>
    <x v="0"/>
    <x v="1"/>
    <x v="8"/>
    <s v="2 - Poder Ejecutivo"/>
    <s v="0206 - MINISTERIO DE EDUCACIÓN"/>
    <s v="0001 - MINISTERIO DE EDUCACION"/>
    <x v="1"/>
    <x v="8"/>
    <x v="33"/>
    <s v="2.7 - OBRAS"/>
    <s v="2.7.1 - OBRAS EN EDIFICACIONES"/>
    <s v="S"/>
    <s v="15 - AMPLIACIÓN DEL PLANTEL EDUCATIVO PARA INICIAL PROF. ALVIDA MARIANA SANTANA ACOSTA, MUNICIPIO BARAHONA, PROVINCIA BARAHONA."/>
    <s v="10 - FONDO GENERAL"/>
    <n v="15245"/>
    <s v="04 - BARAHONA"/>
    <n v="0"/>
    <n v="8337134.0300000003"/>
    <n v="8337135.3800000008"/>
    <n v="2779044.67"/>
  </r>
  <r>
    <s v="2023"/>
    <x v="0"/>
    <x v="0"/>
    <x v="1"/>
    <x v="8"/>
    <s v="2 - Poder Ejecutivo"/>
    <s v="0206 - MINISTERIO DE EDUCACIÓN"/>
    <s v="0001 - MINISTERIO DE EDUCACION"/>
    <x v="1"/>
    <x v="8"/>
    <x v="33"/>
    <s v="2.7 - OBRAS"/>
    <s v="2.7.1 - OBRAS EN EDIFICACIONES"/>
    <s v="S"/>
    <s v="07 - AMPLIACIÓN DEL PLANTEL EDUCATIVO PARA INICIAL NORGE BOTELLO FERNÁNDEZ, MUNICIPIO LOS ALCARRIZOS, PROVINCIA SANTO DOMINGO."/>
    <s v="10 - FONDO GENERAL"/>
    <n v="15259"/>
    <s v="32 - SANTO DOMINGO"/>
    <n v="0"/>
    <n v="4828443.88"/>
    <n v="4828545.47"/>
    <n v="1609481.29"/>
  </r>
  <r>
    <s v="2023"/>
    <x v="0"/>
    <x v="0"/>
    <x v="1"/>
    <x v="8"/>
    <s v="2 - Poder Ejecutivo"/>
    <s v="0206 - MINISTERIO DE EDUCACIÓN"/>
    <s v="0001 - MINISTERIO DE EDUCACION"/>
    <x v="1"/>
    <x v="8"/>
    <x v="33"/>
    <s v="2.7 - OBRAS"/>
    <s v="2.7.1 - OBRAS EN EDIFICACIONES"/>
    <s v="S"/>
    <s v="13 - AMPLIACIÓN DEL PLANTEL EDUCATIVO PARA INICIAL LOS LLANOS DE PÉREZ, MUNICIPIO IMBERT, PROVINCIA PUERTO PLATA."/>
    <s v="10 - FONDO GENERAL"/>
    <n v="15267"/>
    <s v="18 - PUERTO PLATA"/>
    <n v="0"/>
    <n v="3471666.82"/>
    <n v="3471668.3600000003"/>
    <n v="0"/>
  </r>
  <r>
    <s v="2023"/>
    <x v="0"/>
    <x v="0"/>
    <x v="1"/>
    <x v="8"/>
    <s v="2 - Poder Ejecutivo"/>
    <s v="0206 - MINISTERIO DE EDUCACIÓN"/>
    <s v="0001 - MINISTERIO DE EDUCACION"/>
    <x v="1"/>
    <x v="8"/>
    <x v="33"/>
    <s v="2.7 - OBRAS"/>
    <s v="2.7.1 - OBRAS EN EDIFICACIONES"/>
    <s v="S"/>
    <s v="19 - AMPLIACIÓN DEL PLANTEL EDUCATIVO PARA INICIAL EMILIO PRUD¿HOMME, MUNICIPIO BOCA CHICA, PROVINCIA SANTO DOMINGO."/>
    <s v="10 - FONDO GENERAL"/>
    <n v="15304"/>
    <s v="32 - SANTO DOMINGO"/>
    <n v="0"/>
    <n v="4828443.88"/>
    <n v="4828445.47"/>
    <n v="0"/>
  </r>
  <r>
    <s v="2023"/>
    <x v="0"/>
    <x v="0"/>
    <x v="1"/>
    <x v="8"/>
    <s v="2 - Poder Ejecutivo"/>
    <s v="0206 - MINISTERIO DE EDUCACIÓN"/>
    <s v="0001 - MINISTERIO DE EDUCACION"/>
    <x v="1"/>
    <x v="8"/>
    <x v="33"/>
    <s v="2.7 - OBRAS"/>
    <s v="2.7.1 - OBRAS EN EDIFICACIONES"/>
    <s v="S"/>
    <s v="07 - AMPLIACIÓN DEL PLANTEL EDUCATIVO PARA INICIAL LA DIVISORIA, MUNICIPIO GUAYUBÍN, PROVINCIA MONTE CRISTI."/>
    <s v="10 - FONDO GENERAL"/>
    <n v="15276"/>
    <s v="15 - MONTE CRISTI"/>
    <n v="0"/>
    <n v="3471666.82"/>
    <n v="3471668.3600000003"/>
    <n v="0"/>
  </r>
  <r>
    <s v="2023"/>
    <x v="0"/>
    <x v="0"/>
    <x v="1"/>
    <x v="8"/>
    <s v="2 - Poder Ejecutivo"/>
    <s v="0206 - MINISTERIO DE EDUCACIÓN"/>
    <s v="0001 - MINISTERIO DE EDUCACION"/>
    <x v="1"/>
    <x v="8"/>
    <x v="33"/>
    <s v="2.7 - OBRAS"/>
    <s v="2.7.1 - OBRAS EN EDIFICACIONES"/>
    <s v="S"/>
    <s v="10 - AMPLIACIÓN DEL PLANTEL EDUCATIVO PARA INICIAL LUZ VARONA, MUNICIPIO VILLA ISABELA, PROVINCIA PUERTO PLATA."/>
    <s v="10 - FONDO GENERAL"/>
    <n v="15264"/>
    <s v="18 - PUERTO PLATA"/>
    <n v="0"/>
    <n v="3471666.82"/>
    <n v="3471668.3600000003"/>
    <n v="1157222.27"/>
  </r>
  <r>
    <s v="2023"/>
    <x v="0"/>
    <x v="0"/>
    <x v="1"/>
    <x v="8"/>
    <s v="2 - Poder Ejecutivo"/>
    <s v="0206 - MINISTERIO DE EDUCACIÓN"/>
    <s v="0001 - MINISTERIO DE EDUCACION"/>
    <x v="1"/>
    <x v="8"/>
    <x v="33"/>
    <s v="2.7 - OBRAS"/>
    <s v="2.7.1 - OBRAS EN EDIFICACIONES"/>
    <s v="S"/>
    <s v="06 - AMPLIACIÓN DEL PLANTEL EDUCATIVO PARA INICIAL MARÍA CONCEPCIÓN BONA, MUNICIPIO HIGÜEY, PROVINCIA LA ALTAGRACIA."/>
    <s v="10 - FONDO GENERAL"/>
    <n v="15208"/>
    <s v="11 - LA ALTAGRACIA"/>
    <n v="0"/>
    <n v="4936624.0999999996"/>
    <n v="4936625.84"/>
    <n v="1645541.37"/>
  </r>
  <r>
    <s v="2023"/>
    <x v="0"/>
    <x v="0"/>
    <x v="1"/>
    <x v="8"/>
    <s v="2 - Poder Ejecutivo"/>
    <s v="0206 - MINISTERIO DE EDUCACIÓN"/>
    <s v="0001 - MINISTERIO DE EDUCACION"/>
    <x v="1"/>
    <x v="8"/>
    <x v="33"/>
    <s v="2.7 - OBRAS"/>
    <s v="2.7.1 - OBRAS EN EDIFICACIONES"/>
    <s v="S"/>
    <s v="10 - AMPLIACIÓN DEL PLANTEL EDUCATIVO PARA INICIAL BEJUCALITO, MUNICIPIO HIGÜEY, PROVINCIA LA ALTAGRACIA."/>
    <s v="10 - FONDO GENERAL"/>
    <n v="15213"/>
    <s v="11 - LA ALTAGRACIA"/>
    <n v="0"/>
    <n v="3459033.38"/>
    <n v="3459034.6399999997"/>
    <n v="1153011.1299999999"/>
  </r>
  <r>
    <s v="2023"/>
    <x v="0"/>
    <x v="0"/>
    <x v="1"/>
    <x v="8"/>
    <s v="2 - Poder Ejecutivo"/>
    <s v="0206 - MINISTERIO DE EDUCACIÓN"/>
    <s v="0001 - MINISTERIO DE EDUCACION"/>
    <x v="1"/>
    <x v="8"/>
    <x v="33"/>
    <s v="2.7 - OBRAS"/>
    <s v="2.7.1 - OBRAS EN EDIFICACIONES"/>
    <s v="S"/>
    <s v="06 - AMPLIACIÓN DEL PLANTEL EDUCATIVO PARA INICIAL ANDRÉS PEÑA CABRAL, MUNICIPIO BANÍ, PROVINCIA PERAVIA."/>
    <s v="10 - FONDO GENERAL"/>
    <n v="15179"/>
    <s v="17 - PERAVIA"/>
    <n v="0"/>
    <n v="5517637.4700000007"/>
    <n v="8276457.6600000001"/>
    <n v="0"/>
  </r>
  <r>
    <s v="2023"/>
    <x v="0"/>
    <x v="0"/>
    <x v="1"/>
    <x v="8"/>
    <s v="2 - Poder Ejecutivo"/>
    <s v="0206 - MINISTERIO DE EDUCACIÓN"/>
    <s v="0001 - MINISTERIO DE EDUCACION"/>
    <x v="1"/>
    <x v="8"/>
    <x v="33"/>
    <s v="2.7 - OBRAS"/>
    <s v="2.7.1 - OBRAS EN EDIFICACIONES"/>
    <s v="S"/>
    <s v="21 - AMPLIACIÓN DEL PLANTEL EDUCATIVO PARA INICIAL EL ROSARIO, MUNICIPIO EL SEIBO, PROVINCIA EL SEIBO."/>
    <s v="10 - FONDO GENERAL"/>
    <n v="15224"/>
    <s v="08 - EL SEIBO"/>
    <n v="0"/>
    <n v="8306795.1100000003"/>
    <n v="8306864.5199999996"/>
    <n v="2768931.7"/>
  </r>
  <r>
    <s v="2023"/>
    <x v="0"/>
    <x v="0"/>
    <x v="1"/>
    <x v="8"/>
    <s v="2 - Poder Ejecutivo"/>
    <s v="0206 - MINISTERIO DE EDUCACIÓN"/>
    <s v="0001 - MINISTERIO DE EDUCACION"/>
    <x v="1"/>
    <x v="8"/>
    <x v="33"/>
    <s v="2.7 - OBRAS"/>
    <s v="2.7.1 - OBRAS EN EDIFICACIONES"/>
    <s v="S"/>
    <s v="12 - AMPLIACIÓN DEL PLANTEL EDUCATIVO PARA INICIAL JOSÉ ANTONIO SALCEDO, MUNICIPIO RESTAURACIÓN, PROVINCIA DAJABÓN."/>
    <s v="10 - FONDO GENERAL"/>
    <n v="15281"/>
    <s v="05 - DAJABON"/>
    <n v="0"/>
    <n v="4954654.1399999997"/>
    <n v="4954655.9000000004"/>
    <n v="1651551.38"/>
  </r>
  <r>
    <s v="2023"/>
    <x v="0"/>
    <x v="0"/>
    <x v="1"/>
    <x v="8"/>
    <s v="2 - Poder Ejecutivo"/>
    <s v="0206 - MINISTERIO DE EDUCACIÓN"/>
    <s v="0001 - MINISTERIO DE EDUCACION"/>
    <x v="1"/>
    <x v="8"/>
    <x v="33"/>
    <s v="2.7 - OBRAS"/>
    <s v="2.7.1 - OBRAS EN EDIFICACIONES"/>
    <s v="S"/>
    <s v="18 - AMPLIACIÓN DEL PLANTEL EDUCATIVO PARA INICIAL SALOMÉ UREÑA, MUNICIPIO LA ROMANA, PROVINCIA LA ROMANA."/>
    <s v="10 - FONDO GENERAL"/>
    <n v="15221"/>
    <s v="12 - LA ROMANA"/>
    <n v="0"/>
    <n v="9133533.4299999997"/>
    <n v="9133534.7200000007"/>
    <n v="3044511.14"/>
  </r>
  <r>
    <s v="2023"/>
    <x v="0"/>
    <x v="0"/>
    <x v="1"/>
    <x v="8"/>
    <s v="2 - Poder Ejecutivo"/>
    <s v="0206 - MINISTERIO DE EDUCACIÓN"/>
    <s v="0001 - MINISTERIO DE EDUCACION"/>
    <x v="1"/>
    <x v="8"/>
    <x v="33"/>
    <s v="2.7 - OBRAS"/>
    <s v="2.7.1 - OBRAS EN EDIFICACIONES"/>
    <s v="S"/>
    <s v="07 - AMPLIACIÓN DEL PLANTEL EDUCATIVO PARA INICIAL AMÉRICO LUGO, MUNICIPIO SABANA GRANDE DE BOYÁ, PROVINCIA MONTE PLATA."/>
    <s v="10 - FONDO GENERAL"/>
    <n v="15239"/>
    <s v="29 - MONTE PLATA"/>
    <n v="0"/>
    <n v="4882533.99"/>
    <n v="4882535.6500000004"/>
    <n v="1627511.33"/>
  </r>
  <r>
    <s v="2023"/>
    <x v="0"/>
    <x v="0"/>
    <x v="1"/>
    <x v="8"/>
    <s v="2 - Poder Ejecutivo"/>
    <s v="0206 - MINISTERIO DE EDUCACIÓN"/>
    <s v="0001 - MINISTERIO DE EDUCACION"/>
    <x v="1"/>
    <x v="8"/>
    <x v="33"/>
    <s v="2.7 - OBRAS"/>
    <s v="2.7.1 - OBRAS EN EDIFICACIONES"/>
    <s v="S"/>
    <s v="16 - AMPLIACIÓN DEL PLANTEL EDUCATIVO PARA INICIAL LOS JENGIBRES, MUNICIPIO NAGUA, PROVINCIA MARÍA TRINIDAD SÁNCHEZ."/>
    <s v="10 - FONDO GENERAL"/>
    <n v="15290"/>
    <s v="14 - MARIA TRINIDAD SANCHEZ"/>
    <n v="0"/>
    <n v="3471666.82"/>
    <n v="5786111.3600000003"/>
    <n v="1157222.27"/>
  </r>
  <r>
    <s v="2023"/>
    <x v="0"/>
    <x v="0"/>
    <x v="1"/>
    <x v="8"/>
    <s v="2 - Poder Ejecutivo"/>
    <s v="0206 - MINISTERIO DE EDUCACIÓN"/>
    <s v="0001 - MINISTERIO DE EDUCACION"/>
    <x v="1"/>
    <x v="8"/>
    <x v="33"/>
    <s v="2.7 - OBRAS"/>
    <s v="2.7.1 - OBRAS EN EDIFICACIONES"/>
    <s v="S"/>
    <s v="18 - AMPLIACIÓN DEL PLANTEL EDUCATIVO PARA INICIAL MARÍA CONCEPCIÓN BONA, MUNICIPIO BOCA CHICA, PROVINCIA SANTO DOMINGO."/>
    <s v="10 - FONDO GENERAL"/>
    <n v="15303"/>
    <s v="32 - SANTO DOMINGO"/>
    <n v="0"/>
    <n v="4828443.88"/>
    <n v="4828445.47"/>
    <n v="0"/>
  </r>
  <r>
    <s v="2023"/>
    <x v="0"/>
    <x v="0"/>
    <x v="1"/>
    <x v="8"/>
    <s v="2 - Poder Ejecutivo"/>
    <s v="0206 - MINISTERIO DE EDUCACIÓN"/>
    <s v="0001 - MINISTERIO DE EDUCACION"/>
    <x v="1"/>
    <x v="8"/>
    <x v="33"/>
    <s v="2.7 - OBRAS"/>
    <s v="2.7.1 - OBRAS EN EDIFICACIONES"/>
    <s v="S"/>
    <s v="19 - AMPLIACIÓN DEL PLANTEL EDUCATIVO PARA INICIAL CARLOS HILARIOS ROSA, MUNICIPIO SÁNCHEZ, PROVINCIA SAMANÁ."/>
    <s v="10 - FONDO GENERAL"/>
    <n v="15293"/>
    <s v="20 - SAMANA"/>
    <n v="0"/>
    <n v="8337134.0300000003"/>
    <n v="8337135.3800000008"/>
    <n v="2779044.68"/>
  </r>
  <r>
    <s v="2023"/>
    <x v="0"/>
    <x v="0"/>
    <x v="1"/>
    <x v="8"/>
    <s v="2 - Poder Ejecutivo"/>
    <s v="0206 - MINISTERIO DE EDUCACIÓN"/>
    <s v="0001 - MINISTERIO DE EDUCACION"/>
    <x v="1"/>
    <x v="8"/>
    <x v="33"/>
    <s v="2.7 - OBRAS"/>
    <s v="2.7.1 - OBRAS EN EDIFICACIONES"/>
    <s v="S"/>
    <s v="12 - AMPLIACIÓN DEL PLANTEL EDUCATIVO PARA INICIAL JUAN NEPOMUCENO RAVELO, MUNICIPIO IMBERT, PROVINCIA PUERTO PLATA."/>
    <s v="10 - FONDO GENERAL"/>
    <n v="15266"/>
    <s v="18 - PUERTO PLATA"/>
    <n v="0"/>
    <n v="8337134.0300000003"/>
    <n v="8337135.3800000008"/>
    <n v="3936266.95"/>
  </r>
  <r>
    <s v="2023"/>
    <x v="0"/>
    <x v="0"/>
    <x v="1"/>
    <x v="8"/>
    <s v="2 - Poder Ejecutivo"/>
    <s v="0206 - MINISTERIO DE EDUCACIÓN"/>
    <s v="0001 - MINISTERIO DE EDUCACION"/>
    <x v="1"/>
    <x v="8"/>
    <x v="33"/>
    <s v="2.7 - OBRAS"/>
    <s v="2.7.1 - OBRAS EN EDIFICACIONES"/>
    <s v="S"/>
    <s v="17 - AMPLIACIÓN DEL PLANTEL EDUCATIVO PARA INICIAL LUIS FELIPE FELIZ Y FELIZ, MUNICIPIO FUNDACIÓN, PROVINCIA BARAHONA."/>
    <s v="10 - FONDO GENERAL"/>
    <n v="15247"/>
    <s v="04 - BARAHONA"/>
    <n v="0"/>
    <n v="8337134.0300000003"/>
    <n v="8337135.3800000008"/>
    <n v="0"/>
  </r>
  <r>
    <s v="2023"/>
    <x v="0"/>
    <x v="0"/>
    <x v="1"/>
    <x v="8"/>
    <s v="2 - Poder Ejecutivo"/>
    <s v="0206 - MINISTERIO DE EDUCACIÓN"/>
    <s v="0001 - MINISTERIO DE EDUCACION"/>
    <x v="1"/>
    <x v="8"/>
    <x v="33"/>
    <s v="2.7 - OBRAS"/>
    <s v="2.7.1 - OBRAS EN EDIFICACIONES"/>
    <s v="S"/>
    <s v="17 - AMPLIACIÓN DEL PLANTEL EDUCATIVO PARA INICIAL ERVIDO CREALES, MUNICIPIO VILLA HERMOSA, PROVINCIA LA ROMANA."/>
    <s v="10 - FONDO GENERAL"/>
    <n v="15220"/>
    <s v="12 - LA ROMANA"/>
    <n v="0"/>
    <n v="4864503.95"/>
    <n v="4864505.59"/>
    <n v="1621501.32"/>
  </r>
  <r>
    <s v="2023"/>
    <x v="0"/>
    <x v="0"/>
    <x v="1"/>
    <x v="8"/>
    <s v="2 - Poder Ejecutivo"/>
    <s v="0206 - MINISTERIO DE EDUCACIÓN"/>
    <s v="0001 - MINISTERIO DE EDUCACION"/>
    <x v="1"/>
    <x v="8"/>
    <x v="33"/>
    <s v="2.7 - OBRAS"/>
    <s v="2.7.1 - OBRAS EN EDIFICACIONES"/>
    <s v="S"/>
    <s v="04 - AMPLIACIÓN DEL PLANTEL EDUCATIVO PARA INICIAL ALIRO PAULINO, MUNICIPIO NIZAO, PROVINCIA PERAVIA."/>
    <s v="10 - FONDO GENERAL"/>
    <n v="15177"/>
    <s v="17 - PERAVIA"/>
    <n v="0"/>
    <n v="3279062.71"/>
    <n v="4918595.78"/>
    <n v="1639531.36"/>
  </r>
  <r>
    <s v="2023"/>
    <x v="0"/>
    <x v="0"/>
    <x v="1"/>
    <x v="8"/>
    <s v="2 - Poder Ejecutivo"/>
    <s v="0206 - MINISTERIO DE EDUCACIÓN"/>
    <s v="0001 - MINISTERIO DE EDUCACION"/>
    <x v="1"/>
    <x v="8"/>
    <x v="33"/>
    <s v="2.7 - OBRAS"/>
    <s v="2.7.1 - OBRAS EN EDIFICACIONES"/>
    <s v="S"/>
    <s v="05 - AMPLIACIÓN DEL PLANTEL EDUCATIVO PARA INICIAL CRISTINO PITTA, MUNICIPIO GASPAR HERNÁNDEZ, PROVINCIA ESPAILLAT."/>
    <s v="10 - FONDO GENERAL"/>
    <n v="15190"/>
    <s v="09 - ESPAILLAT"/>
    <n v="0"/>
    <n v="2297599.9700000002"/>
    <n v="3446401.92"/>
    <n v="1148799.98"/>
  </r>
  <r>
    <s v="2023"/>
    <x v="0"/>
    <x v="0"/>
    <x v="1"/>
    <x v="8"/>
    <s v="2 - Poder Ejecutivo"/>
    <s v="0206 - MINISTERIO DE EDUCACIÓN"/>
    <s v="0001 - MINISTERIO DE EDUCACION"/>
    <x v="1"/>
    <x v="8"/>
    <x v="33"/>
    <s v="2.7 - OBRAS"/>
    <s v="2.7.1 - OBRAS EN EDIFICACIONES"/>
    <s v="S"/>
    <s v="20 - AMPLIACIÓN DEL PLANTEL EDUCATIVO PARA INICIAL PROF. RAMÓN ALTAGRACIA CORDONES, MUNICIPIO VILLA HERMOSA, PROVINCIA LA ROMANA."/>
    <s v="10 - FONDO GENERAL"/>
    <n v="15223"/>
    <s v="12 - LA ROMANA"/>
    <n v="0"/>
    <n v="8185439.4500000002"/>
    <n v="8185441.0800000001"/>
    <n v="2728479.82"/>
  </r>
  <r>
    <s v="2023"/>
    <x v="0"/>
    <x v="0"/>
    <x v="1"/>
    <x v="8"/>
    <s v="2 - Poder Ejecutivo"/>
    <s v="0206 - MINISTERIO DE EDUCACIÓN"/>
    <s v="0001 - MINISTERIO DE EDUCACION"/>
    <x v="1"/>
    <x v="8"/>
    <x v="33"/>
    <s v="2.7 - OBRAS"/>
    <s v="2.7.1 - OBRAS EN EDIFICACIONES"/>
    <s v="S"/>
    <s v="02 - AMPLIACIÓN DEL PLANTEL EDUCATIVO PARA INICIAL LOS RINCONES DE GUACO, MUNICIPIO LA VEGA, PROVINCIA LA VEGA."/>
    <s v="10 - FONDO GENERAL"/>
    <n v="15185"/>
    <s v="13 - LA VEGA"/>
    <n v="0"/>
    <n v="3279062.71"/>
    <n v="4918595.78"/>
    <n v="1639531.36"/>
  </r>
  <r>
    <s v="2023"/>
    <x v="0"/>
    <x v="0"/>
    <x v="1"/>
    <x v="8"/>
    <s v="2 - Poder Ejecutivo"/>
    <s v="0206 - MINISTERIO DE EDUCACIÓN"/>
    <s v="0001 - MINISTERIO DE EDUCACION"/>
    <x v="1"/>
    <x v="8"/>
    <x v="33"/>
    <s v="2.7 - OBRAS"/>
    <s v="2.7.1 - OBRAS EN EDIFICACIONES"/>
    <s v="S"/>
    <s v="01 - AMPLIACIÓN DEL PLANTEL EDUCATIVO PARA INICIAL GOZUELA, MUNICIPIO PEPILLO SALCEDO, PROVINCIA MONTE CRISTI."/>
    <s v="10 - FONDO GENERAL"/>
    <n v="15270"/>
    <s v="15 - MONTE CRISTI"/>
    <n v="0"/>
    <n v="2314444.5499999998"/>
    <n v="3471668.3600000003"/>
    <n v="1157222.27"/>
  </r>
  <r>
    <s v="2023"/>
    <x v="0"/>
    <x v="0"/>
    <x v="1"/>
    <x v="8"/>
    <s v="2 - Poder Ejecutivo"/>
    <s v="0206 - MINISTERIO DE EDUCACIÓN"/>
    <s v="0001 - MINISTERIO DE EDUCACION"/>
    <x v="1"/>
    <x v="8"/>
    <x v="33"/>
    <s v="2.7 - OBRAS"/>
    <s v="2.7.1 - OBRAS EN EDIFICACIONES"/>
    <s v="S"/>
    <s v="03 - AMPLIACIÓN DEL PLANTEL EDUCATIVO PARA INICIAL ROSA SMESTER, MUNICIPIO MONTE CRISTI, PROVINCIA MONTE CRISTI."/>
    <s v="10 - FONDO GENERAL"/>
    <n v="15272"/>
    <s v="15 - MONTE CRISTI"/>
    <n v="0"/>
    <n v="9302798.3200000003"/>
    <n v="9302799.8699999992"/>
    <n v="3100932.77"/>
  </r>
  <r>
    <s v="2023"/>
    <x v="0"/>
    <x v="0"/>
    <x v="1"/>
    <x v="8"/>
    <s v="2 - Poder Ejecutivo"/>
    <s v="0206 - MINISTERIO DE EDUCACIÓN"/>
    <s v="0001 - MINISTERIO DE EDUCACION"/>
    <x v="1"/>
    <x v="8"/>
    <x v="33"/>
    <s v="2.7 - OBRAS"/>
    <s v="2.7.1 - OBRAS EN EDIFICACIONES"/>
    <s v="S"/>
    <s v="02 - AMPLIACIÓN DEL PLANTEL EDUCATIVO PARA INICIAL ANA VIRGINIA REYNOSO, MUNICIPIO SABANA GRANDE DE BOYÁ, PROVINCIA MONTE PLATA."/>
    <s v="10 - FONDO GENERAL"/>
    <n v="15234"/>
    <s v="29 - MONTE PLATA"/>
    <n v="0"/>
    <n v="8215778.3600000003"/>
    <n v="8215779.9399999995"/>
    <n v="2738592.79"/>
  </r>
  <r>
    <s v="2023"/>
    <x v="0"/>
    <x v="0"/>
    <x v="1"/>
    <x v="8"/>
    <s v="2 - Poder Ejecutivo"/>
    <s v="0206 - MINISTERIO DE EDUCACIÓN"/>
    <s v="0001 - MINISTERIO DE EDUCACION"/>
    <x v="1"/>
    <x v="8"/>
    <x v="33"/>
    <s v="2.7 - OBRAS"/>
    <s v="2.7.1 - OBRAS EN EDIFICACIONES"/>
    <s v="S"/>
    <s v="02 - AMPLIACIÓN DEL PLANTEL EDUCATIVO PARA INICIAL ANTONIO ESPAILLAT, MUNICIPIO SALCEDO, PROVINCIA HERMANAS MIRABAL."/>
    <s v="10 - FONDO GENERAL"/>
    <n v="15195"/>
    <s v="19 - HERMANAS MIRABAL"/>
    <n v="0"/>
    <n v="2297599.9700000002"/>
    <n v="3446401.92"/>
    <n v="1148799.98"/>
  </r>
  <r>
    <s v="2023"/>
    <x v="0"/>
    <x v="0"/>
    <x v="1"/>
    <x v="8"/>
    <s v="2 - Poder Ejecutivo"/>
    <s v="0206 - MINISTERIO DE EDUCACIÓN"/>
    <s v="0001 - MINISTERIO DE EDUCACION"/>
    <x v="1"/>
    <x v="8"/>
    <x v="33"/>
    <s v="2.7 - OBRAS"/>
    <s v="2.7.1 - OBRAS EN EDIFICACIONES"/>
    <s v="S"/>
    <s v="15 - AMPLIACIÓN DEL PLANTEL EDUCATIVO PARA INICIAL MARÍA CARO, MUNICIPIO BOCA CHICA, PROVINCIA SANTO DOMINGO."/>
    <s v="10 - FONDO GENERAL"/>
    <n v="15300"/>
    <s v="32 - SANTO DOMINGO"/>
    <n v="0"/>
    <n v="4828443.88"/>
    <n v="4828445.47"/>
    <n v="1609481.29"/>
  </r>
  <r>
    <s v="2023"/>
    <x v="0"/>
    <x v="0"/>
    <x v="1"/>
    <x v="8"/>
    <s v="2 - Poder Ejecutivo"/>
    <s v="0206 - MINISTERIO DE EDUCACIÓN"/>
    <s v="0001 - MINISTERIO DE EDUCACION"/>
    <x v="1"/>
    <x v="8"/>
    <x v="33"/>
    <s v="2.7 - OBRAS"/>
    <s v="2.7.1 - OBRAS EN EDIFICACIONES"/>
    <s v="S"/>
    <s v="15 - AMPLIACIÓN DEL PLANTEL EDUCATIVO PARA INICIAL RAMÓN ANTONIO TEJADA, MUNICIPIO CABRERA, PROVINCIA MARÍA TRINIDAD SÁNCHEZ."/>
    <s v="10 - FONDO GENERAL"/>
    <n v="15289"/>
    <s v="14 - MARIA TRINIDAD SANCHEZ"/>
    <n v="0"/>
    <n v="4954654.1399999997"/>
    <n v="5127751.9000000004"/>
    <n v="1651551.38"/>
  </r>
  <r>
    <s v="2023"/>
    <x v="0"/>
    <x v="0"/>
    <x v="1"/>
    <x v="8"/>
    <s v="2 - Poder Ejecutivo"/>
    <s v="0206 - MINISTERIO DE EDUCACIÓN"/>
    <s v="0001 - MINISTERIO DE EDUCACION"/>
    <x v="1"/>
    <x v="8"/>
    <x v="33"/>
    <s v="2.7 - OBRAS"/>
    <s v="2.7.1 - OBRAS EN EDIFICACIONES"/>
    <s v="S"/>
    <s v="03 - AMPLIACIÓN DEL PLANTEL EDUCATIVO PARA INICIAL PROF. JOSÉ RAMÓN LIRIANO TEJADA, MUNICIPIO SALCEDO, PROVINCIA HERMANAS MIRABAL."/>
    <s v="10 - FONDO GENERAL"/>
    <n v="15196"/>
    <s v="19 - HERMANAS MIRABAL"/>
    <n v="0"/>
    <n v="2297599.9700000002"/>
    <n v="3446401.92"/>
    <n v="1148799.98"/>
  </r>
  <r>
    <s v="2023"/>
    <x v="0"/>
    <x v="0"/>
    <x v="1"/>
    <x v="8"/>
    <s v="2 - Poder Ejecutivo"/>
    <s v="0206 - MINISTERIO DE EDUCACIÓN"/>
    <s v="0001 - MINISTERIO DE EDUCACION"/>
    <x v="1"/>
    <x v="8"/>
    <x v="33"/>
    <s v="2.7 - OBRAS"/>
    <s v="2.7.1 - OBRAS EN EDIFICACIONES"/>
    <s v="S"/>
    <s v="28 - AMPLIACIÓN DEL PLANTEL EDUCATIVO PARA INICIAL LUCAS GUIBBES, MUNICIPIO MICHES, PROVINCIA EL SEIBO."/>
    <s v="10 - FONDO GENERAL"/>
    <n v="15231"/>
    <s v="08 - EL SEIBO"/>
    <n v="0"/>
    <n v="3459033.38"/>
    <n v="8227706.8399999999"/>
    <n v="2768931.7"/>
  </r>
  <r>
    <s v="2023"/>
    <x v="0"/>
    <x v="0"/>
    <x v="1"/>
    <x v="8"/>
    <s v="2 - Poder Ejecutivo"/>
    <s v="0206 - MINISTERIO DE EDUCACIÓN"/>
    <s v="0001 - MINISTERIO DE EDUCACION"/>
    <x v="1"/>
    <x v="8"/>
    <x v="33"/>
    <s v="2.7 - OBRAS"/>
    <s v="2.7.1 - OBRAS EN EDIFICACIONES"/>
    <s v="S"/>
    <s v="18 - AMPLIACIÓN DEL PLANTEL EDUCATIVO PARA INICIAL PROF. INOCENCIA ALTAGRACIA ROJAS FELIZ, MUNICIPIO LAS SALINAS, PROVINCIA BARAHONA."/>
    <s v="10 - FONDO GENERAL"/>
    <n v="15248"/>
    <s v="04 - BARAHONA"/>
    <n v="0"/>
    <n v="9302798.3200000003"/>
    <n v="9302799.8699999992"/>
    <n v="3100932.77"/>
  </r>
  <r>
    <s v="2023"/>
    <x v="0"/>
    <x v="0"/>
    <x v="1"/>
    <x v="8"/>
    <s v="2 - Poder Ejecutivo"/>
    <s v="0206 - MINISTERIO DE EDUCACIÓN"/>
    <s v="0001 - MINISTERIO DE EDUCACION"/>
    <x v="1"/>
    <x v="8"/>
    <x v="33"/>
    <s v="2.7 - OBRAS"/>
    <s v="2.7.1 - OBRAS EN EDIFICACIONES"/>
    <s v="S"/>
    <s v="23 - AMPLIACIÓN DEL PLANTEL EDUCATIVO PARA INICIAL BUENA VENTURA SORIANO, MUNICIPIO EL SEIBO, PROVINCIA EL SEIBO."/>
    <s v="10 - FONDO GENERAL"/>
    <n v="15226"/>
    <s v="08 - EL SEIBO"/>
    <n v="0"/>
    <n v="4936624.0999999996"/>
    <n v="4936625.84"/>
    <n v="1645541.37"/>
  </r>
  <r>
    <s v="2023"/>
    <x v="0"/>
    <x v="0"/>
    <x v="1"/>
    <x v="8"/>
    <s v="2 - Poder Ejecutivo"/>
    <s v="0206 - MINISTERIO DE EDUCACIÓN"/>
    <s v="0001 - MINISTERIO DE EDUCACION"/>
    <x v="1"/>
    <x v="8"/>
    <x v="33"/>
    <s v="2.7 - OBRAS"/>
    <s v="2.7.1 - OBRAS EN EDIFICACIONES"/>
    <s v="S"/>
    <s v="07 - AMPLIACIÓN DEL PLANTEL EDUCATIVO PARA INICIAL PROF. NELIS MARINA CARABALLO PEREZ, MUNICIPIO JIMANÍ, PROVINCIA INDEPENDENCIA."/>
    <s v="10 - FONDO GENERAL"/>
    <n v="15164"/>
    <s v="10 - INDEPENDENCIA"/>
    <n v="0"/>
    <n v="3303102.76"/>
    <n v="4954655.9000000004"/>
    <n v="1651551.38"/>
  </r>
  <r>
    <s v="2023"/>
    <x v="0"/>
    <x v="0"/>
    <x v="1"/>
    <x v="8"/>
    <s v="2 - Poder Ejecutivo"/>
    <s v="0206 - MINISTERIO DE EDUCACIÓN"/>
    <s v="0001 - MINISTERIO DE EDUCACION"/>
    <x v="1"/>
    <x v="8"/>
    <x v="33"/>
    <s v="2.7 - OBRAS"/>
    <s v="2.7.1 - OBRAS EN EDIFICACIONES"/>
    <s v="S"/>
    <s v="05 - AMPLIACIÓN DEL PLANTEL EDUCATIVO PARA INICIAL FUNDACIÓN DE PERAVIA, MUNICIPIO BANÍ, PROVINCIA PERAVIA."/>
    <s v="10 - FONDO GENERAL"/>
    <n v="15178"/>
    <s v="17 - PERAVIA"/>
    <n v="0"/>
    <n v="5517637.4700000007"/>
    <n v="8276457.6600000001"/>
    <n v="2758818.73"/>
  </r>
  <r>
    <s v="2023"/>
    <x v="0"/>
    <x v="0"/>
    <x v="1"/>
    <x v="8"/>
    <s v="2 - Poder Ejecutivo"/>
    <s v="0206 - MINISTERIO DE EDUCACIÓN"/>
    <s v="0001 - MINISTERIO DE EDUCACION"/>
    <x v="1"/>
    <x v="8"/>
    <x v="33"/>
    <s v="2.7 - OBRAS"/>
    <s v="2.7.1 - OBRAS EN EDIFICACIONES"/>
    <s v="S"/>
    <s v="07 - AMPLIACIÓN DEL PLANTEL EDUCATIVO PARA INICIAL HIGÜERITO, MUNICIPIO SAN JUAN, PROVINCIA SAN JUAN."/>
    <s v="10 - FONDO GENERAL"/>
    <n v="15155"/>
    <s v="22 - SAN JUAN"/>
    <n v="0"/>
    <n v="3291082.7299999995"/>
    <n v="4936625.84"/>
    <n v="1645541.37"/>
  </r>
  <r>
    <s v="2023"/>
    <x v="0"/>
    <x v="0"/>
    <x v="1"/>
    <x v="8"/>
    <s v="2 - Poder Ejecutivo"/>
    <s v="0206 - MINISTERIO DE EDUCACIÓN"/>
    <s v="0001 - MINISTERIO DE EDUCACION"/>
    <x v="1"/>
    <x v="8"/>
    <x v="33"/>
    <s v="2.7 - OBRAS"/>
    <s v="2.7.1 - OBRAS EN EDIFICACIONES"/>
    <s v="S"/>
    <s v="02 - AMPLIACIÓN DEL PLANTEL EDUCATIVO PARA INICIAL SALOMÉ UREÑA DE HENRÍQUEZ, MUNICIPIO TAMAYO, PROVINCIA BAHORUCO."/>
    <s v="10 - FONDO GENERAL"/>
    <n v="15159"/>
    <s v="03 - BAHORUCO"/>
    <n v="0"/>
    <n v="3303102.76"/>
    <n v="4954655.9000000004"/>
    <n v="1651551.38"/>
  </r>
  <r>
    <s v="2023"/>
    <x v="0"/>
    <x v="0"/>
    <x v="1"/>
    <x v="8"/>
    <s v="2 - Poder Ejecutivo"/>
    <s v="0206 - MINISTERIO DE EDUCACIÓN"/>
    <s v="0001 - MINISTERIO DE EDUCACION"/>
    <x v="1"/>
    <x v="8"/>
    <x v="33"/>
    <s v="2.7 - OBRAS"/>
    <s v="2.7.1 - OBRAS EN EDIFICACIONES"/>
    <s v="S"/>
    <s v="04 - AMPLIACIÓN DEL PLANTEL EDUCATIVO PARA INICIAL  GREGORIO LUPERÓN, MUNICIPIO LOS RÍOS, PROVINCIA BAHORUCO."/>
    <s v="10 - FONDO GENERAL"/>
    <n v="15161"/>
    <s v="03 - BAHORUCO"/>
    <n v="0"/>
    <n v="3303102.76"/>
    <n v="4954655.9000000004"/>
    <n v="1651551.38"/>
  </r>
  <r>
    <s v="2023"/>
    <x v="0"/>
    <x v="0"/>
    <x v="1"/>
    <x v="8"/>
    <s v="2 - Poder Ejecutivo"/>
    <s v="0206 - MINISTERIO DE EDUCACIÓN"/>
    <s v="0001 - MINISTERIO DE EDUCACION"/>
    <x v="1"/>
    <x v="8"/>
    <x v="33"/>
    <s v="2.7 - OBRAS"/>
    <s v="2.7.1 - OBRAS EN EDIFICACIONES"/>
    <s v="S"/>
    <s v="20 - AMPLIACIÓN DEL PLANTEL EDUCATIVO PARA INICIAL JUANA EVANGELISTA MALOON, MUNICIPIO SÁNCHEZ, PROVINCIA SAMANÁ."/>
    <s v="10 - FONDO GENERAL"/>
    <n v="15294"/>
    <s v="20 - SAMANA"/>
    <n v="0"/>
    <n v="4954654.1399999997"/>
    <n v="4954655.9000000004"/>
    <n v="0"/>
  </r>
  <r>
    <s v="2023"/>
    <x v="0"/>
    <x v="0"/>
    <x v="1"/>
    <x v="8"/>
    <s v="2 - Poder Ejecutivo"/>
    <s v="0206 - MINISTERIO DE EDUCACIÓN"/>
    <s v="0001 - MINISTERIO DE EDUCACION"/>
    <x v="1"/>
    <x v="8"/>
    <x v="33"/>
    <s v="2.7 - OBRAS"/>
    <s v="2.7.1 - OBRAS EN EDIFICACIONES"/>
    <s v="S"/>
    <s v="08 - AMPLIACIÓN DEL PLANTEL EDUCATIVO PARA INICIAL SALOMÉ UREÑA DE HENRÍQUEZ, MUNICIPIO JAMAO AL NORTE, PROVINCIA ESPAILLAT."/>
    <s v="10 - FONDO GENERAL"/>
    <n v="15193"/>
    <s v="09 - ESPAILLAT"/>
    <n v="0"/>
    <n v="0"/>
    <n v="9235093.6099999994"/>
    <n v="0"/>
  </r>
  <r>
    <s v="2023"/>
    <x v="0"/>
    <x v="0"/>
    <x v="1"/>
    <x v="8"/>
    <s v="2 - Poder Ejecutivo"/>
    <s v="0206 - MINISTERIO DE EDUCACIÓN"/>
    <s v="0001 - MINISTERIO DE EDUCACION"/>
    <x v="1"/>
    <x v="8"/>
    <x v="33"/>
    <s v="2.7 - OBRAS"/>
    <s v="2.7.1 - OBRAS EN EDIFICACIONES"/>
    <s v="S"/>
    <s v="11 - AMPLIACIÓN DEL PLANTEL EDUCATIVO PARA INICIAL SAN MARCOS ABAJO, MUNICIPIO PUERTO PLATA, PROVINCIA PUERTO PLATA."/>
    <s v="10 - FONDO GENERAL"/>
    <n v="15265"/>
    <s v="18 - PUERTO PLATA"/>
    <n v="0"/>
    <n v="8337134.0300000003"/>
    <n v="8337135.3800000008"/>
    <n v="2779044.68"/>
  </r>
  <r>
    <s v="2023"/>
    <x v="0"/>
    <x v="0"/>
    <x v="1"/>
    <x v="8"/>
    <s v="2 - Poder Ejecutivo"/>
    <s v="0206 - MINISTERIO DE EDUCACIÓN"/>
    <s v="0001 - MINISTERIO DE EDUCACION"/>
    <x v="1"/>
    <x v="8"/>
    <x v="33"/>
    <s v="2.7 - OBRAS"/>
    <s v="2.7.1 - OBRAS EN EDIFICACIONES"/>
    <s v="S"/>
    <s v="14 - AMPLIACIÓN DEL PLANTEL EDUCATIVO PARA INICIAL PROF. ISRAEL BRITO BRUNO, MUNICIPIO IMBERT, PROVINCIA PUERTO PLATA."/>
    <s v="10 - FONDO GENERAL"/>
    <n v="15268"/>
    <s v="18 - PUERTO PLATA"/>
    <n v="0"/>
    <n v="4954654.1399999997"/>
    <n v="4954655.9000000004"/>
    <n v="1651551.38"/>
  </r>
  <r>
    <s v="2023"/>
    <x v="0"/>
    <x v="0"/>
    <x v="1"/>
    <x v="8"/>
    <s v="2 - Poder Ejecutivo"/>
    <s v="0206 - MINISTERIO DE EDUCACIÓN"/>
    <s v="0001 - MINISTERIO DE EDUCACION"/>
    <x v="1"/>
    <x v="8"/>
    <x v="33"/>
    <s v="2.7 - OBRAS"/>
    <s v="2.7.1 - OBRAS EN EDIFICACIONES"/>
    <s v="S"/>
    <s v="09 - AMPLIACIÓN DEL PLANTEL EDUCATIVO PARA INICIAL ELISEO GRULLÓN, MUNICIPIO NAGUA, PROVINCIA MARÍA TRINIDAD SÁNCHEZ."/>
    <s v="10 - FONDO GENERAL"/>
    <n v="15283"/>
    <s v="14 - MARIA TRINIDAD SANCHEZ"/>
    <n v="0"/>
    <n v="4954654.1399999997"/>
    <n v="8257756.9000000004"/>
    <n v="1651551.38"/>
  </r>
  <r>
    <s v="2023"/>
    <x v="0"/>
    <x v="0"/>
    <x v="1"/>
    <x v="8"/>
    <s v="2 - Poder Ejecutivo"/>
    <s v="0206 - MINISTERIO DE EDUCACIÓN"/>
    <s v="0001 - MINISTERIO DE EDUCACION"/>
    <x v="1"/>
    <x v="8"/>
    <x v="33"/>
    <s v="2.7 - OBRAS"/>
    <s v="2.7.1 - OBRAS EN EDIFICACIONES"/>
    <s v="S"/>
    <s v="09 - AMPLIACIÓN DEL PLANTEL EDUCATIVO PARA INICIAL HERMANAS MIRABAL, MUNICIPIO HIGÜEY, PROVINCIA LA ALTAGRACIA."/>
    <s v="10 - FONDO GENERAL"/>
    <n v="15212"/>
    <s v="11 - LA ALTAGRACIA"/>
    <n v="0"/>
    <n v="8306795.1100000003"/>
    <n v="8306796.5199999996"/>
    <n v="2768931.7"/>
  </r>
  <r>
    <s v="2023"/>
    <x v="0"/>
    <x v="0"/>
    <x v="1"/>
    <x v="8"/>
    <s v="2 - Poder Ejecutivo"/>
    <s v="0206 - MINISTERIO DE EDUCACIÓN"/>
    <s v="0001 - MINISTERIO DE EDUCACION"/>
    <x v="1"/>
    <x v="8"/>
    <x v="33"/>
    <s v="2.7 - OBRAS"/>
    <s v="2.7.1 - OBRAS EN EDIFICACIONES"/>
    <s v="S"/>
    <s v="17 - AMPLIACIÓN DEL PLANTEL EDUCATIVO PARA INICIAL MARÍA TRINIDAD SÁNCHEZ, MUNICIPIO BOCA CHICA, PROVINCIA SANTO DOMINGO."/>
    <s v="10 - FONDO GENERAL"/>
    <n v="15302"/>
    <s v="32 - SANTO DOMINGO"/>
    <n v="0"/>
    <n v="3383232.8"/>
    <n v="3383234.33"/>
    <n v="1127744.27"/>
  </r>
  <r>
    <s v="2023"/>
    <x v="0"/>
    <x v="0"/>
    <x v="1"/>
    <x v="8"/>
    <s v="2 - Poder Ejecutivo"/>
    <s v="0206 - MINISTERIO DE EDUCACIÓN"/>
    <s v="0001 - MINISTERIO DE EDUCACION"/>
    <x v="1"/>
    <x v="8"/>
    <x v="33"/>
    <s v="2.7 - OBRAS"/>
    <s v="2.7.1 - OBRAS EN EDIFICACIONES"/>
    <s v="S"/>
    <s v="16 - AMPLIACIÓN DEL PLANTEL EDUCATIVO PARA INICIAL PROF.  JOSÉ FRANCISCO QUEZADA HERNÁNDEZ, MUNICIPIO BARAHONA, PROVINCIA BARAHONA."/>
    <s v="10 - FONDO GENERAL"/>
    <n v="15246"/>
    <s v="04 - BARAHONA"/>
    <n v="0"/>
    <n v="8337134.0300000003"/>
    <n v="8337135.3800000008"/>
    <n v="2779044.68"/>
  </r>
  <r>
    <s v="2023"/>
    <x v="0"/>
    <x v="0"/>
    <x v="1"/>
    <x v="8"/>
    <s v="2 - Poder Ejecutivo"/>
    <s v="0206 - MINISTERIO DE EDUCACIÓN"/>
    <s v="0001 - MINISTERIO DE EDUCACION"/>
    <x v="1"/>
    <x v="8"/>
    <x v="33"/>
    <s v="2.7 - OBRAS"/>
    <s v="2.7.1 - OBRAS EN EDIFICACIONES"/>
    <s v="S"/>
    <s v="04 - AMPLIACIÓN DEL PLANTEL EDUCATIVO PARA INICIAL RAMÓN MARTÍNEZ, MUNICIPIO PERALVILLO, PROVINCIA MONTE PLATA."/>
    <s v="10 - FONDO GENERAL"/>
    <n v="15236"/>
    <s v="29 - MONTE PLATA"/>
    <n v="0"/>
    <n v="4882533.99"/>
    <n v="4882535.6500000004"/>
    <n v="1627511.33"/>
  </r>
  <r>
    <s v="2023"/>
    <x v="0"/>
    <x v="0"/>
    <x v="1"/>
    <x v="8"/>
    <s v="2 - Poder Ejecutivo"/>
    <s v="0206 - MINISTERIO DE EDUCACIÓN"/>
    <s v="0001 - MINISTERIO DE EDUCACION"/>
    <x v="1"/>
    <x v="8"/>
    <x v="33"/>
    <s v="2.7 - OBRAS"/>
    <s v="2.7.1 - OBRAS EN EDIFICACIONES"/>
    <s v="S"/>
    <s v="14 - AMPLIACIÓN DEL PLANTEL EDUCATIVO PARA INICIAL HERMANAS MIRABAL, MUNICIPIO BOCA CHICA, PROVINCIA SANTO DOMINGO."/>
    <s v="10 - FONDO GENERAL"/>
    <n v="15299"/>
    <s v="32 - SANTO DOMINGO"/>
    <n v="0"/>
    <n v="4828443.88"/>
    <n v="4828445.47"/>
    <n v="1609481.29"/>
  </r>
  <r>
    <s v="2023"/>
    <x v="0"/>
    <x v="0"/>
    <x v="1"/>
    <x v="8"/>
    <s v="2 - Poder Ejecutivo"/>
    <s v="0206 - MINISTERIO DE EDUCACIÓN"/>
    <s v="0001 - MINISTERIO DE EDUCACION"/>
    <x v="1"/>
    <x v="8"/>
    <x v="33"/>
    <s v="2.7 - OBRAS"/>
    <s v="2.7.1 - OBRAS EN EDIFICACIONES"/>
    <s v="S"/>
    <s v="01 - AMPLIACIÓN DEL PLANTEL EDUCATIVO PARA INICIAL MARÍA INOCENCIA BELÉN MININO, MUNICIPIO BANÍ, PROVINCIA PERAVIA."/>
    <s v="10 - FONDO GENERAL"/>
    <n v="15174"/>
    <s v="17 - PERAVIA"/>
    <n v="0"/>
    <n v="3279062.7099999995"/>
    <n v="4918595.78"/>
    <n v="1639531.35"/>
  </r>
  <r>
    <s v="2023"/>
    <x v="0"/>
    <x v="0"/>
    <x v="1"/>
    <x v="8"/>
    <s v="2 - Poder Ejecutivo"/>
    <s v="0206 - MINISTERIO DE EDUCACIÓN"/>
    <s v="0001 - MINISTERIO DE EDUCACION"/>
    <x v="1"/>
    <x v="8"/>
    <x v="33"/>
    <s v="2.7 - OBRAS"/>
    <s v="2.7.1 - OBRAS EN EDIFICACIONES"/>
    <s v="S"/>
    <s v="10 - AMPLIACIÓN DEL PLANTEL EDUCATIVO PARA INICIAL PROF. CRISTÓBAL ALVINO FALCON, MUNICIPIO NIZAO, PROVINCIA PERAVIA."/>
    <s v="10 - FONDO GENERAL"/>
    <n v="15183"/>
    <s v="17 - PERAVIA"/>
    <n v="0"/>
    <n v="6156728.2499999991"/>
    <n v="9235093.6099999994"/>
    <n v="3078364.12"/>
  </r>
  <r>
    <s v="2023"/>
    <x v="0"/>
    <x v="0"/>
    <x v="1"/>
    <x v="8"/>
    <s v="2 - Poder Ejecutivo"/>
    <s v="0206 - MINISTERIO DE EDUCACIÓN"/>
    <s v="0001 - MINISTERIO DE EDUCACION"/>
    <x v="1"/>
    <x v="8"/>
    <x v="33"/>
    <s v="2.7 - OBRAS"/>
    <s v="2.7.1 - OBRAS EN EDIFICACIONES"/>
    <s v="S"/>
    <s v="01 - AMPLIACIÓN DEL PLANTEL EDUCATIVO PARA INICIAL HERMANAS MIRABAL, MUNICIPIO SALCEDO, PROVINCIA HERMANAS MIRABAL."/>
    <s v="10 - FONDO GENERAL"/>
    <n v="15194"/>
    <s v="19 - HERMANAS MIRABAL"/>
    <n v="0"/>
    <n v="5517637.4700000007"/>
    <n v="8276457.6600000001"/>
    <n v="2758818.73"/>
  </r>
  <r>
    <s v="2023"/>
    <x v="0"/>
    <x v="0"/>
    <x v="1"/>
    <x v="8"/>
    <s v="2 - Poder Ejecutivo"/>
    <s v="0206 - MINISTERIO DE EDUCACIÓN"/>
    <s v="0001 - MINISTERIO DE EDUCACION"/>
    <x v="1"/>
    <x v="8"/>
    <x v="33"/>
    <s v="2.7 - OBRAS"/>
    <s v="2.7.1 - OBRAS EN EDIFICACIONES"/>
    <s v="S"/>
    <s v="03 - AMPLIACIÓN DEL PLANTEL EDUCATIVO PARA INICIAL HERMANOS TREJO, MUNICIPIO HIGÜEY, PROVINCIA LA ALTAGRACIA."/>
    <s v="10 - FONDO GENERAL"/>
    <n v="15205"/>
    <s v="11 - LA ALTAGRACIA"/>
    <n v="0"/>
    <n v="4936624.0999999996"/>
    <n v="4936625.84"/>
    <n v="1645541.37"/>
  </r>
  <r>
    <s v="2023"/>
    <x v="0"/>
    <x v="0"/>
    <x v="1"/>
    <x v="8"/>
    <s v="2 - Poder Ejecutivo"/>
    <s v="0206 - MINISTERIO DE EDUCACIÓN"/>
    <s v="0001 - MINISTERIO DE EDUCACION"/>
    <x v="1"/>
    <x v="8"/>
    <x v="33"/>
    <s v="2.7 - OBRAS"/>
    <s v="2.7.1 - OBRAS EN EDIFICACIONES"/>
    <s v="S"/>
    <s v="02 - AMPLIACIÓN DEL PLANTEL EDUCATIVO PARA INICIAL JOHN FITZGERALD KENNEDY, MUNICIPIO MONTE CRISTI, PROVINCIA MONTE CRISTI."/>
    <s v="10 - FONDO GENERAL"/>
    <n v="15271"/>
    <s v="15 - MONTE CRISTI"/>
    <n v="0"/>
    <n v="3303102.76"/>
    <n v="4954655.9000000004"/>
    <n v="1651551.38"/>
  </r>
  <r>
    <s v="2023"/>
    <x v="0"/>
    <x v="0"/>
    <x v="1"/>
    <x v="8"/>
    <s v="2 - Poder Ejecutivo"/>
    <s v="0206 - MINISTERIO DE EDUCACIÓN"/>
    <s v="0001 - MINISTERIO DE EDUCACION"/>
    <x v="1"/>
    <x v="8"/>
    <x v="33"/>
    <s v="2.7 - OBRAS"/>
    <s v="2.7.1 - OBRAS EN EDIFICACIONES"/>
    <s v="S"/>
    <s v="12 - AMPLIACIÓN DEL PLANTEL EDUCATIVO PARA INICIAL PROF. ALBALINA ACOSTA DE VÁSQUEZ, MUNICIPIO BOCA CHICA, PROVINCIA SANTO DOMINGO."/>
    <s v="10 - FONDO GENERAL"/>
    <n v="15297"/>
    <s v="32 - SANTO DOMINGO"/>
    <n v="0"/>
    <n v="4828443.88"/>
    <n v="4828445.47"/>
    <n v="1609481.29"/>
  </r>
  <r>
    <s v="2023"/>
    <x v="0"/>
    <x v="0"/>
    <x v="1"/>
    <x v="8"/>
    <s v="2 - Poder Ejecutivo"/>
    <s v="0206 - MINISTERIO DE EDUCACIÓN"/>
    <s v="0001 - MINISTERIO DE EDUCACION"/>
    <x v="1"/>
    <x v="8"/>
    <x v="33"/>
    <s v="2.7 - OBRAS"/>
    <s v="2.7.1 - OBRAS EN EDIFICACIONES"/>
    <s v="S"/>
    <s v="14 - AMPLIACIÓN DEL PLANTEL EDUCATIVO PARA INICIAL PERAVIA, MUNICIPIO BANÍ, PROVINCIA PERAVIA."/>
    <s v="10 - FONDO GENERAL"/>
    <n v="15173"/>
    <s v="07 - ELIAS PINA"/>
    <n v="0"/>
    <n v="6156728.2499999991"/>
    <n v="9235093.6099999994"/>
    <n v="3078364.12"/>
  </r>
  <r>
    <s v="2023"/>
    <x v="0"/>
    <x v="0"/>
    <x v="1"/>
    <x v="8"/>
    <s v="2 - Poder Ejecutivo"/>
    <s v="0206 - MINISTERIO DE EDUCACIÓN"/>
    <s v="0001 - MINISTERIO DE EDUCACION"/>
    <x v="1"/>
    <x v="8"/>
    <x v="33"/>
    <s v="2.7 - OBRAS"/>
    <s v="2.7.1 - OBRAS EN EDIFICACIONES"/>
    <s v="S"/>
    <s v="14 - AMPLIACIÓN DEL PLANTEL EDUCATIVO PARA INICIAL SALOMÉ UREÑA, MUNICIPIO HIGÜEY, PROVINCIA LA ALTAGRACIA."/>
    <s v="10 - FONDO GENERAL"/>
    <n v="15217"/>
    <s v="11 - LA ALTAGRACIA"/>
    <n v="0"/>
    <n v="4936624.0999999996"/>
    <n v="4936625.84"/>
    <n v="1645541.37"/>
  </r>
  <r>
    <s v="2023"/>
    <x v="0"/>
    <x v="0"/>
    <x v="1"/>
    <x v="8"/>
    <s v="2 - Poder Ejecutivo"/>
    <s v="0206 - MINISTERIO DE EDUCACIÓN"/>
    <s v="0001 - MINISTERIO DE EDUCACION"/>
    <x v="1"/>
    <x v="8"/>
    <x v="33"/>
    <s v="2.7 - OBRAS"/>
    <s v="2.7.1 - OBRAS EN EDIFICACIONES"/>
    <s v="S"/>
    <s v="04 - AMPLIACIÓN DEL PLANTEL EDUCATIVO PARA INICIAL EL GUANITO, MUNICIPIO HIGÜEY, PROVINCIA LA ALTAGRACIA."/>
    <s v="10 - FONDO GENERAL"/>
    <n v="15206"/>
    <s v="11 - LA ALTAGRACIA"/>
    <n v="0"/>
    <n v="3459033.38"/>
    <n v="3459034.6399999997"/>
    <n v="1153011.1299999999"/>
  </r>
  <r>
    <s v="2023"/>
    <x v="0"/>
    <x v="0"/>
    <x v="1"/>
    <x v="8"/>
    <s v="2 - Poder Ejecutivo"/>
    <s v="0206 - MINISTERIO DE EDUCACIÓN"/>
    <s v="0001 - MINISTERIO DE EDUCACION"/>
    <x v="1"/>
    <x v="8"/>
    <x v="33"/>
    <s v="2.7 - OBRAS"/>
    <s v="2.7.1 - OBRAS EN EDIFICACIONES"/>
    <s v="S"/>
    <s v="03 - AMPLIACIÓN DEL PLANTEL EDUCATIVO PARA INICIAL FRANCISCO ALBERTO CAAMAÑO DEÑÓ, MUNICIPIO BAYAGUANA, PROVINCIA MONTE PLATA."/>
    <s v="10 - FONDO GENERAL"/>
    <n v="15235"/>
    <s v="29 - MONTE PLATA"/>
    <n v="0"/>
    <n v="3421133.09"/>
    <n v="3421134.49"/>
    <n v="1140377.7"/>
  </r>
  <r>
    <s v="2023"/>
    <x v="0"/>
    <x v="0"/>
    <x v="1"/>
    <x v="8"/>
    <s v="2 - Poder Ejecutivo"/>
    <s v="0206 - MINISTERIO DE EDUCACIÓN"/>
    <s v="0001 - MINISTERIO DE EDUCACION"/>
    <x v="1"/>
    <x v="8"/>
    <x v="33"/>
    <s v="2.7 - OBRAS"/>
    <s v="2.7.1 - OBRAS EN EDIFICACIONES"/>
    <s v="S"/>
    <s v="10 - AMPLIACIÓN DEL PLANTEL EDUCATIVO PARA INICIAL NUESTRA SEÑORA DEL CARMEN, MUNICIPIO DUVERGÉ, PROVINCIA INDEPENDENCIA."/>
    <s v="10 - FONDO GENERAL"/>
    <n v="15167"/>
    <s v="10 - INDEPENDENCIA"/>
    <n v="0"/>
    <n v="5558089.3499999996"/>
    <n v="8337135.3800000008"/>
    <n v="2779044.68"/>
  </r>
  <r>
    <s v="2023"/>
    <x v="0"/>
    <x v="0"/>
    <x v="1"/>
    <x v="8"/>
    <s v="2 - Poder Ejecutivo"/>
    <s v="0206 - MINISTERIO DE EDUCACIÓN"/>
    <s v="0001 - MINISTERIO DE EDUCACION"/>
    <x v="1"/>
    <x v="8"/>
    <x v="33"/>
    <s v="2.7 - OBRAS"/>
    <s v="2.7.1 - OBRAS EN EDIFICACIONES"/>
    <s v="S"/>
    <s v="21 - AMPLIACIÓN DEL PLANTEL EDUCATIVO PARA INICIAL PROF. JUAN TAYLOR VENTURA, MUNICIPIO BOCA CHICA, PROVINCIA SANTO DOMINGO."/>
    <s v="10 - FONDO GENERAL"/>
    <n v="15306"/>
    <s v="32 - SANTO DOMINGO"/>
    <n v="0"/>
    <n v="4828443.88"/>
    <n v="4828445.47"/>
    <n v="0"/>
  </r>
  <r>
    <s v="2023"/>
    <x v="0"/>
    <x v="0"/>
    <x v="1"/>
    <x v="8"/>
    <s v="2 - Poder Ejecutivo"/>
    <s v="0206 - MINISTERIO DE EDUCACIÓN"/>
    <s v="0001 - MINISTERIO DE EDUCACION"/>
    <x v="1"/>
    <x v="8"/>
    <x v="33"/>
    <s v="2.7 - OBRAS"/>
    <s v="2.7.1 - OBRAS EN EDIFICACIONES"/>
    <s v="S"/>
    <s v="11 - AMPLIACIÓN DEL PLANTEL EDUCATIVO PARA INICIAL MARÍA DEL CARMEN GERARDO, MUNICIPIO LAS YAYAS DE VIAJAMA, PROVINCIA AZUA."/>
    <s v="10 - FONDO GENERAL"/>
    <n v="15170"/>
    <s v="02 - AZUA"/>
    <n v="0"/>
    <n v="2297599.9700000002"/>
    <n v="3446401.92"/>
    <n v="1148799.98"/>
  </r>
  <r>
    <s v="2023"/>
    <x v="0"/>
    <x v="0"/>
    <x v="1"/>
    <x v="8"/>
    <s v="2 - Poder Ejecutivo"/>
    <s v="0206 - MINISTERIO DE EDUCACIÓN"/>
    <s v="0001 - MINISTERIO DE EDUCACION"/>
    <x v="1"/>
    <x v="8"/>
    <x v="33"/>
    <s v="2.7 - OBRAS"/>
    <s v="2.7.1 - OBRAS EN EDIFICACIONES"/>
    <s v="S"/>
    <s v="06 - AMPLIACIÓN DEL PLANTEL EDUCATIVO PARA INICIAL SOCORRO SÁNCHEZ, MUNICIPIO LOS ALCARRIZOS, PROVINCIA SANTO DOMINGO."/>
    <s v="10 - FONDO GENERAL"/>
    <n v="15258"/>
    <s v="32 - SANTO DOMINGO"/>
    <n v="0"/>
    <n v="8124761.6200000001"/>
    <n v="8124763.3599999994"/>
    <n v="2708253.87"/>
  </r>
  <r>
    <s v="2023"/>
    <x v="0"/>
    <x v="0"/>
    <x v="1"/>
    <x v="8"/>
    <s v="2 - Poder Ejecutivo"/>
    <s v="0206 - MINISTERIO DE EDUCACIÓN"/>
    <s v="0001 - MINISTERIO DE EDUCACION"/>
    <x v="1"/>
    <x v="8"/>
    <x v="33"/>
    <s v="2.7 - OBRAS"/>
    <s v="2.7.1 - OBRAS EN EDIFICACIONES"/>
    <s v="S"/>
    <s v="08 - AMPLIACIÓN DEL PLANTEL EDUCATIVO PARA INICIAL AUGUSTO PINEDA, MUNICIPIO NIZAO, PROVINCIA PERAVIA."/>
    <s v="10 - FONDO GENERAL"/>
    <n v="15181"/>
    <s v="17 - PERAVIA"/>
    <n v="0"/>
    <n v="6156728.2499999991"/>
    <n v="9235093.6099999994"/>
    <n v="3078364.12"/>
  </r>
  <r>
    <s v="2023"/>
    <x v="0"/>
    <x v="0"/>
    <x v="1"/>
    <x v="8"/>
    <s v="2 - Poder Ejecutivo"/>
    <s v="0206 - MINISTERIO DE EDUCACIÓN"/>
    <s v="0001 - MINISTERIO DE EDUCACION"/>
    <x v="1"/>
    <x v="8"/>
    <x v="33"/>
    <s v="2.7 - OBRAS"/>
    <s v="2.7.1 - OBRAS EN EDIFICACIONES"/>
    <s v="S"/>
    <s v="04 - AMPLIACIÓN DEL PLANTEL EDUCATIVO PARA INICIAL EVARISTO BRITO REYES, MUNICIPIO LOS ALCARRIZOS, PROVINCIA SANTO DOMINGO."/>
    <s v="10 - FONDO GENERAL"/>
    <n v="15256"/>
    <s v="32 - SANTO DOMINGO"/>
    <n v="0"/>
    <n v="3383232.8"/>
    <n v="3383234.33"/>
    <n v="1127744.27"/>
  </r>
  <r>
    <s v="2023"/>
    <x v="0"/>
    <x v="0"/>
    <x v="1"/>
    <x v="8"/>
    <s v="2 - Poder Ejecutivo"/>
    <s v="0206 - MINISTERIO DE EDUCACIÓN"/>
    <s v="0001 - MINISTERIO DE EDUCACION"/>
    <x v="1"/>
    <x v="8"/>
    <x v="33"/>
    <s v="2.7 - OBRAS"/>
    <s v="2.7.1 - OBRAS EN EDIFICACIONES"/>
    <s v="S"/>
    <s v="18 - AMPLIACIÓN DEL PLANTEL EDUCATIVO PARA INICIAL ELISEO DEMORIZI, MUNICIPIO SAMANÁ, PROVINCIA SAMANÁ."/>
    <s v="10 - FONDO GENERAL"/>
    <n v="15292"/>
    <s v="20 - SAMANA"/>
    <n v="0"/>
    <n v="8337134.0300000003"/>
    <n v="8337135.3800000008"/>
    <n v="2779044.68"/>
  </r>
  <r>
    <s v="2023"/>
    <x v="0"/>
    <x v="0"/>
    <x v="1"/>
    <x v="8"/>
    <s v="2 - Poder Ejecutivo"/>
    <s v="0206 - MINISTERIO DE EDUCACIÓN"/>
    <s v="0001 - MINISTERIO DE EDUCACION"/>
    <x v="1"/>
    <x v="8"/>
    <x v="33"/>
    <s v="2.7 - OBRAS"/>
    <s v="2.7.1 - OBRAS EN EDIFICACIONES"/>
    <s v="S"/>
    <s v="14 - AMPLIACIÓN DEL PLANTEL EDUCATIVO PARA INICIAL DORA CORCIA SÁNCHEZ SÁNCHEZ, MUNICIPIO ENRIQUILLO, PROVINCIA BARAHONA."/>
    <s v="10 - FONDO GENERAL"/>
    <n v="15244"/>
    <s v="04 - BARAHONA"/>
    <n v="0"/>
    <n v="4954654.1399999997"/>
    <n v="4954655.9000000004"/>
    <n v="1651551.38"/>
  </r>
  <r>
    <s v="2023"/>
    <x v="0"/>
    <x v="0"/>
    <x v="1"/>
    <x v="8"/>
    <s v="2 - Poder Ejecutivo"/>
    <s v="0206 - MINISTERIO DE EDUCACIÓN"/>
    <s v="0001 - MINISTERIO DE EDUCACION"/>
    <x v="1"/>
    <x v="8"/>
    <x v="33"/>
    <s v="2.7 - OBRAS"/>
    <s v="2.7.1 - OBRAS EN EDIFICACIONES"/>
    <s v="S"/>
    <s v="05 - AMPLIACIÓN DEL PLANTEL EDUCATIVO PARA INICIAL JOSÉ GABRIEL GARCÍA, MUNICIPIO PEPILLO SALCEDO, PROVINCIA MONTE CRISTI."/>
    <s v="10 - FONDO GENERAL"/>
    <n v="15274"/>
    <s v="15 - MONTE CRISTI"/>
    <n v="0"/>
    <n v="4954654.1399999997"/>
    <n v="4954655.9000000004"/>
    <n v="1651551.38"/>
  </r>
  <r>
    <s v="2023"/>
    <x v="0"/>
    <x v="0"/>
    <x v="1"/>
    <x v="8"/>
    <s v="2 - Poder Ejecutivo"/>
    <s v="0206 - MINISTERIO DE EDUCACIÓN"/>
    <s v="0001 - MINISTERIO DE EDUCACION"/>
    <x v="1"/>
    <x v="8"/>
    <x v="33"/>
    <s v="2.7 - OBRAS"/>
    <s v="2.7.1 - OBRAS EN EDIFICACIONES"/>
    <s v="S"/>
    <s v="27 - AMPLIACIÓN DEL PLANTEL EDUCATIVO PARA INICIAL FELICIA ESPINO BURGOS, MUNICIPIO MICHES, PROVINCIA EL SEIBO."/>
    <s v="10 - FONDO GENERAL"/>
    <n v="15230"/>
    <s v="08 - EL SEIBO"/>
    <n v="0"/>
    <n v="8306795.1100000003"/>
    <n v="10553577.52"/>
    <n v="1645541.37"/>
  </r>
  <r>
    <s v="2023"/>
    <x v="0"/>
    <x v="0"/>
    <x v="1"/>
    <x v="8"/>
    <s v="2 - Poder Ejecutivo"/>
    <s v="0206 - MINISTERIO DE EDUCACIÓN"/>
    <s v="0001 - MINISTERIO DE EDUCACION"/>
    <x v="1"/>
    <x v="8"/>
    <x v="33"/>
    <s v="2.7 - OBRAS"/>
    <s v="2.7.1 - OBRAS EN EDIFICACIONES"/>
    <s v="S"/>
    <s v="03 - AMPLIACIÓN DEL PLANTEL EDUCATIVO PARA INICIAL PROF. ANGUSTIA PÉREZ ROSARIO, MUNICIPIO MOCA, PROVINCIA ESPAILLAT."/>
    <s v="10 - FONDO GENERAL"/>
    <n v="15188"/>
    <s v="09 - ESPAILLAT"/>
    <n v="0"/>
    <n v="3279062.71"/>
    <n v="4918595.78"/>
    <n v="1639531.36"/>
  </r>
  <r>
    <s v="2023"/>
    <x v="0"/>
    <x v="0"/>
    <x v="1"/>
    <x v="8"/>
    <s v="2 - Poder Ejecutivo"/>
    <s v="0206 - MINISTERIO DE EDUCACIÓN"/>
    <s v="0001 - MINISTERIO DE EDUCACION"/>
    <x v="1"/>
    <x v="8"/>
    <x v="33"/>
    <s v="2.7 - OBRAS"/>
    <s v="2.7.1 - OBRAS EN EDIFICACIONES"/>
    <s v="S"/>
    <s v="05 - AMPLIACIÓN DEL PLANTEL EDUCATIVO PARA INICIAL SECTOR SURESTE, MUNICIPIO SAN JUAN, PROVINCIA SAN JUAN."/>
    <s v="10 - FONDO GENERAL"/>
    <n v="15153"/>
    <s v="22 - SAN JUAN"/>
    <n v="0"/>
    <n v="5537863.4100000001"/>
    <n v="8306796.5199999996"/>
    <n v="2768931.7"/>
  </r>
  <r>
    <s v="2023"/>
    <x v="0"/>
    <x v="0"/>
    <x v="1"/>
    <x v="8"/>
    <s v="2 - Poder Ejecutivo"/>
    <s v="0206 - MINISTERIO DE EDUCACIÓN"/>
    <s v="0001 - MINISTERIO DE EDUCACION"/>
    <x v="1"/>
    <x v="8"/>
    <x v="33"/>
    <s v="2.7 - OBRAS"/>
    <s v="2.7.1 - OBRAS EN EDIFICACIONES"/>
    <s v="S"/>
    <s v="06 - AMPLIACIÓN DEL PLANTEL EDUCATIVO PARA INICIAL LA PEDRERA, MUNICIPIO GASPAR HERNÁNDEZ, PROVINCIA ESPAILLAT."/>
    <s v="10 - FONDO GENERAL"/>
    <n v="15191"/>
    <s v="09 - ESPAILLAT"/>
    <n v="0"/>
    <n v="2297599.9700000002"/>
    <n v="3446401.92"/>
    <n v="1148799.98"/>
  </r>
  <r>
    <s v="2023"/>
    <x v="0"/>
    <x v="0"/>
    <x v="1"/>
    <x v="8"/>
    <s v="2 - Poder Ejecutivo"/>
    <s v="0206 - MINISTERIO DE EDUCACIÓN"/>
    <s v="0001 - MINISTERIO DE EDUCACION"/>
    <x v="1"/>
    <x v="8"/>
    <x v="33"/>
    <s v="2.7 - OBRAS"/>
    <s v="2.7.1 - OBRAS EN EDIFICACIONES"/>
    <s v="S"/>
    <s v="11 - AMPLIACIÓN DEL PLANTEL EDUCATIVO PARA INICIAL EL CAJUIL, MUNICIPIO OVIEDO, PROVINCIA PEDERNALES."/>
    <s v="10 - FONDO GENERAL"/>
    <n v="15240"/>
    <s v="16 - PEDERNALES"/>
    <n v="0"/>
    <n v="3471666.82"/>
    <n v="3471668.3600000003"/>
    <n v="1157222.27"/>
  </r>
  <r>
    <s v="2023"/>
    <x v="0"/>
    <x v="0"/>
    <x v="1"/>
    <x v="8"/>
    <s v="2 - Poder Ejecutivo"/>
    <s v="0206 - MINISTERIO DE EDUCACIÓN"/>
    <s v="0001 - MINISTERIO DE EDUCACION"/>
    <x v="1"/>
    <x v="8"/>
    <x v="33"/>
    <s v="2.7 - OBRAS"/>
    <s v="2.7.1 - OBRAS EN EDIFICACIONES"/>
    <s v="S"/>
    <s v="11 - AMPLIACIÓN DEL PLANTEL EDUCATIVO PARA INICIAL JULIA MARTÍNEZ, MUNICIPIO NAGUA, PROVINCIA MARÍA TRINIDAD SÁNCHEZ."/>
    <s v="10 - FONDO GENERAL"/>
    <n v="15285"/>
    <s v="14 - MARIA TRINIDAD SANCHEZ"/>
    <n v="0"/>
    <n v="3471666.82"/>
    <n v="3471668.3600000003"/>
    <n v="0"/>
  </r>
  <r>
    <s v="2023"/>
    <x v="0"/>
    <x v="0"/>
    <x v="1"/>
    <x v="8"/>
    <s v="2 - Poder Ejecutivo"/>
    <s v="0206 - MINISTERIO DE EDUCACIÓN"/>
    <s v="0001 - MINISTERIO DE EDUCACION"/>
    <x v="1"/>
    <x v="8"/>
    <x v="33"/>
    <s v="2.7 - OBRAS"/>
    <s v="2.7.1 - OBRAS EN EDIFICACIONES"/>
    <s v="S"/>
    <s v="13 - AMPLIACIÓN DEL PLANTEL EDUCATIVO PARA INICIAL RÍO LIMPIO, MUNICIPIO PEDRO SANTANA, PROVINCIA ELÍAS PIÑA."/>
    <s v="10 - FONDO GENERAL"/>
    <n v="15282"/>
    <s v="07 - ELIAS PINA"/>
    <n v="0"/>
    <n v="4954654.1399999997"/>
    <n v="4954655.9000000004"/>
    <n v="1651551.38"/>
  </r>
  <r>
    <s v="2023"/>
    <x v="0"/>
    <x v="0"/>
    <x v="1"/>
    <x v="8"/>
    <s v="2 - Poder Ejecutivo"/>
    <s v="0206 - MINISTERIO DE EDUCACIÓN"/>
    <s v="0001 - MINISTERIO DE EDUCACION"/>
    <x v="1"/>
    <x v="8"/>
    <x v="33"/>
    <s v="2.7 - OBRAS"/>
    <s v="2.7.1 - OBRAS EN EDIFICACIONES"/>
    <s v="S"/>
    <s v="22 - AMPLIACIÓN DEL PLANTEL EDUCATIVO PARA INICIAL ALTAGRACIA HENRÍQUEZ PERDOMO, MUNICIPIO VICENTE NOBLE, PROVINCIA BARAHONA."/>
    <s v="10 - FONDO GENERAL"/>
    <n v="15252"/>
    <s v="04 - BARAHONA"/>
    <n v="0"/>
    <n v="9302798.3200000003"/>
    <n v="9302799.8699999992"/>
    <n v="0"/>
  </r>
  <r>
    <s v="2023"/>
    <x v="0"/>
    <x v="0"/>
    <x v="1"/>
    <x v="8"/>
    <s v="2 - Poder Ejecutivo"/>
    <s v="0206 - MINISTERIO DE EDUCACIÓN"/>
    <s v="0001 - MINISTERIO DE EDUCACION"/>
    <x v="1"/>
    <x v="8"/>
    <x v="33"/>
    <s v="2.7 - OBRAS"/>
    <s v="2.7.1 - OBRAS EN EDIFICACIONES"/>
    <s v="S"/>
    <s v="22 - AMPLIACIÓN DEL PLANTEL EDUCATIVO PARA INICIAL LA MINA, MUNICIPIO MICHES, PROVINCIA EL SEIBO."/>
    <s v="10 - FONDO GENERAL"/>
    <n v="15225"/>
    <s v="08 - EL SEIBO"/>
    <n v="0"/>
    <n v="3459033.38"/>
    <n v="3459034.6399999997"/>
    <n v="1153011.1299999999"/>
  </r>
  <r>
    <s v="2023"/>
    <x v="0"/>
    <x v="0"/>
    <x v="1"/>
    <x v="8"/>
    <s v="2 - Poder Ejecutivo"/>
    <s v="0206 - MINISTERIO DE EDUCACIÓN"/>
    <s v="0001 - MINISTERIO DE EDUCACION"/>
    <x v="1"/>
    <x v="8"/>
    <x v="33"/>
    <s v="2.7 - OBRAS"/>
    <s v="2.7.1 - OBRAS EN EDIFICACIONES"/>
    <s v="S"/>
    <s v="20 - AMPLIACIÓN DEL PLANTEL EDUCATIVO PARA INICIAL EMETERIO VARGAS MARTE, MUNICIPIO VICENTE NOBLE, PROVINCIA BARAHONA."/>
    <s v="10 - FONDO GENERAL"/>
    <n v="15250"/>
    <s v="04 - BARAHONA"/>
    <n v="0"/>
    <n v="3471666.82"/>
    <n v="3471668.3600000003"/>
    <n v="0"/>
  </r>
  <r>
    <s v="2023"/>
    <x v="0"/>
    <x v="0"/>
    <x v="1"/>
    <x v="8"/>
    <s v="2 - Poder Ejecutivo"/>
    <s v="0206 - MINISTERIO DE EDUCACIÓN"/>
    <s v="0001 - MINISTERIO DE EDUCACION"/>
    <x v="1"/>
    <x v="8"/>
    <x v="33"/>
    <s v="2.7 - OBRAS"/>
    <s v="2.7.1 - OBRAS EN EDIFICACIONES"/>
    <s v="S"/>
    <s v="01 - AMPLIACIÓN DEL PLANTEL EDUCATIVO PARA INICIAL GUAZUMITA, MUNICIPIO YAMASÁ, PROVINCIA MONTE PLATA."/>
    <s v="10 - FONDO GENERAL"/>
    <n v="15233"/>
    <s v="29 - MONTE PLATA"/>
    <n v="0"/>
    <n v="3421133.09"/>
    <n v="3421134.49"/>
    <n v="1140377.7"/>
  </r>
  <r>
    <s v="2023"/>
    <x v="0"/>
    <x v="0"/>
    <x v="1"/>
    <x v="8"/>
    <s v="2 - Poder Ejecutivo"/>
    <s v="0206 - MINISTERIO DE EDUCACIÓN"/>
    <s v="0001 - MINISTERIO DE EDUCACION"/>
    <x v="1"/>
    <x v="8"/>
    <x v="33"/>
    <s v="2.7 - OBRAS"/>
    <s v="2.7.1 - OBRAS EN EDIFICACIONES"/>
    <s v="S"/>
    <s v="09 - AMPLIACIÓN DEL PLANTEL EDUCATIVO PARA INICIAL SANTO CURA DE ARS, SECTOR CAPOTILLO, DISTRITO NACIONAL."/>
    <s v="10 - FONDO GENERAL"/>
    <n v="15261"/>
    <s v="01 - DISTRITO NACIONAL"/>
    <n v="0"/>
    <n v="4828443.88"/>
    <n v="4828445.47"/>
    <n v="1609481.29"/>
  </r>
  <r>
    <s v="2023"/>
    <x v="0"/>
    <x v="0"/>
    <x v="1"/>
    <x v="8"/>
    <s v="2 - Poder Ejecutivo"/>
    <s v="0206 - MINISTERIO DE EDUCACIÓN"/>
    <s v="0001 - MINISTERIO DE EDUCACION"/>
    <x v="1"/>
    <x v="8"/>
    <x v="33"/>
    <s v="2.7 - OBRAS"/>
    <s v="2.7.1 - OBRAS EN EDIFICACIONES"/>
    <s v="S"/>
    <s v="49 - AMPLIACIÓN DEL PLANTEL EDUCATIVO PARA INICIAL HILARIO PUELLO BATISTA, MUNICIPIO SAN JUAN, PROVINCIA SAN JUAN."/>
    <s v="10 - FONDO GENERAL"/>
    <n v="15432"/>
    <s v="22 - SAN JUAN"/>
    <n v="0"/>
    <n v="0"/>
    <n v="1658945.2000000002"/>
    <n v="0"/>
  </r>
  <r>
    <s v="2023"/>
    <x v="0"/>
    <x v="0"/>
    <x v="1"/>
    <x v="8"/>
    <s v="2 - Poder Ejecutivo"/>
    <s v="0206 - MINISTERIO DE EDUCACIÓN"/>
    <s v="0001 - MINISTERIO DE EDUCACION"/>
    <x v="1"/>
    <x v="8"/>
    <x v="33"/>
    <s v="2.7 - OBRAS"/>
    <s v="2.7.1 - OBRAS EN EDIFICACIONES"/>
    <s v="S"/>
    <s v="24 - AMPLIACIÓN DEL PLANTEL EDUCATIVO PARA INICIAL PROF. LUIS MILCÍADES ESPICHICOQUEZ PÉREZ, MUNICIPIO BÁNICA, PROVINCIA ELÍAS PIÑA."/>
    <s v="10 - FONDO GENERAL"/>
    <n v="15374"/>
    <s v="07 - ELIAS PINA"/>
    <n v="0"/>
    <n v="0"/>
    <n v="1688873.4899999993"/>
    <n v="0"/>
  </r>
  <r>
    <s v="2023"/>
    <x v="0"/>
    <x v="0"/>
    <x v="1"/>
    <x v="8"/>
    <s v="2 - Poder Ejecutivo"/>
    <s v="0206 - MINISTERIO DE EDUCACIÓN"/>
    <s v="0001 - MINISTERIO DE EDUCACION"/>
    <x v="1"/>
    <x v="8"/>
    <x v="33"/>
    <s v="2.7 - OBRAS"/>
    <s v="2.7.1 - OBRAS EN EDIFICACIONES"/>
    <s v="S"/>
    <s v="20 - AMPLIACIÓN DEL PLANTEL EDUCATIVO PARA INICIAL JUAN CARLOS PEÑA REYES, MUNICIPIO SABANA YEGUA, PROVINCIA AZUA."/>
    <s v="10 - FONDO GENERAL"/>
    <n v="15451"/>
    <s v="02 - AZUA"/>
    <n v="0"/>
    <n v="0"/>
    <n v="3121720.5999999996"/>
    <n v="0"/>
  </r>
  <r>
    <s v="2023"/>
    <x v="0"/>
    <x v="0"/>
    <x v="1"/>
    <x v="8"/>
    <s v="2 - Poder Ejecutivo"/>
    <s v="0206 - MINISTERIO DE EDUCACIÓN"/>
    <s v="0001 - MINISTERIO DE EDUCACION"/>
    <x v="1"/>
    <x v="8"/>
    <x v="33"/>
    <s v="2.7 - OBRAS"/>
    <s v="2.7.1 - OBRAS EN EDIFICACIONES"/>
    <s v="S"/>
    <s v="16 - AMPLIACIÓN DEL PLANTEL EDUCATIVO PARA INICIAL AMIAMA GÓMEZ, MUNICIPIO TÁBARA ARRIBA, PROVINCIA AZUA."/>
    <s v="10 - FONDO GENERAL"/>
    <n v="15447"/>
    <s v="02 - AZUA"/>
    <n v="0"/>
    <n v="0"/>
    <n v="1682887.83"/>
    <n v="0"/>
  </r>
  <r>
    <s v="2023"/>
    <x v="0"/>
    <x v="0"/>
    <x v="1"/>
    <x v="8"/>
    <s v="2 - Poder Ejecutivo"/>
    <s v="0206 - MINISTERIO DE EDUCACIÓN"/>
    <s v="0001 - MINISTERIO DE EDUCACION"/>
    <x v="1"/>
    <x v="8"/>
    <x v="33"/>
    <s v="2.7 - OBRAS"/>
    <s v="2.7.1 - OBRAS EN EDIFICACIONES"/>
    <s v="S"/>
    <s v="57 - AMPLIACIÓN DEL PLANTEL EDUCATIVO PARA INICIAL MARÍA TRINIDAD SÁNCHEZ, MUNICIPIO JUAN SANTIAGO, PROVINCIA ELÍAS PIÑA."/>
    <s v="10 - FONDO GENERAL"/>
    <n v="15440"/>
    <s v="07 - ELIAS PINA"/>
    <n v="0"/>
    <n v="0"/>
    <n v="1196343.25"/>
    <n v="0"/>
  </r>
  <r>
    <s v="2023"/>
    <x v="0"/>
    <x v="0"/>
    <x v="1"/>
    <x v="8"/>
    <s v="2 - Poder Ejecutivo"/>
    <s v="0206 - MINISTERIO DE EDUCACIÓN"/>
    <s v="0001 - MINISTERIO DE EDUCACION"/>
    <x v="1"/>
    <x v="8"/>
    <x v="33"/>
    <s v="2.7 - OBRAS"/>
    <s v="2.7.1 - OBRAS EN EDIFICACIONES"/>
    <s v="S"/>
    <s v="15 - AMPLIACIÓN DEL PLANTEL EDUCATIVO PARA INICIAL PROF. RAÚL JIMÉNEZ CAIRO, MUNICIPIO COMENDADOR, PROVINCIA ELÍAS PIÑA."/>
    <s v="10 - FONDO GENERAL"/>
    <n v="15365"/>
    <s v="07 - ELIAS PINA"/>
    <n v="0"/>
    <n v="0"/>
    <n v="1688873.4899999993"/>
    <n v="0"/>
  </r>
  <r>
    <s v="2023"/>
    <x v="0"/>
    <x v="0"/>
    <x v="1"/>
    <x v="8"/>
    <s v="2 - Poder Ejecutivo"/>
    <s v="0206 - MINISTERIO DE EDUCACIÓN"/>
    <s v="0001 - MINISTERIO DE EDUCACION"/>
    <x v="1"/>
    <x v="8"/>
    <x v="33"/>
    <s v="2.7 - OBRAS"/>
    <s v="2.7.1 - OBRAS EN EDIFICACIONES"/>
    <s v="S"/>
    <s v="24 - AMPLIACIÓN DEL PLANTEL EDUCATIVO PARA INICIAL PROF. LUIS DÍAZ DÍAZ, MUNICIPIO PEDERNALES, PROVINCIA PEDERNALES."/>
    <s v="10 - FONDO GENERAL"/>
    <n v="15353"/>
    <s v="16 - PEDERNALES"/>
    <n v="0"/>
    <n v="0"/>
    <n v="15721202.710000001"/>
    <n v="0"/>
  </r>
  <r>
    <s v="2023"/>
    <x v="0"/>
    <x v="0"/>
    <x v="1"/>
    <x v="8"/>
    <s v="2 - Poder Ejecutivo"/>
    <s v="0206 - MINISTERIO DE EDUCACIÓN"/>
    <s v="0001 - MINISTERIO DE EDUCACION"/>
    <x v="1"/>
    <x v="8"/>
    <x v="33"/>
    <s v="2.7 - OBRAS"/>
    <s v="2.7.1 - OBRAS EN EDIFICACIONES"/>
    <s v="S"/>
    <s v="47 - AMPLIACIÓN DEL PLANTEL EDUCATIVO PARA INICIAL LA MESETA, MUNICIPIO SAN JUAN, PROVINCIA SAN JUAN."/>
    <s v="10 - FONDO GENERAL"/>
    <n v="15430"/>
    <s v="22 - SAN JUAN"/>
    <n v="0"/>
    <n v="0"/>
    <n v="1196343.25"/>
    <n v="0"/>
  </r>
  <r>
    <s v="2023"/>
    <x v="0"/>
    <x v="0"/>
    <x v="1"/>
    <x v="8"/>
    <s v="2 - Poder Ejecutivo"/>
    <s v="0206 - MINISTERIO DE EDUCACIÓN"/>
    <s v="0001 - MINISTERIO DE EDUCACION"/>
    <x v="1"/>
    <x v="8"/>
    <x v="33"/>
    <s v="2.7 - OBRAS"/>
    <s v="2.7.1 - OBRAS EN EDIFICACIONES"/>
    <s v="S"/>
    <s v="43 - AMPLIACIÓN DEL PLANTEL EDUCATIVO PARA INICIAL MOGOLLÓN - AURA CADENA, MUNICIPIO SAN JUAN, PROVINCIA SAN JUAN."/>
    <s v="10 - FONDO GENERAL"/>
    <n v="15426"/>
    <s v="22 - SAN JUAN"/>
    <n v="0"/>
    <n v="0"/>
    <n v="1196343.25"/>
    <n v="0"/>
  </r>
  <r>
    <s v="2023"/>
    <x v="0"/>
    <x v="0"/>
    <x v="1"/>
    <x v="8"/>
    <s v="2 - Poder Ejecutivo"/>
    <s v="0206 - MINISTERIO DE EDUCACIÓN"/>
    <s v="0001 - MINISTERIO DE EDUCACION"/>
    <x v="1"/>
    <x v="8"/>
    <x v="33"/>
    <s v="2.7 - OBRAS"/>
    <s v="2.7.1 - OBRAS EN EDIFICACIONES"/>
    <s v="S"/>
    <s v="44 - AMPLIACIÓN DEL PLANTEL EDUCATIVO PARA INICIAL LA SAONA, MUNICIPIO BANÍ, PROVINCIA PERAVIA."/>
    <s v="10 - FONDO GENERAL"/>
    <n v="15476"/>
    <s v="17 - PERAVIA"/>
    <n v="0"/>
    <n v="0"/>
    <n v="1682887.83"/>
    <n v="0"/>
  </r>
  <r>
    <s v="2023"/>
    <x v="0"/>
    <x v="0"/>
    <x v="1"/>
    <x v="8"/>
    <s v="2 - Poder Ejecutivo"/>
    <s v="0206 - MINISTERIO DE EDUCACIÓN"/>
    <s v="0001 - MINISTERIO DE EDUCACION"/>
    <x v="1"/>
    <x v="8"/>
    <x v="33"/>
    <s v="2.7 - OBRAS"/>
    <s v="2.7.1 - OBRAS EN EDIFICACIONES"/>
    <s v="S"/>
    <s v="12 - AMPLIACIÓN DEL PLANTEL EDUCATIVO PARA INICIAL PROF. ALTAGRACIA ENRIQUETA CASTRO DE BRITO, MUNICIPIO TÁBARA ARRIBA, PROVINCIA AZUA."/>
    <s v="10 - FONDO GENERAL"/>
    <n v="15443"/>
    <s v="02 - AZUA"/>
    <n v="0"/>
    <n v="0"/>
    <n v="2802175.209999999"/>
    <n v="0"/>
  </r>
  <r>
    <s v="2023"/>
    <x v="0"/>
    <x v="0"/>
    <x v="1"/>
    <x v="8"/>
    <s v="2 - Poder Ejecutivo"/>
    <s v="0206 - MINISTERIO DE EDUCACIÓN"/>
    <s v="0001 - MINISTERIO DE EDUCACION"/>
    <x v="1"/>
    <x v="8"/>
    <x v="33"/>
    <s v="2.7 - OBRAS"/>
    <s v="2.7.1 - OBRAS EN EDIFICACIONES"/>
    <s v="S"/>
    <s v="52 - AMPLIACIÓN DEL PLANTEL EDUCATIVO PARA INICIAL PUNTA CAÑA, MUNICIPIO SAN JUAN, PROVINCIA SAN JUAN."/>
    <s v="10 - FONDO GENERAL"/>
    <n v="15435"/>
    <s v="22 - SAN JUAN"/>
    <n v="0"/>
    <n v="0"/>
    <n v="1196343.25"/>
    <n v="0"/>
  </r>
  <r>
    <s v="2023"/>
    <x v="0"/>
    <x v="0"/>
    <x v="1"/>
    <x v="8"/>
    <s v="2 - Poder Ejecutivo"/>
    <s v="0206 - MINISTERIO DE EDUCACIÓN"/>
    <s v="0001 - MINISTERIO DE EDUCACION"/>
    <x v="1"/>
    <x v="8"/>
    <x v="33"/>
    <s v="2.7 - OBRAS"/>
    <s v="2.7.1 - OBRAS EN EDIFICACIONES"/>
    <s v="S"/>
    <s v="34 - AMPLIACIÓN DEL PLANTEL EDUCATIVO PARA INICIAL ARISLENNY CANARIO MONTERO, MUNICIPIO EL CERCADO, PROVINCIA SAN JUAN."/>
    <s v="10 - FONDO GENERAL"/>
    <n v="15417"/>
    <s v="22 - SAN JUAN"/>
    <n v="0"/>
    <n v="0"/>
    <n v="1688873.4899999993"/>
    <n v="0"/>
  </r>
  <r>
    <s v="2023"/>
    <x v="0"/>
    <x v="0"/>
    <x v="1"/>
    <x v="8"/>
    <s v="2 - Poder Ejecutivo"/>
    <s v="0206 - MINISTERIO DE EDUCACIÓN"/>
    <s v="0001 - MINISTERIO DE EDUCACION"/>
    <x v="1"/>
    <x v="8"/>
    <x v="33"/>
    <s v="2.7 - OBRAS"/>
    <s v="2.7.1 - OBRAS EN EDIFICACIONES"/>
    <s v="S"/>
    <s v="30 - AMPLIACIÓN DEL PLANTEL EDUCATIVO PARA INICIAL PROF. FRANCISCA PEÑA, MUNICIPIO LAS MATAS DE FARFÁN, PROVINCIA SAN JUAN."/>
    <s v="10 - FONDO GENERAL"/>
    <n v="15380"/>
    <s v="22 - SAN JUAN"/>
    <n v="0"/>
    <n v="0"/>
    <n v="1196343.25"/>
    <n v="0"/>
  </r>
  <r>
    <s v="2023"/>
    <x v="0"/>
    <x v="0"/>
    <x v="1"/>
    <x v="8"/>
    <s v="2 - Poder Ejecutivo"/>
    <s v="0206 - MINISTERIO DE EDUCACIÓN"/>
    <s v="0001 - MINISTERIO DE EDUCACION"/>
    <x v="1"/>
    <x v="8"/>
    <x v="33"/>
    <s v="2.7 - OBRAS"/>
    <s v="2.7.1 - OBRAS EN EDIFICACIONES"/>
    <s v="S"/>
    <s v="17 - AMPLIACIÓN DEL PLANTEL EDUCATIVO PARA INICIAL LOS RINCONCITOS, MUNICIPIO COMENDADOR, PROVINCIA ELÍAS PIÑA."/>
    <s v="10 - FONDO GENERAL"/>
    <n v="15367"/>
    <s v="07 - ELIAS PINA"/>
    <n v="0"/>
    <n v="0"/>
    <n v="1196343.25"/>
    <n v="0"/>
  </r>
  <r>
    <s v="2023"/>
    <x v="0"/>
    <x v="0"/>
    <x v="1"/>
    <x v="8"/>
    <s v="2 - Poder Ejecutivo"/>
    <s v="0206 - MINISTERIO DE EDUCACIÓN"/>
    <s v="0001 - MINISTERIO DE EDUCACION"/>
    <x v="1"/>
    <x v="8"/>
    <x v="33"/>
    <s v="2.7 - OBRAS"/>
    <s v="2.7.1 - OBRAS EN EDIFICACIONES"/>
    <s v="S"/>
    <s v="29 - AMPLIACIÓN DEL PLANTEL EDUCATIVO PARA INICIAL ACTIVO 20 - 30, MUNICIPIO LAS MATAS DE FARFÁN, PROVINCIA SAN JUAN."/>
    <s v="10 - FONDO GENERAL"/>
    <n v="15379"/>
    <s v="22 - SAN JUAN"/>
    <n v="0"/>
    <n v="0"/>
    <n v="1688873.4899999993"/>
    <n v="0"/>
  </r>
  <r>
    <s v="2023"/>
    <x v="0"/>
    <x v="0"/>
    <x v="1"/>
    <x v="8"/>
    <s v="2 - Poder Ejecutivo"/>
    <s v="0206 - MINISTERIO DE EDUCACIÓN"/>
    <s v="0001 - MINISTERIO DE EDUCACION"/>
    <x v="1"/>
    <x v="8"/>
    <x v="33"/>
    <s v="2.7 - OBRAS"/>
    <s v="2.7.1 - OBRAS EN EDIFICACIONES"/>
    <s v="S"/>
    <s v="44 - AMPLIACIÓN DEL PLANTEL EDUCATIVO PARA INICIAL LOS CHARCOS, MUNICIPIO SAN JUAN, PROVINCIA SAN JUAN."/>
    <s v="10 - FONDO GENERAL"/>
    <n v="15427"/>
    <s v="22 - SAN JUAN"/>
    <n v="0"/>
    <n v="0"/>
    <n v="1196343.25"/>
    <n v="0"/>
  </r>
  <r>
    <s v="2023"/>
    <x v="0"/>
    <x v="0"/>
    <x v="1"/>
    <x v="8"/>
    <s v="2 - Poder Ejecutivo"/>
    <s v="0206 - MINISTERIO DE EDUCACIÓN"/>
    <s v="0001 - MINISTERIO DE EDUCACION"/>
    <x v="1"/>
    <x v="8"/>
    <x v="33"/>
    <s v="2.7 - OBRAS"/>
    <s v="2.7.1 - OBRAS EN EDIFICACIONES"/>
    <s v="S"/>
    <s v="22 - AMPLIACIÓN DEL PLANTEL EDUCATIVO PARA INICIAL JESÚS MAESTRO, MUNICIPIO SABANA YEGUA, PROVINCIA AZUA."/>
    <s v="10 - FONDO GENERAL"/>
    <n v="15454"/>
    <s v="02 - AZUA"/>
    <n v="0"/>
    <n v="0"/>
    <n v="1682887.83"/>
    <n v="0"/>
  </r>
  <r>
    <s v="2023"/>
    <x v="0"/>
    <x v="0"/>
    <x v="1"/>
    <x v="8"/>
    <s v="2 - Poder Ejecutivo"/>
    <s v="0206 - MINISTERIO DE EDUCACIÓN"/>
    <s v="0001 - MINISTERIO DE EDUCACION"/>
    <x v="1"/>
    <x v="8"/>
    <x v="33"/>
    <s v="2.7 - OBRAS"/>
    <s v="2.7.1 - OBRAS EN EDIFICACIONES"/>
    <s v="S"/>
    <s v="40 - AMPLIACIÓN DEL PLANTEL EDUCATIVO PARA INICIAL SABANA ALTA, MUNICIPIO SAN JUAN, PROVINCIA SAN JUAN."/>
    <s v="10 - FONDO GENERAL"/>
    <n v="15423"/>
    <s v="22 - SAN JUAN"/>
    <n v="0"/>
    <n v="0"/>
    <n v="1196343.25"/>
    <n v="0"/>
  </r>
  <r>
    <s v="2023"/>
    <x v="0"/>
    <x v="0"/>
    <x v="1"/>
    <x v="8"/>
    <s v="2 - Poder Ejecutivo"/>
    <s v="0206 - MINISTERIO DE EDUCACIÓN"/>
    <s v="0001 - MINISTERIO DE EDUCACION"/>
    <x v="1"/>
    <x v="8"/>
    <x v="33"/>
    <s v="2.7 - OBRAS"/>
    <s v="2.7.1 - OBRAS EN EDIFICACIONES"/>
    <s v="S"/>
    <s v="51 - AMPLIACIÓN DEL PLANTEL EDUCATIVO PARA INICIAL MILAGROS RODRÍGUEZ SÁNCHEZ, MUNICIPIO JUAN DE HERRERA, PROVINCIA SAN JUAN."/>
    <s v="10 - FONDO GENERAL"/>
    <n v="15434"/>
    <s v="22 - SAN JUAN"/>
    <n v="0"/>
    <n v="0"/>
    <n v="1196343.25"/>
    <n v="0"/>
  </r>
  <r>
    <s v="2023"/>
    <x v="0"/>
    <x v="0"/>
    <x v="1"/>
    <x v="8"/>
    <s v="2 - Poder Ejecutivo"/>
    <s v="0206 - MINISTERIO DE EDUCACIÓN"/>
    <s v="0001 - MINISTERIO DE EDUCACION"/>
    <x v="1"/>
    <x v="8"/>
    <x v="33"/>
    <s v="2.7 - OBRAS"/>
    <s v="2.7.1 - OBRAS EN EDIFICACIONES"/>
    <s v="S"/>
    <s v="36 - AMPLIACIÓN DEL PLANTEL EDUCATIVO PARA INICIAL PROF. MANUEL DE JESÚS BOCIO, MUNICIPIO EL CERCADO, PROVINCIA SAN JUAN."/>
    <s v="10 - FONDO GENERAL"/>
    <n v="15419"/>
    <s v="22 - SAN JUAN"/>
    <n v="0"/>
    <n v="0"/>
    <n v="1688873.4899999993"/>
    <n v="0"/>
  </r>
  <r>
    <s v="2023"/>
    <x v="0"/>
    <x v="0"/>
    <x v="1"/>
    <x v="8"/>
    <s v="2 - Poder Ejecutivo"/>
    <s v="0206 - MINISTERIO DE EDUCACIÓN"/>
    <s v="0001 - MINISTERIO DE EDUCACION"/>
    <x v="1"/>
    <x v="8"/>
    <x v="33"/>
    <s v="2.7 - OBRAS"/>
    <s v="2.7.1 - OBRAS EN EDIFICACIONES"/>
    <s v="S"/>
    <s v="46 - AMPLIACIÓN DEL PLANTEL EDUCATIVO PARA INICIAL CATIVO, MUNICIPIO SAN JUAN, PROVINCIA SAN JUAN."/>
    <s v="10 - FONDO GENERAL"/>
    <n v="15429"/>
    <s v="22 - SAN JUAN"/>
    <n v="0"/>
    <n v="0"/>
    <n v="1196343.25"/>
    <n v="0"/>
  </r>
  <r>
    <s v="2023"/>
    <x v="0"/>
    <x v="0"/>
    <x v="1"/>
    <x v="8"/>
    <s v="2 - Poder Ejecutivo"/>
    <s v="0206 - MINISTERIO DE EDUCACIÓN"/>
    <s v="0001 - MINISTERIO DE EDUCACION"/>
    <x v="1"/>
    <x v="8"/>
    <x v="33"/>
    <s v="2.7 - OBRAS"/>
    <s v="2.7.1 - OBRAS EN EDIFICACIONES"/>
    <s v="S"/>
    <s v="23 - AMPLIACIÓN DEL PLANTEL EDUCATIVO PARA INICIAL GASTÓN FERNANDO DELIGNE, MUNICIPIO OVIEDO, PROVINCIA PEDERNALES."/>
    <s v="10 - FONDO GENERAL"/>
    <n v="15352"/>
    <s v="16 - PEDERNALES"/>
    <n v="0"/>
    <n v="0"/>
    <n v="1694859.1500000004"/>
    <n v="0"/>
  </r>
  <r>
    <s v="2023"/>
    <x v="0"/>
    <x v="0"/>
    <x v="1"/>
    <x v="8"/>
    <s v="2 - Poder Ejecutivo"/>
    <s v="0206 - MINISTERIO DE EDUCACIÓN"/>
    <s v="0001 - MINISTERIO DE EDUCACION"/>
    <x v="1"/>
    <x v="8"/>
    <x v="33"/>
    <s v="2.7 - OBRAS"/>
    <s v="2.7.1 - OBRAS EN EDIFICACIONES"/>
    <s v="S"/>
    <s v="27 - AMPLIACIÓN DEL PLANTEL EDUCATIVO PARA INICIAL EL PUERTO, MUNICIPIO AZUA, PROVINCIA AZUA."/>
    <s v="10 - FONDO GENERAL"/>
    <n v="15459"/>
    <s v="02 - AZUA"/>
    <n v="0"/>
    <n v="0"/>
    <n v="1192156.46"/>
    <n v="0"/>
  </r>
  <r>
    <s v="2023"/>
    <x v="0"/>
    <x v="0"/>
    <x v="1"/>
    <x v="8"/>
    <s v="2 - Poder Ejecutivo"/>
    <s v="0206 - MINISTERIO DE EDUCACIÓN"/>
    <s v="0001 - MINISTERIO DE EDUCACION"/>
    <x v="1"/>
    <x v="8"/>
    <x v="33"/>
    <s v="2.7 - OBRAS"/>
    <s v="2.7.1 - OBRAS EN EDIFICACIONES"/>
    <s v="S"/>
    <s v="19 - AMPLIACIÓN DEL PLANTEL EDUCATIVO PARA INICIAL VIDAL FIGUEREO BELTRÉ, MUNICIPIO AZUA, PROVINCIA AZUA."/>
    <s v="10 - FONDO GENERAL"/>
    <n v="15450"/>
    <s v="02 - AZUA"/>
    <n v="0"/>
    <n v="0"/>
    <n v="2802175.209999999"/>
    <n v="0"/>
  </r>
  <r>
    <s v="2023"/>
    <x v="0"/>
    <x v="0"/>
    <x v="1"/>
    <x v="8"/>
    <s v="2 - Poder Ejecutivo"/>
    <s v="0206 - MINISTERIO DE EDUCACIÓN"/>
    <s v="0001 - MINISTERIO DE EDUCACION"/>
    <x v="1"/>
    <x v="8"/>
    <x v="33"/>
    <s v="2.7 - OBRAS"/>
    <s v="2.7.1 - OBRAS EN EDIFICACIONES"/>
    <s v="S"/>
    <s v="45 - AMPLIACIÓN DEL PLANTEL EDUCATIVO PARA INICIAL MACOTILLO, MUNICIPIO SAN JUAN, PROVINCIA SAN JUAN."/>
    <s v="10 - FONDO GENERAL"/>
    <n v="15428"/>
    <s v="22 - SAN JUAN"/>
    <n v="0"/>
    <n v="0"/>
    <n v="1688873.4899999993"/>
    <n v="0"/>
  </r>
  <r>
    <s v="2023"/>
    <x v="0"/>
    <x v="0"/>
    <x v="1"/>
    <x v="8"/>
    <s v="2 - Poder Ejecutivo"/>
    <s v="0206 - MINISTERIO DE EDUCACIÓN"/>
    <s v="0001 - MINISTERIO DE EDUCACION"/>
    <x v="1"/>
    <x v="8"/>
    <x v="33"/>
    <s v="2.7 - OBRAS"/>
    <s v="2.7.1 - OBRAS EN EDIFICACIONES"/>
    <s v="S"/>
    <s v="18 - AMPLIACIÓN DEL PLANTEL EDUCATIVO PARA INICIAL LA MESETA, MUNICIPIO COMENDADOR, PROVINCIA ELÍAS PIÑA."/>
    <s v="10 - FONDO GENERAL"/>
    <n v="15368"/>
    <s v="07 - ELIAS PINA"/>
    <n v="0"/>
    <n v="0"/>
    <n v="1688873.4899999993"/>
    <n v="0"/>
  </r>
  <r>
    <s v="2023"/>
    <x v="0"/>
    <x v="0"/>
    <x v="1"/>
    <x v="8"/>
    <s v="2 - Poder Ejecutivo"/>
    <s v="0206 - MINISTERIO DE EDUCACIÓN"/>
    <s v="0001 - MINISTERIO DE EDUCACION"/>
    <x v="1"/>
    <x v="8"/>
    <x v="33"/>
    <s v="2.7 - OBRAS"/>
    <s v="2.7.1 - OBRAS EN EDIFICACIONES"/>
    <s v="S"/>
    <s v="25 - AMPLIACIÓN DEL PLANTEL EDUCATIVO PARA INICIAL SILVESTRE ANTONIO GUZMÁN FERNÁNDEZ, MUNICIPIO AZUA, PROVINCIA AZUA."/>
    <s v="10 - FONDO GENERAL"/>
    <n v="15457"/>
    <s v="02 - AZUA"/>
    <n v="0"/>
    <n v="0"/>
    <n v="1682887.83"/>
    <n v="0"/>
  </r>
  <r>
    <s v="2023"/>
    <x v="0"/>
    <x v="0"/>
    <x v="1"/>
    <x v="8"/>
    <s v="2 - Poder Ejecutivo"/>
    <s v="0206 - MINISTERIO DE EDUCACIÓN"/>
    <s v="0001 - MINISTERIO DE EDUCACION"/>
    <x v="1"/>
    <x v="8"/>
    <x v="33"/>
    <s v="2.7 - OBRAS"/>
    <s v="2.7.1 - OBRAS EN EDIFICACIONES"/>
    <s v="S"/>
    <s v="41 - AMPLIACIÓN DEL PLANTEL EDUCATIVO PARA INICIAL MILTON LAJARA DÍAZ, MUNICIPIO BANÍ, PROVINCIA PERAVIA."/>
    <s v="10 - FONDO GENERAL"/>
    <n v="15473"/>
    <s v="17 - PERAVIA"/>
    <n v="0"/>
    <n v="0"/>
    <n v="1192156.46"/>
    <n v="0"/>
  </r>
  <r>
    <s v="2023"/>
    <x v="0"/>
    <x v="0"/>
    <x v="1"/>
    <x v="8"/>
    <s v="2 - Poder Ejecutivo"/>
    <s v="0206 - MINISTERIO DE EDUCACIÓN"/>
    <s v="0001 - MINISTERIO DE EDUCACION"/>
    <x v="1"/>
    <x v="8"/>
    <x v="33"/>
    <s v="2.7 - OBRAS"/>
    <s v="2.7.1 - OBRAS EN EDIFICACIONES"/>
    <s v="S"/>
    <s v="50 - AMPLIACIÓN DEL PLANTEL EDUCATIVO PARA INICIAL PROF. JUANA MARÍA VARGAS, MUNICIPIO SAN JUAN, PROVINCIA SAN JUAN."/>
    <s v="10 - FONDO GENERAL"/>
    <n v="15433"/>
    <s v="22 - SAN JUAN"/>
    <n v="0"/>
    <n v="0"/>
    <n v="2812263.83"/>
    <n v="0"/>
  </r>
  <r>
    <s v="2023"/>
    <x v="0"/>
    <x v="0"/>
    <x v="1"/>
    <x v="8"/>
    <s v="2 - Poder Ejecutivo"/>
    <s v="0206 - MINISTERIO DE EDUCACIÓN"/>
    <s v="0001 - MINISTERIO DE EDUCACION"/>
    <x v="1"/>
    <x v="8"/>
    <x v="33"/>
    <s v="2.7 - OBRAS"/>
    <s v="2.7.1 - OBRAS EN EDIFICACIONES"/>
    <s v="S"/>
    <s v="20 - AMPLIACIÓN DEL PLANTEL EDUCATIVO PARA INICIAL ANGOSTURA, MUNICIPIO COMENDADOR, PROVINCIA ELÍAS PIÑA."/>
    <s v="10 - FONDO GENERAL"/>
    <n v="15370"/>
    <s v="07 - ELIAS PINA"/>
    <n v="0"/>
    <n v="0"/>
    <n v="1196343.25"/>
    <n v="0"/>
  </r>
  <r>
    <s v="2023"/>
    <x v="0"/>
    <x v="0"/>
    <x v="1"/>
    <x v="8"/>
    <s v="2 - Poder Ejecutivo"/>
    <s v="0206 - MINISTERIO DE EDUCACIÓN"/>
    <s v="0001 - MINISTERIO DE EDUCACION"/>
    <x v="1"/>
    <x v="8"/>
    <x v="33"/>
    <s v="2.7 - OBRAS"/>
    <s v="2.7.1 - OBRAS EN EDIFICACIONES"/>
    <s v="S"/>
    <s v="19 - AMPLIACIÓN DEL PLANTEL EDUCATIVO PARA INICIAL EL PINO, MUNICIPIO COMENDADOR, PROVINCIA ELÍAS PIÑA."/>
    <s v="10 - FONDO GENERAL"/>
    <n v="15369"/>
    <s v="07 - ELIAS PINA"/>
    <n v="0"/>
    <n v="0"/>
    <n v="1688873.4899999993"/>
    <n v="0"/>
  </r>
  <r>
    <s v="2023"/>
    <x v="0"/>
    <x v="0"/>
    <x v="1"/>
    <x v="8"/>
    <s v="2 - Poder Ejecutivo"/>
    <s v="0206 - MINISTERIO DE EDUCACIÓN"/>
    <s v="0001 - MINISTERIO DE EDUCACION"/>
    <x v="1"/>
    <x v="8"/>
    <x v="33"/>
    <s v="2.7 - OBRAS"/>
    <s v="2.7.1 - OBRAS EN EDIFICACIONES"/>
    <s v="S"/>
    <s v="48 - AMPLIACIÓN DEL PLANTEL EDUCATIVO PARA INICIAL PROF. ROSA MARÍA MORA TAVERAS, MUNICIPIO SAN JUAN, PROVINCIA SAN JUAN."/>
    <s v="10 - FONDO GENERAL"/>
    <n v="15431"/>
    <s v="22 - SAN JUAN"/>
    <n v="0"/>
    <n v="0"/>
    <n v="1688873.4899999993"/>
    <n v="0"/>
  </r>
  <r>
    <s v="2023"/>
    <x v="0"/>
    <x v="0"/>
    <x v="1"/>
    <x v="8"/>
    <s v="2 - Poder Ejecutivo"/>
    <s v="0206 - MINISTERIO DE EDUCACIÓN"/>
    <s v="0001 - MINISTERIO DE EDUCACION"/>
    <x v="1"/>
    <x v="8"/>
    <x v="33"/>
    <s v="2.7 - OBRAS"/>
    <s v="2.7.1 - OBRAS EN EDIFICACIONES"/>
    <s v="S"/>
    <s v="23 - AMPLIACIÓN DEL PLANTEL EDUCATIVO PARA INICIAL ANTONIO DUVERGÉ, MUNICIPIO PEDRO SANTANA, PROVINCIA ELÍAS PIÑA."/>
    <s v="10 - FONDO GENERAL"/>
    <n v="15373"/>
    <s v="07 - ELIAS PINA"/>
    <n v="0"/>
    <n v="0"/>
    <n v="2812263.83"/>
    <n v="0"/>
  </r>
  <r>
    <s v="2023"/>
    <x v="0"/>
    <x v="0"/>
    <x v="1"/>
    <x v="8"/>
    <s v="2 - Poder Ejecutivo"/>
    <s v="0206 - MINISTERIO DE EDUCACIÓN"/>
    <s v="0001 - MINISTERIO DE EDUCACION"/>
    <x v="1"/>
    <x v="8"/>
    <x v="33"/>
    <s v="2.7 - OBRAS"/>
    <s v="2.7.1 - OBRAS EN EDIFICACIONES"/>
    <s v="S"/>
    <s v="16 - AMPLIACIÓN DEL PLANTEL EDUCATIVO PARA INICIAL ISIDRO MARTÍNEZ, MUNICIPIO COMENDADOR, PROVINCIA ELÍAS PIÑA."/>
    <s v="10 - FONDO GENERAL"/>
    <n v="15366"/>
    <s v="07 - ELIAS PINA"/>
    <n v="0"/>
    <n v="0"/>
    <n v="1688873.4899999993"/>
    <n v="0"/>
  </r>
  <r>
    <s v="2023"/>
    <x v="0"/>
    <x v="0"/>
    <x v="1"/>
    <x v="8"/>
    <s v="2 - Poder Ejecutivo"/>
    <s v="0206 - MINISTERIO DE EDUCACIÓN"/>
    <s v="0001 - MINISTERIO DE EDUCACION"/>
    <x v="1"/>
    <x v="8"/>
    <x v="33"/>
    <s v="2.7 - OBRAS"/>
    <s v="2.7.1 - OBRAS EN EDIFICACIONES"/>
    <s v="S"/>
    <s v="35 - AMPLIACIÓN DEL PLANTEL EDUCATIVO PARA INICIAL MONTE NEGRO, MUNICIPIO RANCHO ARRIBA, PROVINCIA SAN JOSÉ DE OCOA."/>
    <s v="10 - FONDO GENERAL"/>
    <n v="15467"/>
    <s v="31 - SAN JOSE DE OCOA"/>
    <n v="0"/>
    <n v="0"/>
    <n v="1192156.46"/>
    <n v="0"/>
  </r>
  <r>
    <s v="2023"/>
    <x v="0"/>
    <x v="0"/>
    <x v="1"/>
    <x v="8"/>
    <s v="2 - Poder Ejecutivo"/>
    <s v="0206 - MINISTERIO DE EDUCACIÓN"/>
    <s v="0001 - MINISTERIO DE EDUCACION"/>
    <x v="1"/>
    <x v="8"/>
    <x v="33"/>
    <s v="2.7 - OBRAS"/>
    <s v="2.7.1 - OBRAS EN EDIFICACIONES"/>
    <s v="S"/>
    <s v="18 - AMPLIACIÓN DEL PLANTEL EDUCATIVO PARA INICIAL LOS PARCELEROS, MUNICIPIO AZUA, PROVINCIA AZUA."/>
    <s v="10 - FONDO GENERAL"/>
    <n v="15449"/>
    <s v="02 - AZUA"/>
    <n v="0"/>
    <n v="0"/>
    <n v="2802175.209999999"/>
    <n v="0"/>
  </r>
  <r>
    <s v="2023"/>
    <x v="0"/>
    <x v="0"/>
    <x v="1"/>
    <x v="8"/>
    <s v="2 - Poder Ejecutivo"/>
    <s v="0206 - MINISTERIO DE EDUCACIÓN"/>
    <s v="0001 - MINISTERIO DE EDUCACION"/>
    <x v="1"/>
    <x v="8"/>
    <x v="33"/>
    <s v="2.7 - OBRAS"/>
    <s v="2.7.1 - OBRAS EN EDIFICACIONES"/>
    <s v="S"/>
    <s v="42 - AMPLIACIÓN DEL PLANTEL EDUCATIVO PARA INICIAL CARLOS JULIO TEJEDA ORTIZ, MUNICIPIO BANÍ, PROVINCIA PERAVIA."/>
    <s v="10 - FONDO GENERAL"/>
    <n v="15474"/>
    <s v="17 - PERAVIA"/>
    <n v="0"/>
    <n v="0"/>
    <n v="7279324.709999999"/>
    <n v="0"/>
  </r>
  <r>
    <s v="2023"/>
    <x v="0"/>
    <x v="0"/>
    <x v="1"/>
    <x v="8"/>
    <s v="2 - Poder Ejecutivo"/>
    <s v="0206 - MINISTERIO DE EDUCACIÓN"/>
    <s v="0001 - MINISTERIO DE EDUCACION"/>
    <x v="1"/>
    <x v="8"/>
    <x v="33"/>
    <s v="2.7 - OBRAS"/>
    <s v="2.7.1 - OBRAS EN EDIFICACIONES"/>
    <s v="S"/>
    <s v="13 - AMPLIACIÓN DEL PLANTEL EDUCATIVO PARA INICIAL ALTAGRACIA BENÍTEZ, MUNICIPIO AZUA, PROVINCIA AZUA."/>
    <s v="10 - FONDO GENERAL"/>
    <n v="15444"/>
    <s v="02 - AZUA"/>
    <n v="0"/>
    <n v="0"/>
    <n v="2802175.209999999"/>
    <n v="0"/>
  </r>
  <r>
    <s v="2023"/>
    <x v="0"/>
    <x v="0"/>
    <x v="1"/>
    <x v="8"/>
    <s v="2 - Poder Ejecutivo"/>
    <s v="0206 - MINISTERIO DE EDUCACIÓN"/>
    <s v="0001 - MINISTERIO DE EDUCACION"/>
    <x v="1"/>
    <x v="8"/>
    <x v="33"/>
    <s v="2.7 - OBRAS"/>
    <s v="2.7.1 - OBRAS EN EDIFICACIONES"/>
    <s v="S"/>
    <s v="49 - AMPLIACIÓN DEL PLANTEL EDUCATIVO PARA INICIAL LOS YAGUARIZOS, MUNICIPIO BANÍ, PROVINCIA PERAVIA."/>
    <s v="10 - FONDO GENERAL"/>
    <n v="15481"/>
    <s v="17 - PERAVIA"/>
    <n v="0"/>
    <n v="0"/>
    <n v="1682887.83"/>
    <n v="0"/>
  </r>
  <r>
    <s v="2023"/>
    <x v="0"/>
    <x v="0"/>
    <x v="1"/>
    <x v="8"/>
    <s v="2 - Poder Ejecutivo"/>
    <s v="0206 - MINISTERIO DE EDUCACIÓN"/>
    <s v="0001 - MINISTERIO DE EDUCACION"/>
    <x v="1"/>
    <x v="8"/>
    <x v="33"/>
    <s v="2.7 - OBRAS"/>
    <s v="2.7.1 - OBRAS EN EDIFICACIONES"/>
    <s v="S"/>
    <s v="39 - AMPLIACIÓN DEL PLANTEL EDUCATIVO PARA INICIAL PROF. MARÍANA MIRIAN SUAZO, MUNICIPIO BANÍ, PROVINCIA PERAVIA."/>
    <s v="10 - FONDO GENERAL"/>
    <n v="15471"/>
    <s v="17 - PERAVIA"/>
    <n v="0"/>
    <n v="0"/>
    <n v="1682887.83"/>
    <n v="0"/>
  </r>
  <r>
    <s v="2023"/>
    <x v="0"/>
    <x v="0"/>
    <x v="1"/>
    <x v="8"/>
    <s v="2 - Poder Ejecutivo"/>
    <s v="0206 - MINISTERIO DE EDUCACIÓN"/>
    <s v="0001 - MINISTERIO DE EDUCACION"/>
    <x v="1"/>
    <x v="8"/>
    <x v="33"/>
    <s v="2.7 - OBRAS"/>
    <s v="2.7.1 - OBRAS EN EDIFICACIONES"/>
    <s v="S"/>
    <s v="28 - AMPLIACIÓN DEL PLANTEL EDUCATIVO PARA INICIAL PROF. ARISTÓFANES A. MELLA JIMÉNEZ, MUNICIPIO LAS MATAS DE FARFÁN, PROVINCIA SAN JUAN."/>
    <s v="10 - FONDO GENERAL"/>
    <n v="15378"/>
    <s v="22 - SAN JUAN"/>
    <n v="0"/>
    <n v="0"/>
    <n v="1196343.25"/>
    <n v="0"/>
  </r>
  <r>
    <s v="2023"/>
    <x v="0"/>
    <x v="0"/>
    <x v="1"/>
    <x v="8"/>
    <s v="2 - Poder Ejecutivo"/>
    <s v="0206 - MINISTERIO DE EDUCACIÓN"/>
    <s v="0001 - MINISTERIO DE EDUCACION"/>
    <x v="1"/>
    <x v="8"/>
    <x v="33"/>
    <s v="2.7 - OBRAS"/>
    <s v="2.7.1 - OBRAS EN EDIFICACIONES"/>
    <s v="S"/>
    <s v="35 - AMPLIACIÓN DEL PLANTEL EDUCATIVO PARA INICIAL MATÍAS RAMÓN MELLA, MUNICIPIO VICENTE NOBLE, PROVINCIA BARAHONA."/>
    <s v="10 - FONDO GENERAL"/>
    <n v="15364"/>
    <s v="04 - BARAHONA"/>
    <n v="0"/>
    <n v="0"/>
    <n v="15721202.710000001"/>
    <n v="0"/>
  </r>
  <r>
    <s v="2023"/>
    <x v="0"/>
    <x v="0"/>
    <x v="1"/>
    <x v="8"/>
    <s v="2 - Poder Ejecutivo"/>
    <s v="0206 - MINISTERIO DE EDUCACIÓN"/>
    <s v="0001 - MINISTERIO DE EDUCACION"/>
    <x v="1"/>
    <x v="8"/>
    <x v="33"/>
    <s v="2.7 - OBRAS"/>
    <s v="2.7.1 - OBRAS EN EDIFICACIONES"/>
    <s v="S"/>
    <s v="15 - AMPLIACIÓN DEL PLANTEL EDUCATIVO PARA INICIAL SANTA TERESA DE JESÚS, MUNICIPIO SABANA YEGUA, PROVINCIA AZUA."/>
    <s v="10 - FONDO GENERAL"/>
    <n v="15446"/>
    <s v="02 - AZUA"/>
    <n v="0"/>
    <n v="0"/>
    <n v="1682887.83"/>
    <n v="0"/>
  </r>
  <r>
    <s v="2023"/>
    <x v="0"/>
    <x v="0"/>
    <x v="1"/>
    <x v="8"/>
    <s v="2 - Poder Ejecutivo"/>
    <s v="0206 - MINISTERIO DE EDUCACIÓN"/>
    <s v="0001 - MINISTERIO DE EDUCACION"/>
    <x v="1"/>
    <x v="8"/>
    <x v="33"/>
    <s v="2.7 - OBRAS"/>
    <s v="2.7.1 - OBRAS EN EDIFICACIONES"/>
    <s v="S"/>
    <s v="28 - AMPLIACIÓN DEL PLANTEL EDUCATIVO PARA INICIAL REYNALDO DEL CARMEN GARCÍA, MUNICIPIO AZUA, PROVINCIA AZUA."/>
    <s v="10 - FONDO GENERAL"/>
    <n v="15460"/>
    <s v="02 - AZUA"/>
    <n v="0"/>
    <n v="0"/>
    <n v="2802175.209999999"/>
    <n v="0"/>
  </r>
  <r>
    <s v="2023"/>
    <x v="0"/>
    <x v="0"/>
    <x v="1"/>
    <x v="8"/>
    <s v="2 - Poder Ejecutivo"/>
    <s v="0206 - MINISTERIO DE EDUCACIÓN"/>
    <s v="0001 - MINISTERIO DE EDUCACION"/>
    <x v="1"/>
    <x v="8"/>
    <x v="33"/>
    <s v="2.7 - OBRAS"/>
    <s v="2.7.1 - OBRAS EN EDIFICACIONES"/>
    <s v="S"/>
    <s v="29 - AMPLIACIÓN DEL PLANTEL EDUCATIVO PARA INICIAL MARINA SEPÚLVEDA, MUNICIPIO EL PEÑÓN, PROVINCIA BARAHONA."/>
    <s v="10 - FONDO GENERAL"/>
    <n v="15358"/>
    <s v="04 - BARAHONA"/>
    <n v="0"/>
    <n v="0"/>
    <n v="2822352.4400000013"/>
    <n v="0"/>
  </r>
  <r>
    <s v="2023"/>
    <x v="0"/>
    <x v="0"/>
    <x v="1"/>
    <x v="8"/>
    <s v="2 - Poder Ejecutivo"/>
    <s v="0206 - MINISTERIO DE EDUCACIÓN"/>
    <s v="0001 - MINISTERIO DE EDUCACION"/>
    <x v="1"/>
    <x v="8"/>
    <x v="33"/>
    <s v="2.7 - OBRAS"/>
    <s v="2.7.1 - OBRAS EN EDIFICACIONES"/>
    <s v="S"/>
    <s v="33 - AMPLIACIÓN DEL PLANTEL EDUCATIVO PARA INICIAL LAS SALINAS, MUNICIPIO LAS SALINAS, PROVINCIA BARAHONA."/>
    <s v="10 - FONDO GENERAL"/>
    <n v="15362"/>
    <s v="04 - BARAHONA"/>
    <n v="0"/>
    <n v="0"/>
    <n v="1200530.04"/>
    <n v="0"/>
  </r>
  <r>
    <s v="2023"/>
    <x v="0"/>
    <x v="0"/>
    <x v="1"/>
    <x v="8"/>
    <s v="2 - Poder Ejecutivo"/>
    <s v="0206 - MINISTERIO DE EDUCACIÓN"/>
    <s v="0001 - MINISTERIO DE EDUCACION"/>
    <x v="1"/>
    <x v="8"/>
    <x v="33"/>
    <s v="2.7 - OBRAS"/>
    <s v="2.7.1 - OBRAS EN EDIFICACIONES"/>
    <s v="S"/>
    <s v="58 - AMPLIACIÓN DEL PLANTEL EDUCATIVO PARA INICIAL FÉLIX MARÍA MORILLO MONTERO, MUNICIPIO HONDO VALLE, PROVINCIA ELÍAS PIÑA."/>
    <s v="10 - FONDO GENERAL"/>
    <n v="15441"/>
    <s v="07 - ELIAS PINA"/>
    <n v="0"/>
    <n v="0"/>
    <n v="1688873.4899999993"/>
    <n v="0"/>
  </r>
  <r>
    <s v="2023"/>
    <x v="0"/>
    <x v="0"/>
    <x v="1"/>
    <x v="8"/>
    <s v="2 - Poder Ejecutivo"/>
    <s v="0206 - MINISTERIO DE EDUCACIÓN"/>
    <s v="0001 - MINISTERIO DE EDUCACION"/>
    <x v="1"/>
    <x v="8"/>
    <x v="33"/>
    <s v="2.7 - OBRAS"/>
    <s v="2.7.1 - OBRAS EN EDIFICACIONES"/>
    <s v="S"/>
    <s v="27 - AMPLIACIÓN DEL PLANTEL EDUCATIVO PARA INICIAL CELANDA ALCÁNTARA SÁNCHEZ, MUNICIPIO LAS MATAS DE FARFÁN, PROVINCIA SAN JUAN."/>
    <s v="10 - FONDO GENERAL"/>
    <n v="15377"/>
    <s v="22 - SAN JUAN"/>
    <n v="0"/>
    <n v="0"/>
    <n v="1688873.4899999993"/>
    <n v="0"/>
  </r>
  <r>
    <s v="2023"/>
    <x v="0"/>
    <x v="0"/>
    <x v="1"/>
    <x v="8"/>
    <s v="2 - Poder Ejecutivo"/>
    <s v="0206 - MINISTERIO DE EDUCACIÓN"/>
    <s v="0001 - MINISTERIO DE EDUCACION"/>
    <x v="1"/>
    <x v="8"/>
    <x v="33"/>
    <s v="2.7 - OBRAS"/>
    <s v="2.7.1 - OBRAS EN EDIFICACIONES"/>
    <s v="S"/>
    <s v="43 - AMPLIACIÓN DEL PLANTEL EDUCATIVO PARA INICIAL PROF. LUIS EMILIO PEÑA, MUNICIPIO BANÍ, PROVINCIA PERAVIA."/>
    <s v="10 - FONDO GENERAL"/>
    <n v="15475"/>
    <s v="17 - PERAVIA"/>
    <n v="0"/>
    <n v="0"/>
    <n v="8444367.4399999995"/>
    <n v="0"/>
  </r>
  <r>
    <s v="2023"/>
    <x v="0"/>
    <x v="0"/>
    <x v="1"/>
    <x v="8"/>
    <s v="2 - Poder Ejecutivo"/>
    <s v="0206 - MINISTERIO DE EDUCACIÓN"/>
    <s v="0001 - MINISTERIO DE EDUCACION"/>
    <x v="1"/>
    <x v="8"/>
    <x v="33"/>
    <s v="2.7 - OBRAS"/>
    <s v="2.7.1 - OBRAS EN EDIFICACIONES"/>
    <s v="S"/>
    <s v="39 - AMPLIACIÓN DEL PLANTEL EDUCATIVO PARA INICIAL EL HATO, MUNICIPIO SAN JUAN, PROVINCIA SAN JUAN."/>
    <s v="10 - FONDO GENERAL"/>
    <n v="15422"/>
    <s v="22 - SAN JUAN"/>
    <n v="0"/>
    <n v="0"/>
    <n v="2812263.83"/>
    <n v="0"/>
  </r>
  <r>
    <s v="2023"/>
    <x v="0"/>
    <x v="0"/>
    <x v="1"/>
    <x v="8"/>
    <s v="2 - Poder Ejecutivo"/>
    <s v="0206 - MINISTERIO DE EDUCACIÓN"/>
    <s v="0001 - MINISTERIO DE EDUCACION"/>
    <x v="1"/>
    <x v="8"/>
    <x v="33"/>
    <s v="2.7 - OBRAS"/>
    <s v="2.7.1 - OBRAS EN EDIFICACIONES"/>
    <s v="S"/>
    <s v="28 - AMPLIACIÓN DEL PLANTEL EDUCATIVO PARA INICIAL FIDEL MEDINA, MUNICIPIO BARAHONA, PROVINCIA BARAHONA."/>
    <s v="10 - FONDO GENERAL"/>
    <n v="15357"/>
    <s v="04 - BARAHONA"/>
    <n v="0"/>
    <n v="0"/>
    <n v="2822352.4400000013"/>
    <n v="0"/>
  </r>
  <r>
    <s v="2023"/>
    <x v="0"/>
    <x v="0"/>
    <x v="1"/>
    <x v="8"/>
    <s v="2 - Poder Ejecutivo"/>
    <s v="0206 - MINISTERIO DE EDUCACIÓN"/>
    <s v="0001 - MINISTERIO DE EDUCACION"/>
    <x v="1"/>
    <x v="8"/>
    <x v="33"/>
    <s v="2.7 - OBRAS"/>
    <s v="2.7.1 - OBRAS EN EDIFICACIONES"/>
    <s v="S"/>
    <s v="33 - AMPLIACIÓN DEL PLANTEL EDUCATIVO PARA INICIAL SAN FRANCISCO JAVIER FE Y ALEGRÍA, MUNICIPIO EL CERCADO, PROVINCIA SAN JUAN."/>
    <s v="10 - FONDO GENERAL"/>
    <n v="15416"/>
    <s v="22 - SAN JUAN"/>
    <n v="0"/>
    <n v="0"/>
    <n v="1688873.4899999993"/>
    <n v="0"/>
  </r>
  <r>
    <s v="2023"/>
    <x v="0"/>
    <x v="0"/>
    <x v="1"/>
    <x v="8"/>
    <s v="2 - Poder Ejecutivo"/>
    <s v="0206 - MINISTERIO DE EDUCACIÓN"/>
    <s v="0001 - MINISTERIO DE EDUCACION"/>
    <x v="1"/>
    <x v="8"/>
    <x v="33"/>
    <s v="2.7 - OBRAS"/>
    <s v="2.7.1 - OBRAS EN EDIFICACIONES"/>
    <s v="S"/>
    <s v="34 - AMPLIACIÓN DEL PLANTEL EDUCATIVO PARA INICIAL ARROYO BLANCO, MUNICIPIO RANCHO ARRIBA, PROVINCIA SAN JOSÉ DE OCOA."/>
    <s v="10 - FONDO GENERAL"/>
    <n v="15466"/>
    <s v="31 - SAN JOSE DE OCOA"/>
    <n v="0"/>
    <n v="0"/>
    <n v="1192156.46"/>
    <n v="0"/>
  </r>
  <r>
    <s v="2023"/>
    <x v="0"/>
    <x v="0"/>
    <x v="1"/>
    <x v="8"/>
    <s v="2 - Poder Ejecutivo"/>
    <s v="0206 - MINISTERIO DE EDUCACIÓN"/>
    <s v="0001 - MINISTERIO DE EDUCACION"/>
    <x v="1"/>
    <x v="8"/>
    <x v="33"/>
    <s v="2.7 - OBRAS"/>
    <s v="2.7.1 - OBRAS EN EDIFICACIONES"/>
    <s v="S"/>
    <s v="38 - AMPLIACIÓN DEL PLANTEL EDUCATIVO PARA INICIAL SAN ANDRÉS, MUNICIPIO VALLEJUELO, PROVINCIA SAN JUAN."/>
    <s v="10 - FONDO GENERAL"/>
    <n v="15421"/>
    <s v="22 - SAN JUAN"/>
    <n v="0"/>
    <n v="0"/>
    <n v="1196343.25"/>
    <n v="0"/>
  </r>
  <r>
    <s v="2023"/>
    <x v="0"/>
    <x v="0"/>
    <x v="1"/>
    <x v="8"/>
    <s v="2 - Poder Ejecutivo"/>
    <s v="0206 - MINISTERIO DE EDUCACIÓN"/>
    <s v="0001 - MINISTERIO DE EDUCACION"/>
    <x v="1"/>
    <x v="8"/>
    <x v="33"/>
    <s v="2.7 - OBRAS"/>
    <s v="2.7.1 - OBRAS EN EDIFICACIONES"/>
    <s v="S"/>
    <s v="36 - AMPLIACIÓN DEL PLANTEL EDUCATIVO PARA INICIAL ESPÍRITU SANTO, MUNICIPIO BANÍ, PROVINCIA PERAVIA."/>
    <s v="10 - FONDO GENERAL"/>
    <n v="15468"/>
    <s v="17 - PERAVIA"/>
    <n v="0"/>
    <n v="0"/>
    <n v="1682887.83"/>
    <n v="0"/>
  </r>
  <r>
    <s v="2023"/>
    <x v="0"/>
    <x v="0"/>
    <x v="1"/>
    <x v="8"/>
    <s v="2 - Poder Ejecutivo"/>
    <s v="0206 - MINISTERIO DE EDUCACIÓN"/>
    <s v="0001 - MINISTERIO DE EDUCACION"/>
    <x v="1"/>
    <x v="8"/>
    <x v="33"/>
    <s v="2.7 - OBRAS"/>
    <s v="2.7.1 - OBRAS EN EDIFICACIONES"/>
    <s v="S"/>
    <s v="40 - AMPLIACIÓN DEL PLANTEL EDUCATIVO PARA INICIAL VILLA DAVID, MUNICIPIO BANÍ, PROVINCIA PERAVIA."/>
    <s v="10 - FONDO GENERAL"/>
    <n v="15472"/>
    <s v="17 - PERAVIA"/>
    <n v="0"/>
    <n v="0"/>
    <n v="2802175.209999999"/>
    <n v="0"/>
  </r>
  <r>
    <s v="2023"/>
    <x v="0"/>
    <x v="0"/>
    <x v="1"/>
    <x v="8"/>
    <s v="2 - Poder Ejecutivo"/>
    <s v="0206 - MINISTERIO DE EDUCACIÓN"/>
    <s v="0001 - MINISTERIO DE EDUCACION"/>
    <x v="1"/>
    <x v="8"/>
    <x v="33"/>
    <s v="2.7 - OBRAS"/>
    <s v="2.7.1 - OBRAS EN EDIFICACIONES"/>
    <s v="S"/>
    <s v="26 - AMPLIACIÓN DEL PLANTEL EDUCATIVO PARA INICIAL CLARENCE CRISTOPHER HAMILTON OXLEY, MUNICIPIO BARAHONA, PROVINCIA BARAHONA."/>
    <s v="10 - FONDO GENERAL"/>
    <n v="15355"/>
    <s v="04 - BARAHONA"/>
    <n v="0"/>
    <n v="0"/>
    <n v="2822352.4399999995"/>
    <n v="0"/>
  </r>
  <r>
    <s v="2023"/>
    <x v="0"/>
    <x v="0"/>
    <x v="1"/>
    <x v="8"/>
    <s v="2 - Poder Ejecutivo"/>
    <s v="0206 - MINISTERIO DE EDUCACIÓN"/>
    <s v="0001 - MINISTERIO DE EDUCACION"/>
    <x v="1"/>
    <x v="8"/>
    <x v="33"/>
    <s v="2.7 - OBRAS"/>
    <s v="2.7.1 - OBRAS EN EDIFICACIONES"/>
    <s v="S"/>
    <s v="30 - AMPLIACIÓN DEL PLANTEL EDUCATIVO PARA INICIAL LA CEIBA NUEVA, MUNICIPIO LAS YAYAS DE VIAJAMA, PROVINCIA AZUA."/>
    <s v="10 - FONDO GENERAL"/>
    <n v="15462"/>
    <s v="02 - AZUA"/>
    <n v="0"/>
    <n v="0"/>
    <n v="1682887.83"/>
    <n v="0"/>
  </r>
  <r>
    <s v="2023"/>
    <x v="0"/>
    <x v="0"/>
    <x v="1"/>
    <x v="8"/>
    <s v="2 - Poder Ejecutivo"/>
    <s v="0206 - MINISTERIO DE EDUCACIÓN"/>
    <s v="0001 - MINISTERIO DE EDUCACION"/>
    <x v="1"/>
    <x v="8"/>
    <x v="33"/>
    <s v="2.7 - OBRAS"/>
    <s v="2.7.1 - OBRAS EN EDIFICACIONES"/>
    <s v="S"/>
    <s v="55 - AMPLIACIÓN DEL PLANTEL EDUCATIVO PARA INICIAL CLUB ROTARIO MAGUANA, MUNICIPIO SAN JUAN, PROVINCIA SAN JUAN."/>
    <s v="10 - FONDO GENERAL"/>
    <n v="15438"/>
    <s v="22 - SAN JUAN"/>
    <n v="0"/>
    <n v="0"/>
    <n v="1688873.4899999993"/>
    <n v="0"/>
  </r>
  <r>
    <s v="2023"/>
    <x v="0"/>
    <x v="0"/>
    <x v="1"/>
    <x v="8"/>
    <s v="2 - Poder Ejecutivo"/>
    <s v="0206 - MINISTERIO DE EDUCACIÓN"/>
    <s v="0001 - MINISTERIO DE EDUCACION"/>
    <x v="1"/>
    <x v="8"/>
    <x v="33"/>
    <s v="2.7 - OBRAS"/>
    <s v="2.7.1 - OBRAS EN EDIFICACIONES"/>
    <s v="S"/>
    <s v="23 - AMPLIACIÓN DEL PLANTEL EDUCATIVO PARA INICIAL MANUEL RAMÓN ESCALANTE, MUNICIPIO TÁBARA ARRIBA, PROVINCIA AZUA."/>
    <s v="10 - FONDO GENERAL"/>
    <n v="15455"/>
    <s v="02 - AZUA"/>
    <n v="0"/>
    <n v="0"/>
    <n v="1682887.83"/>
    <n v="0"/>
  </r>
  <r>
    <s v="2023"/>
    <x v="0"/>
    <x v="0"/>
    <x v="1"/>
    <x v="8"/>
    <s v="2 - Poder Ejecutivo"/>
    <s v="0206 - MINISTERIO DE EDUCACIÓN"/>
    <s v="0001 - MINISTERIO DE EDUCACION"/>
    <x v="1"/>
    <x v="8"/>
    <x v="33"/>
    <s v="2.7 - OBRAS"/>
    <s v="2.7.1 - OBRAS EN EDIFICACIONES"/>
    <s v="S"/>
    <s v="45 - AMPLIACIÓN DEL PLANTEL EDUCATIVO PARA INICIAL PEDRO JOSÉ A. BLANDINO SOTO, MUNICIPIO BANÍ, PROVINCIA PERAVIA."/>
    <s v="10 - FONDO GENERAL"/>
    <n v="15477"/>
    <s v="17 - PERAVIA"/>
    <n v="0"/>
    <n v="0"/>
    <n v="2802175.209999999"/>
    <n v="0"/>
  </r>
  <r>
    <s v="2023"/>
    <x v="0"/>
    <x v="0"/>
    <x v="1"/>
    <x v="8"/>
    <s v="2 - Poder Ejecutivo"/>
    <s v="0206 - MINISTERIO DE EDUCACIÓN"/>
    <s v="0001 - MINISTERIO DE EDUCACION"/>
    <x v="1"/>
    <x v="8"/>
    <x v="33"/>
    <s v="2.7 - OBRAS"/>
    <s v="2.7.1 - OBRAS EN EDIFICACIONES"/>
    <s v="S"/>
    <s v="34 - AMPLIACIÓN DEL PLANTEL EDUCATIVO PARA INICIAL PROF. RAFAEL ENRÍQUEZ MARRERO MATOS, MUNICIPIO VICENTE NOBLE, PROVINCIA BARAHONA."/>
    <s v="10 - FONDO GENERAL"/>
    <n v="15363"/>
    <s v="04 - BARAHONA"/>
    <n v="0"/>
    <n v="0"/>
    <n v="1694859.1500000004"/>
    <n v="0"/>
  </r>
  <r>
    <s v="2023"/>
    <x v="0"/>
    <x v="0"/>
    <x v="1"/>
    <x v="8"/>
    <s v="2 - Poder Ejecutivo"/>
    <s v="0206 - MINISTERIO DE EDUCACIÓN"/>
    <s v="0001 - MINISTERIO DE EDUCACION"/>
    <x v="1"/>
    <x v="8"/>
    <x v="33"/>
    <s v="2.7 - OBRAS"/>
    <s v="2.7.1 - OBRAS EN EDIFICACIONES"/>
    <s v="S"/>
    <s v="32 - AMPLIACIÓN DEL PLANTEL EDUCATIVO PARA INICIAL LA CIÉNAGA, MUNICIPIO SAN JOSÉ DE OCOA, PROVINCIA SAN JOSÉ DE OCOA."/>
    <s v="10 - FONDO GENERAL"/>
    <n v="15464"/>
    <s v="31 - SAN JOSE DE OCOA"/>
    <n v="0"/>
    <n v="0"/>
    <n v="2802175.209999999"/>
    <n v="0"/>
  </r>
  <r>
    <s v="2023"/>
    <x v="0"/>
    <x v="0"/>
    <x v="1"/>
    <x v="8"/>
    <s v="2 - Poder Ejecutivo"/>
    <s v="0206 - MINISTERIO DE EDUCACIÓN"/>
    <s v="0001 - MINISTERIO DE EDUCACION"/>
    <x v="1"/>
    <x v="8"/>
    <x v="33"/>
    <s v="2.7 - OBRAS"/>
    <s v="2.7.1 - OBRAS EN EDIFICACIONES"/>
    <s v="S"/>
    <s v="41 - AMPLIACIÓN DEL PLANTEL EDUCATIVO PARA INICIAL BUENA VISTA DEL YAQUE, MUNICIPIO BOHECHÍO, PROVINCIA SAN JUAN."/>
    <s v="10 - FONDO GENERAL"/>
    <n v="15424"/>
    <s v="22 - SAN JUAN"/>
    <n v="0"/>
    <n v="0"/>
    <n v="1196343.25"/>
    <n v="0"/>
  </r>
  <r>
    <s v="2023"/>
    <x v="0"/>
    <x v="0"/>
    <x v="1"/>
    <x v="8"/>
    <s v="2 - Poder Ejecutivo"/>
    <s v="0206 - MINISTERIO DE EDUCACIÓN"/>
    <s v="0001 - MINISTERIO DE EDUCACION"/>
    <x v="1"/>
    <x v="8"/>
    <x v="33"/>
    <s v="2.7 - OBRAS"/>
    <s v="2.7.1 - OBRAS EN EDIFICACIONES"/>
    <s v="S"/>
    <s v="38 - AMPLIACIÓN DEL PLANTEL EDUCATIVO PARA INICIAL AQUILES CABRAL BILLINI, MUNICIPIO BANÍ, PROVINCIA PERAVIA."/>
    <s v="10 - FONDO GENERAL"/>
    <n v="15470"/>
    <s v="17 - PERAVIA"/>
    <n v="0"/>
    <n v="0"/>
    <n v="2802175.209999999"/>
    <n v="0"/>
  </r>
  <r>
    <s v="2023"/>
    <x v="0"/>
    <x v="0"/>
    <x v="1"/>
    <x v="8"/>
    <s v="2 - Poder Ejecutivo"/>
    <s v="0206 - MINISTERIO DE EDUCACIÓN"/>
    <s v="0001 - MINISTERIO DE EDUCACION"/>
    <x v="1"/>
    <x v="8"/>
    <x v="33"/>
    <s v="2.7 - OBRAS"/>
    <s v="2.7.1 - OBRAS EN EDIFICACIONES"/>
    <s v="S"/>
    <s v="21 - AMPLIACIÓN DEL PLANTEL EDUCATIVO PARA INICIAL JAVIER ANTONIO CASTILLO PÉREZ, MUNICIPIO PUEBLO VIEJO, PROVINCIA AZUA."/>
    <s v="10 - FONDO GENERAL"/>
    <n v="15453"/>
    <s v="02 - AZUA"/>
    <n v="0"/>
    <n v="0"/>
    <n v="2802175.209999999"/>
    <n v="0"/>
  </r>
  <r>
    <s v="2023"/>
    <x v="0"/>
    <x v="0"/>
    <x v="1"/>
    <x v="8"/>
    <s v="2 - Poder Ejecutivo"/>
    <s v="0206 - MINISTERIO DE EDUCACIÓN"/>
    <s v="0001 - MINISTERIO DE EDUCACION"/>
    <x v="1"/>
    <x v="8"/>
    <x v="33"/>
    <s v="2.7 - OBRAS"/>
    <s v="2.7.1 - OBRAS EN EDIFICACIONES"/>
    <s v="S"/>
    <s v="31 - AMPLIACIÓN DEL PLANTEL EDUCATIVO PARA INICIAL EVARISTO LINARES SANTANA, MUNICIPIO LAS MATAS DE FARFÁN, PROVINCIA SAN JUAN."/>
    <s v="10 - FONDO GENERAL"/>
    <n v="15381"/>
    <s v="22 - SAN JUAN"/>
    <n v="0"/>
    <n v="0"/>
    <n v="14061319.140000001"/>
    <n v="0"/>
  </r>
  <r>
    <s v="2023"/>
    <x v="0"/>
    <x v="0"/>
    <x v="1"/>
    <x v="8"/>
    <s v="2 - Poder Ejecutivo"/>
    <s v="0206 - MINISTERIO DE EDUCACIÓN"/>
    <s v="0001 - MINISTERIO DE EDUCACION"/>
    <x v="1"/>
    <x v="8"/>
    <x v="33"/>
    <s v="2.7 - OBRAS"/>
    <s v="2.7.1 - OBRAS EN EDIFICACIONES"/>
    <s v="S"/>
    <s v="32 - AMPLIACIÓN DEL PLANTEL EDUCATIVO PARA INICIAL CATALINA POU, MUNICIPIO CABRAL, PROVINCIA BARAHONA."/>
    <s v="10 - FONDO GENERAL"/>
    <n v="15361"/>
    <s v="04 - BARAHONA"/>
    <n v="0"/>
    <n v="0"/>
    <n v="2822352.4400000013"/>
    <n v="0"/>
  </r>
  <r>
    <s v="2023"/>
    <x v="0"/>
    <x v="0"/>
    <x v="1"/>
    <x v="8"/>
    <s v="2 - Poder Ejecutivo"/>
    <s v="0206 - MINISTERIO DE EDUCACIÓN"/>
    <s v="0001 - MINISTERIO DE EDUCACION"/>
    <x v="1"/>
    <x v="8"/>
    <x v="33"/>
    <s v="2.7 - OBRAS"/>
    <s v="2.7.1 - OBRAS EN EDIFICACIONES"/>
    <s v="S"/>
    <s v="24 - AMPLIACIÓN DEL PLANTEL EDUCATIVO PARA INICIAL LUIS RAMÍREZ MORA, MUNICIPIO TÁBARA ARRIBA, PROVINCIA AZUA."/>
    <s v="10 - FONDO GENERAL"/>
    <n v="15456"/>
    <s v="02 - AZUA"/>
    <n v="0"/>
    <n v="0"/>
    <n v="2802175.209999999"/>
    <n v="0"/>
  </r>
  <r>
    <s v="2023"/>
    <x v="0"/>
    <x v="0"/>
    <x v="1"/>
    <x v="8"/>
    <s v="2 - Poder Ejecutivo"/>
    <s v="0206 - MINISTERIO DE EDUCACIÓN"/>
    <s v="0001 - MINISTERIO DE EDUCACION"/>
    <x v="1"/>
    <x v="8"/>
    <x v="33"/>
    <s v="2.7 - OBRAS"/>
    <s v="2.7.1 - OBRAS EN EDIFICACIONES"/>
    <s v="S"/>
    <s v="53 - AMPLIACIÓN DEL PLANTEL EDUCATIVO PARA INICIAL PROF. HÉCTOR BIENVENIDO GARCÍA LÓPEZ, MUNICIPIO SAN JUAN, PROVINCIA SAN JUAN."/>
    <s v="10 - FONDO GENERAL"/>
    <n v="15436"/>
    <s v="22 - SAN JUAN"/>
    <n v="0"/>
    <n v="0"/>
    <n v="1658945.2000000002"/>
    <n v="0"/>
  </r>
  <r>
    <s v="2023"/>
    <x v="0"/>
    <x v="0"/>
    <x v="1"/>
    <x v="8"/>
    <s v="2 - Poder Ejecutivo"/>
    <s v="0206 - MINISTERIO DE EDUCACIÓN"/>
    <s v="0001 - MINISTERIO DE EDUCACION"/>
    <x v="1"/>
    <x v="8"/>
    <x v="33"/>
    <s v="2.7 - OBRAS"/>
    <s v="2.7.1 - OBRAS EN EDIFICACIONES"/>
    <s v="S"/>
    <s v="11 - AMPLIACIÓN DEL PLANTEL EDUCATIVO PARA INICIAL LAS CHARCAS NUEVA, MUNICIPIO LAS CHARCAS, PROVINCIA AZUA."/>
    <s v="10 - FONDO GENERAL"/>
    <n v="15442"/>
    <s v="02 - AZUA"/>
    <n v="0"/>
    <n v="0"/>
    <n v="2931376.0499999989"/>
    <n v="0"/>
  </r>
  <r>
    <s v="2023"/>
    <x v="0"/>
    <x v="0"/>
    <x v="1"/>
    <x v="8"/>
    <s v="2 - Poder Ejecutivo"/>
    <s v="0206 - MINISTERIO DE EDUCACIÓN"/>
    <s v="0001 - MINISTERIO DE EDUCACION"/>
    <x v="1"/>
    <x v="8"/>
    <x v="33"/>
    <s v="2.7 - OBRAS"/>
    <s v="2.7.1 - OBRAS EN EDIFICACIONES"/>
    <s v="S"/>
    <s v="46 - AMPLIACIÓN DEL PLANTEL EDUCATIVO PARA INICIAL GALEÓN, MUNICIPIO BANÍ, PROVINCIA PERAVIA."/>
    <s v="10 - FONDO GENERAL"/>
    <n v="15478"/>
    <s v="17 - PERAVIA"/>
    <n v="0"/>
    <n v="0"/>
    <n v="2931376.0499999989"/>
    <n v="0"/>
  </r>
  <r>
    <s v="2023"/>
    <x v="0"/>
    <x v="0"/>
    <x v="1"/>
    <x v="8"/>
    <s v="2 - Poder Ejecutivo"/>
    <s v="0206 - MINISTERIO DE EDUCACIÓN"/>
    <s v="0001 - MINISTERIO DE EDUCACION"/>
    <x v="1"/>
    <x v="8"/>
    <x v="33"/>
    <s v="2.7 - OBRAS"/>
    <s v="2.7.1 - OBRAS EN EDIFICACIONES"/>
    <s v="S"/>
    <s v="37 - AMPLIACIÓN DEL PLANTEL EDUCATIVO PARA INICIAL MÁXIMO GÓMEZ, MUNICIPIO BANÍ, PROVINCIA PERAVIA."/>
    <s v="10 - FONDO GENERAL"/>
    <n v="15469"/>
    <s v="17 - PERAVIA"/>
    <n v="0"/>
    <n v="0"/>
    <n v="2802175.209999999"/>
    <n v="0"/>
  </r>
  <r>
    <s v="2023"/>
    <x v="0"/>
    <x v="0"/>
    <x v="1"/>
    <x v="8"/>
    <s v="2 - Poder Ejecutivo"/>
    <s v="0206 - MINISTERIO DE EDUCACIÓN"/>
    <s v="0001 - MINISTERIO DE EDUCACION"/>
    <x v="1"/>
    <x v="8"/>
    <x v="33"/>
    <s v="2.7 - OBRAS"/>
    <s v="2.7.1 - OBRAS EN EDIFICACIONES"/>
    <s v="S"/>
    <s v="26 - AMPLIACIÓN DEL PLANTEL EDUCATIVO PARA INICIAL MARTINA DE LOS SANTOS QUEVEDO, MUNICIPIO AZUA, PROVINCIA AZUA."/>
    <s v="10 - FONDO GENERAL"/>
    <n v="15458"/>
    <s v="02 - AZUA"/>
    <n v="0"/>
    <n v="0"/>
    <n v="2802175.209999999"/>
    <n v="0"/>
  </r>
  <r>
    <s v="2023"/>
    <x v="0"/>
    <x v="0"/>
    <x v="1"/>
    <x v="8"/>
    <s v="2 - Poder Ejecutivo"/>
    <s v="0206 - MINISTERIO DE EDUCACIÓN"/>
    <s v="0001 - MINISTERIO DE EDUCACION"/>
    <x v="1"/>
    <x v="8"/>
    <x v="33"/>
    <s v="2.7 - OBRAS"/>
    <s v="2.7.1 - OBRAS EN EDIFICACIONES"/>
    <s v="S"/>
    <s v="47 - AMPLIACIÓN DEL PLANTEL EDUCATIVO PARA INICIAL SABANA CHIQUITA, MUNICIPIO BANÍ, PROVINCIA PERAVIA."/>
    <s v="10 - FONDO GENERAL"/>
    <n v="15479"/>
    <s v="17 - PERAVIA"/>
    <n v="0"/>
    <n v="0"/>
    <n v="1192156.46"/>
    <n v="0"/>
  </r>
  <r>
    <s v="2023"/>
    <x v="0"/>
    <x v="0"/>
    <x v="1"/>
    <x v="8"/>
    <s v="2 - Poder Ejecutivo"/>
    <s v="0206 - MINISTERIO DE EDUCACIÓN"/>
    <s v="0001 - MINISTERIO DE EDUCACION"/>
    <x v="1"/>
    <x v="8"/>
    <x v="33"/>
    <s v="2.7 - OBRAS"/>
    <s v="2.7.1 - OBRAS EN EDIFICACIONES"/>
    <s v="S"/>
    <s v="37 - AMPLIACIÓN DEL PLANTEL EDUCATIVO PARA INICIAL PROF. LINADO FULCAR FULCAR, MUNICIPIO EL CERCADO, PROVINCIA SAN JUAN."/>
    <s v="10 - FONDO GENERAL"/>
    <n v="15420"/>
    <s v="22 - SAN JUAN"/>
    <n v="0"/>
    <n v="0"/>
    <n v="1196343.25"/>
    <n v="0"/>
  </r>
  <r>
    <s v="2023"/>
    <x v="0"/>
    <x v="0"/>
    <x v="1"/>
    <x v="8"/>
    <s v="2 - Poder Ejecutivo"/>
    <s v="0206 - MINISTERIO DE EDUCACIÓN"/>
    <s v="0001 - MINISTERIO DE EDUCACION"/>
    <x v="1"/>
    <x v="8"/>
    <x v="33"/>
    <s v="2.7 - OBRAS"/>
    <s v="2.7.1 - OBRAS EN EDIFICACIONES"/>
    <s v="S"/>
    <s v="31 - AMPLIACIÓN DEL PLANTEL EDUCATIVO PARA INICIAL PROF. IRENE ACOSTA, MUNICIPIO FUNDACIÓN, PROVINCIA BARAHONA."/>
    <s v="10 - FONDO GENERAL"/>
    <n v="15360"/>
    <s v="04 - BARAHONA"/>
    <n v="0"/>
    <n v="0"/>
    <n v="1200530.04"/>
    <n v="0"/>
  </r>
  <r>
    <s v="2023"/>
    <x v="0"/>
    <x v="0"/>
    <x v="1"/>
    <x v="8"/>
    <s v="2 - Poder Ejecutivo"/>
    <s v="0206 - MINISTERIO DE EDUCACIÓN"/>
    <s v="0001 - MINISTERIO DE EDUCACION"/>
    <x v="1"/>
    <x v="8"/>
    <x v="33"/>
    <s v="2.7 - OBRAS"/>
    <s v="2.7.1 - OBRAS EN EDIFICACIONES"/>
    <s v="S"/>
    <s v="21 - AMPLIACIÓN DEL PLANTEL EDUCATIVO PARA INICIAL MANUEL ANTONIO MORALES, MUNICIPIO COMENDADOR, PROVINCIA ELÍAS PIÑA."/>
    <s v="10 - FONDO GENERAL"/>
    <n v="15371"/>
    <s v="07 - ELIAS PINA"/>
    <n v="0"/>
    <n v="0"/>
    <n v="14061319.140000001"/>
    <n v="0"/>
  </r>
  <r>
    <s v="2023"/>
    <x v="0"/>
    <x v="0"/>
    <x v="1"/>
    <x v="8"/>
    <s v="2 - Poder Ejecutivo"/>
    <s v="0206 - MINISTERIO DE EDUCACIÓN"/>
    <s v="0001 - MINISTERIO DE EDUCACION"/>
    <x v="1"/>
    <x v="8"/>
    <x v="33"/>
    <s v="2.7 - OBRAS"/>
    <s v="2.7.1 - OBRAS EN EDIFICACIONES"/>
    <s v="S"/>
    <s v="30 - AMPLIACIÓN DEL PLANTEL EDUCATIVO PARA INICIAL ANAIMA TEJADA CHAPMAN, MUNICIPIO BARAHONA, PROVINCIA BARAHONA."/>
    <s v="10 - FONDO GENERAL"/>
    <n v="15359"/>
    <s v="04 - BARAHONA"/>
    <n v="0"/>
    <n v="0"/>
    <n v="2822352.4400000013"/>
    <n v="0"/>
  </r>
  <r>
    <s v="2023"/>
    <x v="0"/>
    <x v="0"/>
    <x v="1"/>
    <x v="8"/>
    <s v="2 - Poder Ejecutivo"/>
    <s v="0206 - MINISTERIO DE EDUCACIÓN"/>
    <s v="0001 - MINISTERIO DE EDUCACION"/>
    <x v="1"/>
    <x v="8"/>
    <x v="33"/>
    <s v="2.7 - OBRAS"/>
    <s v="2.7.1 - OBRAS EN EDIFICACIONES"/>
    <s v="S"/>
    <s v="48 - AMPLIACIÓN DEL PLANTEL EDUCATIVO PARA INICIAL JUAN ISMAEL ZAPATA NIVAR, MUNICIPIO BANÍ, PROVINCIA PERAVIA."/>
    <s v="10 - FONDO GENERAL"/>
    <n v="15480"/>
    <s v="17 - PERAVIA"/>
    <n v="0"/>
    <n v="0"/>
    <n v="1712816.1199999992"/>
    <n v="0"/>
  </r>
  <r>
    <s v="2023"/>
    <x v="0"/>
    <x v="0"/>
    <x v="1"/>
    <x v="8"/>
    <s v="2 - Poder Ejecutivo"/>
    <s v="0206 - MINISTERIO DE EDUCACIÓN"/>
    <s v="0001 - MINISTERIO DE EDUCACION"/>
    <x v="1"/>
    <x v="8"/>
    <x v="33"/>
    <s v="2.7 - OBRAS"/>
    <s v="2.7.1 - OBRAS EN EDIFICACIONES"/>
    <s v="S"/>
    <s v="54 - AMPLIACIÓN DEL PLANTEL EDUCATIVO PARA INICIAL EDALIO BÁEZ MERÁN, MUNICIPIO SAN JUAN, PROVINCIA SAN JUAN."/>
    <s v="10 - FONDO GENERAL"/>
    <n v="15437"/>
    <s v="22 - SAN JUAN"/>
    <n v="0"/>
    <n v="0"/>
    <n v="1688873.4899999993"/>
    <n v="0"/>
  </r>
  <r>
    <s v="2023"/>
    <x v="0"/>
    <x v="0"/>
    <x v="1"/>
    <x v="8"/>
    <s v="2 - Poder Ejecutivo"/>
    <s v="0206 - MINISTERIO DE EDUCACIÓN"/>
    <s v="0001 - MINISTERIO DE EDUCACION"/>
    <x v="1"/>
    <x v="8"/>
    <x v="33"/>
    <s v="2.7 - OBRAS"/>
    <s v="2.7.1 - OBRAS EN EDIFICACIONES"/>
    <s v="S"/>
    <s v="14 - AMPLIACIÓN DEL PLANTEL EDUCATIVO PARA INICIAL JOHN FITZGERALD KENNEDY, MUNICIPIO LAS CHARCAS, PROVINCIA AZUA."/>
    <s v="10 - FONDO GENERAL"/>
    <n v="15445"/>
    <s v="02 - AZUA"/>
    <n v="0"/>
    <n v="0"/>
    <n v="2802175.209999999"/>
    <n v="0"/>
  </r>
  <r>
    <s v="2023"/>
    <x v="0"/>
    <x v="0"/>
    <x v="1"/>
    <x v="8"/>
    <s v="2 - Poder Ejecutivo"/>
    <s v="0206 - MINISTERIO DE EDUCACIÓN"/>
    <s v="0001 - MINISTERIO DE EDUCACION"/>
    <x v="1"/>
    <x v="8"/>
    <x v="33"/>
    <s v="2.7 - OBRAS"/>
    <s v="2.7.1 - OBRAS EN EDIFICACIONES"/>
    <s v="S"/>
    <s v="33 - AMPLIACIÓN DEL PLANTEL EDUCATIVO PARA INICIAL NARANJAL ARRIBA, MUNICIPIO SAN JOSÉ DE OCOA, PROVINCIA SAN JOSÉ DE OCOA."/>
    <s v="10 - FONDO GENERAL"/>
    <n v="15465"/>
    <s v="31 - SAN JOSE DE OCOA"/>
    <n v="0"/>
    <n v="0"/>
    <n v="1192156.46"/>
    <n v="0"/>
  </r>
  <r>
    <s v="2023"/>
    <x v="0"/>
    <x v="0"/>
    <x v="1"/>
    <x v="8"/>
    <s v="2 - Poder Ejecutivo"/>
    <s v="0206 - MINISTERIO DE EDUCACIÓN"/>
    <s v="0001 - MINISTERIO DE EDUCACION"/>
    <x v="1"/>
    <x v="8"/>
    <x v="33"/>
    <s v="2.7 - OBRAS"/>
    <s v="2.7.1 - OBRAS EN EDIFICACIONES"/>
    <s v="S"/>
    <s v="17 - AMPLIACIÓN DEL PLANTEL EDUCATIVO PARA INICIAL PROF. ALTAGRACIA OZEMA GERÓNIMO MATOS, MUNICIPIO ESTEBANÍA, PROVINCIA AZUA."/>
    <s v="10 - FONDO GENERAL"/>
    <n v="15448"/>
    <s v="02 - AZUA"/>
    <n v="0"/>
    <n v="0"/>
    <n v="2802175.209999999"/>
    <n v="0"/>
  </r>
  <r>
    <s v="2023"/>
    <x v="0"/>
    <x v="0"/>
    <x v="1"/>
    <x v="8"/>
    <s v="2 - Poder Ejecutivo"/>
    <s v="0206 - MINISTERIO DE EDUCACIÓN"/>
    <s v="0001 - MINISTERIO DE EDUCACION"/>
    <x v="1"/>
    <x v="8"/>
    <x v="33"/>
    <s v="2.7 - OBRAS"/>
    <s v="2.7.1 - OBRAS EN EDIFICACIONES"/>
    <s v="S"/>
    <s v="26 - AMPLIACIÓN DEL PLANTEL EDUCATIVO PARA INICIAL TOMÁS PERALTA, MUNICIPIO LAS MATAS DE FARFÁN, PROVINCIA SAN JUAN."/>
    <s v="10 - FONDO GENERAL"/>
    <n v="15376"/>
    <s v="22 - SAN JUAN"/>
    <n v="0"/>
    <n v="0"/>
    <n v="1688873.4899999993"/>
    <n v="0"/>
  </r>
  <r>
    <s v="2023"/>
    <x v="0"/>
    <x v="0"/>
    <x v="1"/>
    <x v="8"/>
    <s v="2 - Poder Ejecutivo"/>
    <s v="0206 - MINISTERIO DE EDUCACIÓN"/>
    <s v="0001 - MINISTERIO DE EDUCACION"/>
    <x v="1"/>
    <x v="8"/>
    <x v="33"/>
    <s v="2.7 - OBRAS"/>
    <s v="2.7.1 - OBRAS EN EDIFICACIONES"/>
    <s v="S"/>
    <s v="27 - AMPLIACIÓN DEL PLANTEL EDUCATIVO PARA INICIAL BAITOITA, MUNICIPIO BARAHONA, PROVINCIA BARAHONA."/>
    <s v="10 - FONDO GENERAL"/>
    <n v="15356"/>
    <s v="04 - BARAHONA"/>
    <n v="0"/>
    <n v="0"/>
    <n v="2822352.4400000013"/>
    <n v="0"/>
  </r>
  <r>
    <s v="2023"/>
    <x v="0"/>
    <x v="0"/>
    <x v="1"/>
    <x v="8"/>
    <s v="2 - Poder Ejecutivo"/>
    <s v="0206 - MINISTERIO DE EDUCACIÓN"/>
    <s v="0001 - MINISTERIO DE EDUCACION"/>
    <x v="1"/>
    <x v="8"/>
    <x v="33"/>
    <s v="2.7 - OBRAS"/>
    <s v="2.7.1 - OBRAS EN EDIFICACIONES"/>
    <s v="S"/>
    <s v="31 - AMPLIACIÓN DEL PLANTEL EDUCATIVO PARA INICIAL CELIDA LUISA PÉREZ DE CRESPO , MUNICIPIO AZUA, PROVINCIA AZUA."/>
    <s v="10 - FONDO GENERAL"/>
    <n v="15463"/>
    <s v="02 - AZUA"/>
    <n v="0"/>
    <n v="0"/>
    <n v="1682887.83"/>
    <n v="0"/>
  </r>
  <r>
    <s v="2023"/>
    <x v="0"/>
    <x v="0"/>
    <x v="1"/>
    <x v="8"/>
    <s v="2 - Poder Ejecutivo"/>
    <s v="0206 - MINISTERIO DE EDUCACIÓN"/>
    <s v="0001 - MINISTERIO DE EDUCACION"/>
    <x v="1"/>
    <x v="8"/>
    <x v="33"/>
    <s v="2.7 - OBRAS"/>
    <s v="2.7.1 - OBRAS EN EDIFICACIONES"/>
    <s v="S"/>
    <s v="25 - AMPLIACIÓN DEL PLANTEL EDUCATIVO PARA INICIAL PROF. JOSÉ ASCENSIÓN GARCÍA SÁNCHEZ, MUNICIPIO LAS MATAS DE FARFÁN, PROVINCIA SAN JUAN."/>
    <s v="10 - FONDO GENERAL"/>
    <n v="15375"/>
    <s v="22 - SAN JUAN"/>
    <n v="0"/>
    <n v="0"/>
    <n v="1196343.25"/>
    <n v="0"/>
  </r>
  <r>
    <s v="2023"/>
    <x v="0"/>
    <x v="0"/>
    <x v="1"/>
    <x v="8"/>
    <s v="2 - Poder Ejecutivo"/>
    <s v="0206 - MINISTERIO DE EDUCACIÓN"/>
    <s v="0001 - MINISTERIO DE EDUCACION"/>
    <x v="1"/>
    <x v="8"/>
    <x v="33"/>
    <s v="2.7 - OBRAS"/>
    <s v="2.7.1 - OBRAS EN EDIFICACIONES"/>
    <s v="S"/>
    <s v="22 - AMPLIACIÓN DEL PLANTEL EDUCATIVO PARA INICIAL EVA MARÍA PELLERANO, MUNICIPIO BÁNICA, PROVINCIA ELÍAS PIÑA."/>
    <s v="10 - FONDO GENERAL"/>
    <n v="15372"/>
    <s v="07 - ELIAS PINA"/>
    <n v="0"/>
    <n v="0"/>
    <n v="14061319.140000001"/>
    <n v="0"/>
  </r>
  <r>
    <s v="2023"/>
    <x v="0"/>
    <x v="0"/>
    <x v="1"/>
    <x v="8"/>
    <s v="2 - Poder Ejecutivo"/>
    <s v="0206 - MINISTERIO DE EDUCACIÓN"/>
    <s v="0001 - MINISTERIO DE EDUCACION"/>
    <x v="1"/>
    <x v="8"/>
    <x v="33"/>
    <s v="2.7 - OBRAS"/>
    <s v="2.7.1 - OBRAS EN EDIFICACIONES"/>
    <s v="S"/>
    <s v="56 - AMPLIACIÓN DEL PLANTEL EDUCATIVO PARA INICIAL HATICO DEL GUANAL, MUNICIPIO SAN JUAN, PROVINCIA SAN JUAN."/>
    <s v="10 - FONDO GENERAL"/>
    <n v="15439"/>
    <s v="22 - SAN JUAN"/>
    <n v="0"/>
    <n v="0"/>
    <n v="1196343.25"/>
    <n v="0"/>
  </r>
  <r>
    <s v="2023"/>
    <x v="0"/>
    <x v="0"/>
    <x v="1"/>
    <x v="8"/>
    <s v="2 - Poder Ejecutivo"/>
    <s v="0206 - MINISTERIO DE EDUCACIÓN"/>
    <s v="0001 - MINISTERIO DE EDUCACION"/>
    <x v="1"/>
    <x v="8"/>
    <x v="33"/>
    <s v="2.7 - OBRAS"/>
    <s v="2.7.1 - OBRAS EN EDIFICACIONES"/>
    <s v="S"/>
    <s v="42 - AMPLIACIÓN DEL PLANTEL EDUCATIVO PARA INICIAL GUANITO, MUNICIPIO SAN JUAN, PROVINCIA SAN JUAN."/>
    <s v="10 - FONDO GENERAL"/>
    <n v="15425"/>
    <s v="22 - SAN JUAN"/>
    <n v="0"/>
    <n v="0"/>
    <n v="1196343.25"/>
    <n v="0"/>
  </r>
  <r>
    <s v="2023"/>
    <x v="0"/>
    <x v="0"/>
    <x v="1"/>
    <x v="8"/>
    <s v="2 - Poder Ejecutivo"/>
    <s v="0206 - MINISTERIO DE EDUCACIÓN"/>
    <s v="0001 - MINISTERIO DE EDUCACION"/>
    <x v="1"/>
    <x v="8"/>
    <x v="33"/>
    <s v="2.7 - OBRAS"/>
    <s v="2.7.1 - OBRAS EN EDIFICACIONES"/>
    <s v="S"/>
    <s v="29 - AMPLIACIÓN DEL PLANTEL EDUCATIVO PARA INICIAL CAÑADA DE PIEDRA, MUNICIPIO AZUA, PROVINCIA AZUA."/>
    <s v="10 - FONDO GENERAL"/>
    <n v="15461"/>
    <s v="02 - AZUA"/>
    <n v="0"/>
    <n v="0"/>
    <n v="1682887.83"/>
    <n v="0"/>
  </r>
  <r>
    <s v="2023"/>
    <x v="0"/>
    <x v="0"/>
    <x v="1"/>
    <x v="8"/>
    <s v="2 - Poder Ejecutivo"/>
    <s v="0206 - MINISTERIO DE EDUCACIÓN"/>
    <s v="0001 - MINISTERIO DE EDUCACION"/>
    <x v="1"/>
    <x v="8"/>
    <x v="33"/>
    <s v="2.7 - OBRAS"/>
    <s v="2.7.1 - OBRAS EN EDIFICACIONES"/>
    <s v="S"/>
    <s v="25 - AMPLIACIÓN DEL PLANTEL EDUCATIVO PARA INICIAL ISMAEL MIRANDA, MUNICIPIO ENRIQUILLO, PROVINCIA BARAHONA."/>
    <s v="10 - FONDO GENERAL"/>
    <n v="15354"/>
    <s v="04 - BARAHONA"/>
    <n v="0"/>
    <n v="0"/>
    <n v="1694859.1500000004"/>
    <n v="0"/>
  </r>
  <r>
    <s v="2023"/>
    <x v="0"/>
    <x v="0"/>
    <x v="1"/>
    <x v="8"/>
    <s v="2 - Poder Ejecutivo"/>
    <s v="0206 - MINISTERIO DE EDUCACIÓN"/>
    <s v="0001 - MINISTERIO DE EDUCACION"/>
    <x v="1"/>
    <x v="8"/>
    <x v="33"/>
    <s v="2.7 - OBRAS"/>
    <s v="2.7.1 - OBRAS EN EDIFICACIONES"/>
    <s v="S"/>
    <s v="35 - AMPLIACIÓN DEL PLANTEL EDUCATIVO PARA INICIAL DAMIÁN, MUNICIPIO EL CERCADO, PROVINCIA SAN JUAN."/>
    <s v="10 - FONDO GENERAL"/>
    <n v="15418"/>
    <s v="22 - SAN JUAN"/>
    <n v="0"/>
    <n v="0"/>
    <n v="1196343.25"/>
    <n v="0"/>
  </r>
  <r>
    <s v="2023"/>
    <x v="0"/>
    <x v="0"/>
    <x v="1"/>
    <x v="8"/>
    <s v="2 - Poder Ejecutivo"/>
    <s v="0206 - MINISTERIO DE EDUCACIÓN"/>
    <s v="0001 - MINISTERIO DE EDUCACION"/>
    <x v="1"/>
    <x v="8"/>
    <x v="33"/>
    <s v="2.7 - OBRAS"/>
    <s v="2.7.1 - OBRAS EN EDIFICACIONES"/>
    <s v="S"/>
    <s v="32 - AMPLIACIÓN DEL PLANTEL EDUCATIVO PARA INICIAL PROF. ANÍBAL ADAMES LEBRÓN, MUNICIPIO LAS MATAS DE FARFÁN, PROVINCIA SAN JUAN."/>
    <s v="10 - FONDO GENERAL"/>
    <n v="15400"/>
    <s v="22 - SAN JUAN"/>
    <n v="0"/>
    <n v="0"/>
    <n v="1196343.25"/>
    <n v="0"/>
  </r>
  <r>
    <s v="2023"/>
    <x v="0"/>
    <x v="0"/>
    <x v="1"/>
    <x v="8"/>
    <s v="2 - Poder Ejecutivo"/>
    <s v="0206 - MINISTERIO DE EDUCACIÓN"/>
    <s v="0001 - MINISTERIO DE EDUCACION"/>
    <x v="1"/>
    <x v="8"/>
    <x v="33"/>
    <s v="2.7 - OBRAS"/>
    <s v="2.7.1 - OBRAS EN EDIFICACIONES"/>
    <s v="S"/>
    <s v="50 - AMPLIACIÓN DEL PLANTEL EDUCATIVO PARA INICIAL CONCEPCIÓN BONA, MUNICIPIO BANÍ, PROVINCIA PERAVIA."/>
    <s v="10 - FONDO GENERAL"/>
    <n v="15482"/>
    <s v="17 - PERAVIA"/>
    <n v="0"/>
    <n v="0"/>
    <n v="2802175.209999999"/>
    <n v="0"/>
  </r>
  <r>
    <s v="2023"/>
    <x v="0"/>
    <x v="0"/>
    <x v="1"/>
    <x v="8"/>
    <s v="2 - Poder Ejecutivo"/>
    <s v="0206 - MINISTERIO DE EDUCACIÓN"/>
    <s v="0001 - MINISTERIO DE EDUCACION"/>
    <x v="1"/>
    <x v="8"/>
    <x v="33"/>
    <s v="2.7 - OBRAS"/>
    <s v="2.7.1 - OBRAS EN EDIFICACIONES"/>
    <s v="S"/>
    <s v="08 - AMPLIACIÓN DEL PLANTEL EDUCATIVO PARA INICIAL BURENDE, MUNICIPIO LA VEGA, PROVINCIA LA VEGA."/>
    <s v="10 - FONDO GENERAL"/>
    <n v="15612"/>
    <s v="13 - LA VEGA"/>
    <n v="0"/>
    <n v="0"/>
    <n v="2802175.21"/>
    <n v="0"/>
  </r>
  <r>
    <s v="2023"/>
    <x v="0"/>
    <x v="0"/>
    <x v="1"/>
    <x v="8"/>
    <s v="2 - Poder Ejecutivo"/>
    <s v="0206 - MINISTERIO DE EDUCACIÓN"/>
    <s v="0001 - MINISTERIO DE EDUCACION"/>
    <x v="1"/>
    <x v="8"/>
    <x v="33"/>
    <s v="2.7 - OBRAS"/>
    <s v="2.7.1 - OBRAS EN EDIFICACIONES"/>
    <s v="S"/>
    <s v="03 - AMPLIACIÓN DEL PLANTEL EDUCATIVO PARA INICIAL DAVID DURÁN , MUNICIPIO CONSTANZA, PROVINCIA LA VEGA."/>
    <s v="10 - FONDO GENERAL"/>
    <n v="15607"/>
    <s v="13 - LA VEGA"/>
    <n v="0"/>
    <n v="0"/>
    <n v="1682887.83"/>
    <n v="0"/>
  </r>
  <r>
    <s v="2023"/>
    <x v="0"/>
    <x v="0"/>
    <x v="1"/>
    <x v="8"/>
    <s v="2 - Poder Ejecutivo"/>
    <s v="0206 - MINISTERIO DE EDUCACIÓN"/>
    <s v="0001 - MINISTERIO DE EDUCACION"/>
    <x v="1"/>
    <x v="8"/>
    <x v="33"/>
    <s v="2.7 - OBRAS"/>
    <s v="2.7.1 - OBRAS EN EDIFICACIONES"/>
    <s v="S"/>
    <s v="66 - AMPLIACIÓN DEL PLANTEL EDUCATIVO PARA INICIAL ESTILIANO SUSANA, MUNICIPIO VILLA ALTAGRACIA, PROVINCIA SAN CRISTÓBAL."/>
    <s v="10 - FONDO GENERAL"/>
    <n v="15519"/>
    <s v="21 - SAN CRISTOBAL"/>
    <n v="0"/>
    <n v="0"/>
    <n v="1664930.85"/>
    <n v="0"/>
  </r>
  <r>
    <s v="2023"/>
    <x v="0"/>
    <x v="0"/>
    <x v="1"/>
    <x v="8"/>
    <s v="2 - Poder Ejecutivo"/>
    <s v="0206 - MINISTERIO DE EDUCACIÓN"/>
    <s v="0001 - MINISTERIO DE EDUCACION"/>
    <x v="1"/>
    <x v="8"/>
    <x v="33"/>
    <s v="2.7 - OBRAS"/>
    <s v="2.7.1 - OBRAS EN EDIFICACIONES"/>
    <s v="S"/>
    <s v="35 - AMPLIACIÓN DEL PLANTEL EDUCATIVO PARA INICIAL EL JOBO, MUNICIPIO EL SEIBO, PROVINCIA EL SEIBO."/>
    <s v="10 - FONDO GENERAL"/>
    <n v="15578"/>
    <s v="08 - EL SEIBO"/>
    <n v="0"/>
    <n v="0"/>
    <n v="1179596.0900000001"/>
    <n v="0"/>
  </r>
  <r>
    <s v="2023"/>
    <x v="0"/>
    <x v="0"/>
    <x v="1"/>
    <x v="8"/>
    <s v="2 - Poder Ejecutivo"/>
    <s v="0206 - MINISTERIO DE EDUCACIÓN"/>
    <s v="0001 - MINISTERIO DE EDUCACION"/>
    <x v="1"/>
    <x v="8"/>
    <x v="33"/>
    <s v="2.7 - OBRAS"/>
    <s v="2.7.1 - OBRAS EN EDIFICACIONES"/>
    <s v="S"/>
    <s v="14 - AMPLIACIÓN DEL PLANTEL EDUCATIVO PARA INICIAL COQUITO, MUNICIPIO LOS LLANOS, PROVINCIA SAN PEDRO DE MACORÍS."/>
    <s v="10 - FONDO GENERAL"/>
    <n v="15550"/>
    <s v="23 - SAN PEDRO DE MACORIS"/>
    <n v="0"/>
    <n v="0"/>
    <n v="1179596.0900000001"/>
    <n v="0"/>
  </r>
  <r>
    <s v="2023"/>
    <x v="0"/>
    <x v="0"/>
    <x v="1"/>
    <x v="8"/>
    <s v="2 - Poder Ejecutivo"/>
    <s v="0206 - MINISTERIO DE EDUCACIÓN"/>
    <s v="0001 - MINISTERIO DE EDUCACION"/>
    <x v="1"/>
    <x v="8"/>
    <x v="33"/>
    <s v="2.7 - OBRAS"/>
    <s v="2.7.1 - OBRAS EN EDIFICACIONES"/>
    <s v="S"/>
    <s v="37 - AMPLIACIÓN DEL PLANTEL EDUCATIVO PARA INICIAL PASO CIBAO, MUNICIPIO EL SEIBO, PROVINCIA EL SEIBO."/>
    <s v="10 - FONDO GENERAL"/>
    <n v="15583"/>
    <s v="08 - EL SEIBO"/>
    <n v="0"/>
    <n v="0"/>
    <n v="1179596.0900000001"/>
    <n v="0"/>
  </r>
  <r>
    <s v="2023"/>
    <x v="0"/>
    <x v="0"/>
    <x v="1"/>
    <x v="8"/>
    <s v="2 - Poder Ejecutivo"/>
    <s v="0206 - MINISTERIO DE EDUCACIÓN"/>
    <s v="0001 - MINISTERIO DE EDUCACION"/>
    <x v="1"/>
    <x v="8"/>
    <x v="33"/>
    <s v="2.7 - OBRAS"/>
    <s v="2.7.1 - OBRAS EN EDIFICACIONES"/>
    <s v="S"/>
    <s v="33 - AMPLIACIÓN DEL PLANTEL EDUCATIVO PARA INICIAL FRANCISCO DEL ROSARIO SÁNCHEZ, MUNICIPIO HATO MAYOR, PROVINCIA HATO MAYOR."/>
    <s v="10 - FONDO GENERAL"/>
    <n v="15574"/>
    <s v="30 - HATO MAYOR"/>
    <n v="0"/>
    <n v="0"/>
    <n v="1222663.04"/>
    <n v="0"/>
  </r>
  <r>
    <s v="2023"/>
    <x v="0"/>
    <x v="0"/>
    <x v="1"/>
    <x v="8"/>
    <s v="2 - Poder Ejecutivo"/>
    <s v="0206 - MINISTERIO DE EDUCACIÓN"/>
    <s v="0001 - MINISTERIO DE EDUCACION"/>
    <x v="1"/>
    <x v="8"/>
    <x v="33"/>
    <s v="2.7 - OBRAS"/>
    <s v="2.7.1 - OBRAS EN EDIFICACIONES"/>
    <s v="S"/>
    <s v="31 - AMPLIACIÓN DEL PLANTEL EDUCATIVO PARA INICIAL CRISTO REY, MUNICIPIO LA ROMANA, PROVINCIA LA ROMANA."/>
    <s v="10 - FONDO GENERAL"/>
    <n v="15568"/>
    <s v="12 - LA ROMANA"/>
    <n v="0"/>
    <n v="0"/>
    <n v="1670916.51"/>
    <n v="0"/>
  </r>
  <r>
    <s v="2023"/>
    <x v="0"/>
    <x v="0"/>
    <x v="1"/>
    <x v="8"/>
    <s v="2 - Poder Ejecutivo"/>
    <s v="0206 - MINISTERIO DE EDUCACIÓN"/>
    <s v="0001 - MINISTERIO DE EDUCACION"/>
    <x v="1"/>
    <x v="8"/>
    <x v="33"/>
    <s v="2.7 - OBRAS"/>
    <s v="2.7.1 - OBRAS EN EDIFICACIONES"/>
    <s v="S"/>
    <s v="11 - AMPLIACIÓN DEL PLANTEL EDUCATIVO PARA INICIAL GUACO LOS FRÍAS, MUNICIPIO LA VEGA, PROVINCIA LA VEGA."/>
    <s v="10 - FONDO GENERAL"/>
    <n v="15615"/>
    <s v="13 - LA VEGA"/>
    <n v="0"/>
    <n v="0"/>
    <n v="1192156.46"/>
    <n v="0"/>
  </r>
  <r>
    <s v="2023"/>
    <x v="0"/>
    <x v="0"/>
    <x v="1"/>
    <x v="8"/>
    <s v="2 - Poder Ejecutivo"/>
    <s v="0206 - MINISTERIO DE EDUCACIÓN"/>
    <s v="0001 - MINISTERIO DE EDUCACION"/>
    <x v="1"/>
    <x v="8"/>
    <x v="33"/>
    <s v="2.7 - OBRAS"/>
    <s v="2.7.1 - OBRAS EN EDIFICACIONES"/>
    <s v="S"/>
    <s v="83 - AMPLIACIÓN DEL PLANTEL EDUCATIVO PARA INICIAL ARROYO HIGÜERO, MUNICIPIO SAN GREGORIO DE NIGUA, PROVINCIA SAN CRISTÓBAL."/>
    <s v="10 - FONDO GENERAL"/>
    <n v="15536"/>
    <s v="21 - SAN CRISTOBAL"/>
    <n v="0"/>
    <n v="0"/>
    <n v="1179596.0900000001"/>
    <n v="0"/>
  </r>
  <r>
    <s v="2023"/>
    <x v="0"/>
    <x v="0"/>
    <x v="1"/>
    <x v="8"/>
    <s v="2 - Poder Ejecutivo"/>
    <s v="0206 - MINISTERIO DE EDUCACIÓN"/>
    <s v="0001 - MINISTERIO DE EDUCACION"/>
    <x v="1"/>
    <x v="8"/>
    <x v="33"/>
    <s v="2.7 - OBRAS"/>
    <s v="2.7.1 - OBRAS EN EDIFICACIONES"/>
    <s v="S"/>
    <s v="41 - AMPLIACIÓN DEL PLANTEL EDUCATIVO PARA INICIAL LAS PAJAS, MUNICIPIO HATO MAYOR, PROVINCIA HATO MAYOR."/>
    <s v="10 - FONDO GENERAL"/>
    <n v="15586"/>
    <s v="30 - HATO MAYOR"/>
    <n v="0"/>
    <n v="0"/>
    <n v="1179596.0900000001"/>
    <n v="0"/>
  </r>
  <r>
    <s v="2023"/>
    <x v="0"/>
    <x v="0"/>
    <x v="1"/>
    <x v="8"/>
    <s v="2 - Poder Ejecutivo"/>
    <s v="0206 - MINISTERIO DE EDUCACIÓN"/>
    <s v="0001 - MINISTERIO DE EDUCACION"/>
    <x v="1"/>
    <x v="8"/>
    <x v="33"/>
    <s v="2.7 - OBRAS"/>
    <s v="2.7.1 - OBRAS EN EDIFICACIONES"/>
    <s v="S"/>
    <s v="34 - AMPLIACIÓN DEL PLANTEL EDUCATIVO PARA INICIAL JUAN PABLO DUARTE, MUNICIPIO HATO MAYOR, PROVINCIA HATO MAYOR."/>
    <s v="10 - FONDO GENERAL"/>
    <n v="15575"/>
    <s v="30 - HATO MAYOR"/>
    <n v="0"/>
    <n v="0"/>
    <n v="2771909.35"/>
    <n v="0"/>
  </r>
  <r>
    <s v="2023"/>
    <x v="0"/>
    <x v="0"/>
    <x v="1"/>
    <x v="8"/>
    <s v="2 - Poder Ejecutivo"/>
    <s v="0206 - MINISTERIO DE EDUCACIÓN"/>
    <s v="0001 - MINISTERIO DE EDUCACION"/>
    <x v="1"/>
    <x v="8"/>
    <x v="33"/>
    <s v="2.7 - OBRAS"/>
    <s v="2.7.1 - OBRAS EN EDIFICACIONES"/>
    <s v="S"/>
    <s v="64 - AMPLIACIÓN DEL PLANTEL EDUCATIVO PARA INICIAL SAN ANTONIO, MUNICIPIO SAN CRISTÓBAL, PROVINCIA SAN CRISTÓBAL."/>
    <s v="10 - FONDO GENERAL"/>
    <n v="15517"/>
    <s v="21 - SAN CRISTOBAL"/>
    <n v="0"/>
    <n v="0"/>
    <n v="1664930.85"/>
    <n v="0"/>
  </r>
  <r>
    <s v="2023"/>
    <x v="0"/>
    <x v="0"/>
    <x v="1"/>
    <x v="8"/>
    <s v="2 - Poder Ejecutivo"/>
    <s v="0206 - MINISTERIO DE EDUCACIÓN"/>
    <s v="0001 - MINISTERIO DE EDUCACION"/>
    <x v="1"/>
    <x v="8"/>
    <x v="33"/>
    <s v="2.7 - OBRAS"/>
    <s v="2.7.1 - OBRAS EN EDIFICACIONES"/>
    <s v="S"/>
    <s v="70 - AMPLIACIÓN DEL PLANTEL EDUCATIVO PARA INICIAL LA CUCHILLA, MUNICIPIO VILLA ALTAGRACIA, PROVINCIA SAN CRISTÓBAL."/>
    <s v="10 - FONDO GENERAL"/>
    <n v="15523"/>
    <s v="21 - SAN CRISTOBAL"/>
    <n v="0"/>
    <n v="0"/>
    <n v="1664930.85"/>
    <n v="0"/>
  </r>
  <r>
    <s v="2023"/>
    <x v="0"/>
    <x v="0"/>
    <x v="1"/>
    <x v="8"/>
    <s v="2 - Poder Ejecutivo"/>
    <s v="0206 - MINISTERIO DE EDUCACIÓN"/>
    <s v="0001 - MINISTERIO DE EDUCACION"/>
    <x v="1"/>
    <x v="8"/>
    <x v="33"/>
    <s v="2.7 - OBRAS"/>
    <s v="2.7.1 - OBRAS EN EDIFICACIONES"/>
    <s v="S"/>
    <s v="74 - AMPLIACIÓN DEL PLANTEL EDUCATIVO PARA INICIAL NAJAYO EN MEDIO, MUNICIPIO YAGUATE, PROVINCIA SAN CRISTÓBAL."/>
    <s v="10 - FONDO GENERAL"/>
    <n v="15527"/>
    <s v="21 - SAN CRISTOBAL"/>
    <n v="0"/>
    <n v="0"/>
    <n v="2771909.35"/>
    <n v="0"/>
  </r>
  <r>
    <s v="2023"/>
    <x v="0"/>
    <x v="0"/>
    <x v="1"/>
    <x v="8"/>
    <s v="2 - Poder Ejecutivo"/>
    <s v="0206 - MINISTERIO DE EDUCACIÓN"/>
    <s v="0001 - MINISTERIO DE EDUCACION"/>
    <x v="1"/>
    <x v="8"/>
    <x v="33"/>
    <s v="2.7 - OBRAS"/>
    <s v="2.7.1 - OBRAS EN EDIFICACIONES"/>
    <s v="S"/>
    <s v="16 - AMPLIACIÓN DEL PLANTEL EDUCATIVO PARA INICIAL RANCHO VIEJO, MUNICIPIO LA VEGA, PROVINCIA LA VEGA."/>
    <s v="10 - FONDO GENERAL"/>
    <n v="15620"/>
    <s v="13 - LA VEGA"/>
    <n v="0"/>
    <n v="0"/>
    <n v="1682887.83"/>
    <n v="0"/>
  </r>
  <r>
    <s v="2023"/>
    <x v="0"/>
    <x v="0"/>
    <x v="1"/>
    <x v="8"/>
    <s v="2 - Poder Ejecutivo"/>
    <s v="0206 - MINISTERIO DE EDUCACIÓN"/>
    <s v="0001 - MINISTERIO DE EDUCACION"/>
    <x v="1"/>
    <x v="8"/>
    <x v="33"/>
    <s v="2.7 - OBRAS"/>
    <s v="2.7.1 - OBRAS EN EDIFICACIONES"/>
    <s v="S"/>
    <s v="61 - AMPLIACIÓN DEL PLANTEL EDUCATIVO PARA INICIAL SAN RAFAEL, MUNICIPIO SAN CRISTÓBAL, PROVINCIA SAN CRISTÓBAL."/>
    <s v="10 - FONDO GENERAL"/>
    <n v="15514"/>
    <s v="21 - SAN CRISTOBAL"/>
    <n v="0"/>
    <n v="0"/>
    <n v="2771909.35"/>
    <n v="0"/>
  </r>
  <r>
    <s v="2023"/>
    <x v="0"/>
    <x v="0"/>
    <x v="1"/>
    <x v="8"/>
    <s v="2 - Poder Ejecutivo"/>
    <s v="0206 - MINISTERIO DE EDUCACIÓN"/>
    <s v="0001 - MINISTERIO DE EDUCACION"/>
    <x v="1"/>
    <x v="8"/>
    <x v="33"/>
    <s v="2.7 - OBRAS"/>
    <s v="2.7.1 - OBRAS EN EDIFICACIONES"/>
    <s v="S"/>
    <s v="62 - AMPLIACIÓN DEL PLANTEL EDUCATIVO PARA INICIAL FUERTE RESOLÍ, MUNICIPIO SAN CRISTÓBAL, PROVINCIA SAN CRISTÓBAL."/>
    <s v="10 - FONDO GENERAL"/>
    <n v="15515"/>
    <s v="21 - SAN CRISTOBAL"/>
    <n v="0"/>
    <n v="0"/>
    <n v="1179596.0900000001"/>
    <n v="0"/>
  </r>
  <r>
    <s v="2023"/>
    <x v="0"/>
    <x v="0"/>
    <x v="1"/>
    <x v="8"/>
    <s v="2 - Poder Ejecutivo"/>
    <s v="0206 - MINISTERIO DE EDUCACIÓN"/>
    <s v="0001 - MINISTERIO DE EDUCACION"/>
    <x v="1"/>
    <x v="8"/>
    <x v="33"/>
    <s v="2.7 - OBRAS"/>
    <s v="2.7.1 - OBRAS EN EDIFICACIONES"/>
    <s v="S"/>
    <s v="27 - AMPLIACIÓN DEL PLANTEL EDUCATIVO PARA INICIAL PROF. GRECIA GERÓNIMO, MUNICIPIO SAN PEDRO DE MACORÍS, PROVINCIA SAN PEDRO DE MACORÍS."/>
    <s v="10 - FONDO GENERAL"/>
    <n v="15563"/>
    <s v="23 - SAN PEDRO DE MACORIS"/>
    <n v="0"/>
    <n v="0"/>
    <n v="1658945.19"/>
    <n v="0"/>
  </r>
  <r>
    <s v="2023"/>
    <x v="0"/>
    <x v="0"/>
    <x v="1"/>
    <x v="8"/>
    <s v="2 - Poder Ejecutivo"/>
    <s v="0206 - MINISTERIO DE EDUCACIÓN"/>
    <s v="0001 - MINISTERIO DE EDUCACION"/>
    <x v="1"/>
    <x v="8"/>
    <x v="33"/>
    <s v="2.7 - OBRAS"/>
    <s v="2.7.1 - OBRAS EN EDIFICACIONES"/>
    <s v="S"/>
    <s v="69 - AMPLIACIÓN DEL PLANTEL EDUCATIVO PARA INICIAL JAVIER ANGULO GURIDI, MUNICIPIO VILLA ALTAGRACIA, PROVINCIA SAN CRISTÓBAL."/>
    <s v="10 - FONDO GENERAL"/>
    <n v="15522"/>
    <s v="21 - SAN CRISTOBAL"/>
    <n v="0"/>
    <n v="0"/>
    <n v="2771909.35"/>
    <n v="0"/>
  </r>
  <r>
    <s v="2023"/>
    <x v="0"/>
    <x v="0"/>
    <x v="1"/>
    <x v="8"/>
    <s v="2 - Poder Ejecutivo"/>
    <s v="0206 - MINISTERIO DE EDUCACIÓN"/>
    <s v="0001 - MINISTERIO DE EDUCACION"/>
    <x v="1"/>
    <x v="8"/>
    <x v="33"/>
    <s v="2.7 - OBRAS"/>
    <s v="2.7.1 - OBRAS EN EDIFICACIONES"/>
    <s v="S"/>
    <s v="27 - AMPLIACIÓN DEL PLANTEL EDUCATIVO PARA INICIAL PROF. FELIPE MONTES GÓMEZ, MUNICIPIO GASPAR HERNÁNDEZ, PROVINCIA ESPAILLAT."/>
    <s v="10 - FONDO GENERAL"/>
    <n v="15642"/>
    <s v="09 - ESPAILLAT"/>
    <n v="0"/>
    <n v="0"/>
    <n v="1682887.83"/>
    <n v="0"/>
  </r>
  <r>
    <s v="2023"/>
    <x v="0"/>
    <x v="0"/>
    <x v="1"/>
    <x v="8"/>
    <s v="2 - Poder Ejecutivo"/>
    <s v="0206 - MINISTERIO DE EDUCACIÓN"/>
    <s v="0001 - MINISTERIO DE EDUCACION"/>
    <x v="1"/>
    <x v="8"/>
    <x v="33"/>
    <s v="2.7 - OBRAS"/>
    <s v="2.7.1 - OBRAS EN EDIFICACIONES"/>
    <s v="S"/>
    <s v="36 - AMPLIACIÓN DEL PLANTEL EDUCATIVO PARA INICIAL EL GUAYABAL, MUNICIPIO HATO MAYOR, PROVINCIA HATO MAYOR."/>
    <s v="10 - FONDO GENERAL"/>
    <n v="15580"/>
    <s v="30 - HATO MAYOR"/>
    <n v="0"/>
    <n v="0"/>
    <n v="1664930.85"/>
    <n v="0"/>
  </r>
  <r>
    <s v="2023"/>
    <x v="0"/>
    <x v="0"/>
    <x v="1"/>
    <x v="8"/>
    <s v="2 - Poder Ejecutivo"/>
    <s v="0206 - MINISTERIO DE EDUCACIÓN"/>
    <s v="0001 - MINISTERIO DE EDUCACION"/>
    <x v="1"/>
    <x v="8"/>
    <x v="33"/>
    <s v="2.7 - OBRAS"/>
    <s v="2.7.1 - OBRAS EN EDIFICACIONES"/>
    <s v="S"/>
    <s v="34 - AMPLIACIÓN DEL PLANTEL EDUCATIVO PARA INICIAL CAÑADA DEL AGUA, MUNICIPIO EL SEIBO, PROVINCIA EL SEIBO."/>
    <s v="10 - FONDO GENERAL"/>
    <n v="15576"/>
    <s v="08 - EL SEIBO"/>
    <n v="0"/>
    <n v="0"/>
    <n v="1664930.85"/>
    <n v="0"/>
  </r>
  <r>
    <s v="2023"/>
    <x v="0"/>
    <x v="0"/>
    <x v="1"/>
    <x v="8"/>
    <s v="2 - Poder Ejecutivo"/>
    <s v="0206 - MINISTERIO DE EDUCACIÓN"/>
    <s v="0001 - MINISTERIO DE EDUCACION"/>
    <x v="1"/>
    <x v="8"/>
    <x v="33"/>
    <s v="2.7 - OBRAS"/>
    <s v="2.7.1 - OBRAS EN EDIFICACIONES"/>
    <s v="S"/>
    <s v="38 - AMPLIACIÓN DEL PLANTEL EDUCATIVO PARA INICIAL PROF. TOMASA CIPRIÁN, MUNICIPIO VILLA HERMOSA, PROVINCIA LA ROMANA."/>
    <s v="10 - FONDO GENERAL"/>
    <n v="15604"/>
    <s v="12 - LA ROMANA"/>
    <n v="0"/>
    <n v="0"/>
    <n v="2771909.35"/>
    <n v="0"/>
  </r>
  <r>
    <s v="2023"/>
    <x v="0"/>
    <x v="0"/>
    <x v="1"/>
    <x v="8"/>
    <s v="2 - Poder Ejecutivo"/>
    <s v="0206 - MINISTERIO DE EDUCACIÓN"/>
    <s v="0001 - MINISTERIO DE EDUCACION"/>
    <x v="1"/>
    <x v="8"/>
    <x v="33"/>
    <s v="2.7 - OBRAS"/>
    <s v="2.7.1 - OBRAS EN EDIFICACIONES"/>
    <s v="S"/>
    <s v="51 - AMPLIACIÓN DEL PLANTEL EDUCATIVO PARA INICIAL PEDRO DOMÍNGUEZ GARABITOS, MUNICIPIO CAMBITA GARABITOS, PROVINCIA SAN CRISTÓBAL."/>
    <s v="10 - FONDO GENERAL"/>
    <n v="15504"/>
    <s v="21 - SAN CRISTOBAL"/>
    <n v="0"/>
    <n v="0"/>
    <n v="2781997.97"/>
    <n v="0"/>
  </r>
  <r>
    <s v="2023"/>
    <x v="0"/>
    <x v="0"/>
    <x v="1"/>
    <x v="8"/>
    <s v="2 - Poder Ejecutivo"/>
    <s v="0206 - MINISTERIO DE EDUCACIÓN"/>
    <s v="0001 - MINISTERIO DE EDUCACION"/>
    <x v="1"/>
    <x v="8"/>
    <x v="33"/>
    <s v="2.7 - OBRAS"/>
    <s v="2.7.1 - OBRAS EN EDIFICACIONES"/>
    <s v="S"/>
    <s v="29 - AMPLIACIÓN DEL PLANTEL EDUCATIVO PARA INICIAL PROF. RITA ELENA MÉNDEZ NÚÑEZ, MUNICIPIO LA ROMANA, PROVINCIA LA ROMANA."/>
    <s v="10 - FONDO GENERAL"/>
    <n v="15566"/>
    <s v="12 - LA ROMANA"/>
    <n v="0"/>
    <n v="0"/>
    <n v="1183782.8799999999"/>
    <n v="0"/>
  </r>
  <r>
    <s v="2023"/>
    <x v="0"/>
    <x v="0"/>
    <x v="1"/>
    <x v="8"/>
    <s v="2 - Poder Ejecutivo"/>
    <s v="0206 - MINISTERIO DE EDUCACIÓN"/>
    <s v="0001 - MINISTERIO DE EDUCACION"/>
    <x v="1"/>
    <x v="8"/>
    <x v="33"/>
    <s v="2.7 - OBRAS"/>
    <s v="2.7.1 - OBRAS EN EDIFICACIONES"/>
    <s v="S"/>
    <s v="07 - AMPLIACIÓN DEL PLANTEL EDUCATIVO PARA INICIAL NORBERTO LUCIANO MORA BLANCO, MUNICIPIO LA VEGA, PROVINCIA LA VEGA."/>
    <s v="10 - FONDO GENERAL"/>
    <n v="15611"/>
    <s v="13 - LA VEGA"/>
    <n v="0"/>
    <n v="0"/>
    <n v="1682887.83"/>
    <n v="0"/>
  </r>
  <r>
    <s v="2023"/>
    <x v="0"/>
    <x v="0"/>
    <x v="1"/>
    <x v="8"/>
    <s v="2 - Poder Ejecutivo"/>
    <s v="0206 - MINISTERIO DE EDUCACIÓN"/>
    <s v="0001 - MINISTERIO DE EDUCACION"/>
    <x v="1"/>
    <x v="8"/>
    <x v="33"/>
    <s v="2.7 - OBRAS"/>
    <s v="2.7.1 - OBRAS EN EDIFICACIONES"/>
    <s v="S"/>
    <s v="51 - AMPLIACIÓN DEL PLANTEL EDUCATIVO PARA INICIAL SOR MARILENE COLE, MUNICIPIO CONSUELO, PROVINCIA SAN PEDRO DE MACORÍS."/>
    <s v="10 - FONDO GENERAL"/>
    <n v="15596"/>
    <s v="23 - SAN PEDRO DE MACORIS"/>
    <n v="0"/>
    <n v="0"/>
    <n v="1179596.0900000001"/>
    <n v="0"/>
  </r>
  <r>
    <s v="2023"/>
    <x v="0"/>
    <x v="0"/>
    <x v="1"/>
    <x v="8"/>
    <s v="2 - Poder Ejecutivo"/>
    <s v="0206 - MINISTERIO DE EDUCACIÓN"/>
    <s v="0001 - MINISTERIO DE EDUCACION"/>
    <x v="1"/>
    <x v="8"/>
    <x v="33"/>
    <s v="2.7 - OBRAS"/>
    <s v="2.7.1 - OBRAS EN EDIFICACIONES"/>
    <s v="S"/>
    <s v="25 - AMPLIACIÓN DEL PLANTEL EDUCATIVO PARA INICIAL ERNESTO CONCEPCIÓN LUCIANO, MUNICIPIO LA VEGA, PROVINCIA LA VEGA."/>
    <s v="10 - FONDO GENERAL"/>
    <n v="15629"/>
    <s v="13 - LA VEGA"/>
    <n v="0"/>
    <n v="0"/>
    <n v="1682887.83"/>
    <n v="0"/>
  </r>
  <r>
    <s v="2023"/>
    <x v="0"/>
    <x v="0"/>
    <x v="1"/>
    <x v="8"/>
    <s v="2 - Poder Ejecutivo"/>
    <s v="0206 - MINISTERIO DE EDUCACIÓN"/>
    <s v="0001 - MINISTERIO DE EDUCACION"/>
    <x v="1"/>
    <x v="8"/>
    <x v="33"/>
    <s v="2.7 - OBRAS"/>
    <s v="2.7.1 - OBRAS EN EDIFICACIONES"/>
    <s v="S"/>
    <s v="23 - AMPLIACIÓN DEL PLANTEL EDUCATIVO PARA INICIAL BATEY EL JAGUAL, MUNICIPIO RAMÓN SANTANA, PROVINCIA SAN PEDRO DE MACORÍS."/>
    <s v="10 - FONDO GENERAL"/>
    <n v="15559"/>
    <s v="23 - SAN PEDRO DE MACORIS"/>
    <n v="0"/>
    <n v="0"/>
    <n v="1664930.85"/>
    <n v="0"/>
  </r>
  <r>
    <s v="2023"/>
    <x v="0"/>
    <x v="0"/>
    <x v="1"/>
    <x v="8"/>
    <s v="2 - Poder Ejecutivo"/>
    <s v="0206 - MINISTERIO DE EDUCACIÓN"/>
    <s v="0001 - MINISTERIO DE EDUCACION"/>
    <x v="1"/>
    <x v="8"/>
    <x v="33"/>
    <s v="2.7 - OBRAS"/>
    <s v="2.7.1 - OBRAS EN EDIFICACIONES"/>
    <s v="S"/>
    <s v="21 - AMPLIACIÓN DEL PLANTEL EDUCATIVO PARA INICIAL PROF. ANARDO VINICIO HERRERA, MUNICIPIO LA VEGA, PROVINCIA LA VEGA."/>
    <s v="10 - FONDO GENERAL"/>
    <n v="15625"/>
    <s v="13 - LA VEGA"/>
    <n v="0"/>
    <n v="0"/>
    <n v="1192156.46"/>
    <n v="0"/>
  </r>
  <r>
    <s v="2023"/>
    <x v="0"/>
    <x v="0"/>
    <x v="1"/>
    <x v="8"/>
    <s v="2 - Poder Ejecutivo"/>
    <s v="0206 - MINISTERIO DE EDUCACIÓN"/>
    <s v="0001 - MINISTERIO DE EDUCACION"/>
    <x v="1"/>
    <x v="8"/>
    <x v="33"/>
    <s v="2.7 - OBRAS"/>
    <s v="2.7.1 - OBRAS EN EDIFICACIONES"/>
    <s v="S"/>
    <s v="47 - AMPLIACIÓN DEL PLANTEL EDUCATIVO PARA INICIAL SANTA MARGARITA DE YOUVILLE, MUNICIPIO CONSUELO, PROVINCIA SAN PEDRO DE MACORÍS."/>
    <s v="10 - FONDO GENERAL"/>
    <n v="15592"/>
    <s v="23 - SAN PEDRO DE MACORIS"/>
    <n v="0"/>
    <n v="0"/>
    <n v="5377407.6200000001"/>
    <n v="0"/>
  </r>
  <r>
    <s v="2023"/>
    <x v="0"/>
    <x v="0"/>
    <x v="1"/>
    <x v="8"/>
    <s v="2 - Poder Ejecutivo"/>
    <s v="0206 - MINISTERIO DE EDUCACIÓN"/>
    <s v="0001 - MINISTERIO DE EDUCACION"/>
    <x v="1"/>
    <x v="8"/>
    <x v="33"/>
    <s v="2.7 - OBRAS"/>
    <s v="2.7.1 - OBRAS EN EDIFICACIONES"/>
    <s v="S"/>
    <s v="13 - AMPLIACIÓN DEL PLANTEL EDUCATIVO PARA INICIAL LA MILAGROSA, MUNICIPIO LOS LLANOS, PROVINCIA SAN PEDRO DE MACORÍS."/>
    <s v="10 - FONDO GENERAL"/>
    <n v="15549"/>
    <s v="23 - SAN PEDRO DE MACORIS"/>
    <n v="0"/>
    <n v="0"/>
    <n v="1179596.0900000001"/>
    <n v="0"/>
  </r>
  <r>
    <s v="2023"/>
    <x v="0"/>
    <x v="0"/>
    <x v="1"/>
    <x v="8"/>
    <s v="2 - Poder Ejecutivo"/>
    <s v="0206 - MINISTERIO DE EDUCACIÓN"/>
    <s v="0001 - MINISTERIO DE EDUCACION"/>
    <x v="1"/>
    <x v="8"/>
    <x v="33"/>
    <s v="2.7 - OBRAS"/>
    <s v="2.7.1 - OBRAS EN EDIFICACIONES"/>
    <s v="S"/>
    <s v="18 - AMPLIACIÓN DEL PLANTEL EDUCATIVO PARA INICIAL LAS CABUYAS, MUNICIPIO LA VEGA, PROVINCIA LA VEGA."/>
    <s v="10 - FONDO GENERAL"/>
    <n v="15622"/>
    <s v="13 - LA VEGA"/>
    <n v="0"/>
    <n v="0"/>
    <n v="1192156.46"/>
    <n v="0"/>
  </r>
  <r>
    <s v="2023"/>
    <x v="0"/>
    <x v="0"/>
    <x v="1"/>
    <x v="8"/>
    <s v="2 - Poder Ejecutivo"/>
    <s v="0206 - MINISTERIO DE EDUCACIÓN"/>
    <s v="0001 - MINISTERIO DE EDUCACION"/>
    <x v="1"/>
    <x v="8"/>
    <x v="33"/>
    <s v="2.7 - OBRAS"/>
    <s v="2.7.1 - OBRAS EN EDIFICACIONES"/>
    <s v="S"/>
    <s v="65 - AMPLIACIÓN DEL PLANTEL EDUCATIVO PARA INICIAL SABANA TORO, MUNICIPIO SAN CRISTÓBAL, PROVINCIA SAN CRISTÓBAL."/>
    <s v="10 - FONDO GENERAL"/>
    <n v="15518"/>
    <s v="21 - SAN CRISTOBAL"/>
    <n v="0"/>
    <n v="0"/>
    <n v="2771909.35"/>
    <n v="0"/>
  </r>
  <r>
    <s v="2023"/>
    <x v="0"/>
    <x v="0"/>
    <x v="1"/>
    <x v="8"/>
    <s v="2 - Poder Ejecutivo"/>
    <s v="0206 - MINISTERIO DE EDUCACIÓN"/>
    <s v="0001 - MINISTERIO DE EDUCACION"/>
    <x v="1"/>
    <x v="8"/>
    <x v="33"/>
    <s v="2.7 - OBRAS"/>
    <s v="2.7.1 - OBRAS EN EDIFICACIONES"/>
    <s v="S"/>
    <s v="28 - AMPLIACIÓN DEL PLANTEL EDUCATIVO PARA INICIAL DOMITILA GRULLÓN, MUNICIPIO JIMA ABAJO, PROVINCIA LA VEGA."/>
    <s v="10 - FONDO GENERAL"/>
    <n v="15644"/>
    <s v="13 - LA VEGA"/>
    <n v="0"/>
    <n v="0"/>
    <n v="1682887.83"/>
    <n v="0"/>
  </r>
  <r>
    <s v="2023"/>
    <x v="0"/>
    <x v="0"/>
    <x v="1"/>
    <x v="8"/>
    <s v="2 - Poder Ejecutivo"/>
    <s v="0206 - MINISTERIO DE EDUCACIÓN"/>
    <s v="0001 - MINISTERIO DE EDUCACION"/>
    <x v="1"/>
    <x v="8"/>
    <x v="33"/>
    <s v="2.7 - OBRAS"/>
    <s v="2.7.1 - OBRAS EN EDIFICACIONES"/>
    <s v="S"/>
    <s v="58 - AMPLIACIÓN DEL PLANTEL EDUCATIVO PARA INICIAL PABLO BARINAS, MUNICIPIO SAN CRISTÓBAL, PROVINCIA SAN CRISTÓBAL."/>
    <s v="10 - FONDO GENERAL"/>
    <n v="15511"/>
    <s v="21 - SAN CRISTOBAL"/>
    <n v="0"/>
    <n v="0"/>
    <n v="2771909.35"/>
    <n v="0"/>
  </r>
  <r>
    <s v="2023"/>
    <x v="0"/>
    <x v="0"/>
    <x v="1"/>
    <x v="8"/>
    <s v="2 - Poder Ejecutivo"/>
    <s v="0206 - MINISTERIO DE EDUCACIÓN"/>
    <s v="0001 - MINISTERIO DE EDUCACION"/>
    <x v="1"/>
    <x v="8"/>
    <x v="33"/>
    <s v="2.7 - OBRAS"/>
    <s v="2.7.1 - OBRAS EN EDIFICACIONES"/>
    <s v="S"/>
    <s v="19 - AMPLIACIÓN DEL PLANTEL EDUCATIVO PARA INICIAL PROF. MÉLIDA PÉREZ RODRÍGUEZ, MUNICIPIO MOCA, PROVINCIA ESPAILLAT."/>
    <s v="10 - FONDO GENERAL"/>
    <n v="15634"/>
    <s v="09 - ESPAILLAT"/>
    <n v="0"/>
    <n v="0"/>
    <n v="1192156.46"/>
    <n v="0"/>
  </r>
  <r>
    <s v="2023"/>
    <x v="0"/>
    <x v="0"/>
    <x v="1"/>
    <x v="8"/>
    <s v="2 - Poder Ejecutivo"/>
    <s v="0206 - MINISTERIO DE EDUCACIÓN"/>
    <s v="0001 - MINISTERIO DE EDUCACION"/>
    <x v="1"/>
    <x v="8"/>
    <x v="33"/>
    <s v="2.7 - OBRAS"/>
    <s v="2.7.1 - OBRAS EN EDIFICACIONES"/>
    <s v="S"/>
    <s v="35 - AMPLIACIÓN DEL PLANTEL EDUCATIVO PARA INICIAL MANCHADO, MUNICIPIO HATO MAYOR, PROVINCIA HATO MAYOR."/>
    <s v="10 - FONDO GENERAL"/>
    <n v="15577"/>
    <s v="30 - HATO MAYOR"/>
    <n v="0"/>
    <n v="0"/>
    <n v="1179596.0900000001"/>
    <n v="0"/>
  </r>
  <r>
    <s v="2023"/>
    <x v="0"/>
    <x v="0"/>
    <x v="1"/>
    <x v="8"/>
    <s v="2 - Poder Ejecutivo"/>
    <s v="0206 - MINISTERIO DE EDUCACIÓN"/>
    <s v="0001 - MINISTERIO DE EDUCACION"/>
    <x v="1"/>
    <x v="8"/>
    <x v="33"/>
    <s v="2.7 - OBRAS"/>
    <s v="2.7.1 - OBRAS EN EDIFICACIONES"/>
    <s v="S"/>
    <s v="26 - AMPLIACIÓN DEL PLANTEL EDUCATIVO PARA INICIAL NORGE WILLIAM BOTELLO FERNÁNDEZ, MUNICIPIO SAN PEDRO DE MACORÍS, PROVINCIA SAN PEDRO DE MACORÍS."/>
    <s v="10 - FONDO GENERAL"/>
    <n v="15562"/>
    <s v="23 - SAN PEDRO DE MACORIS"/>
    <n v="0"/>
    <n v="0"/>
    <n v="1175409.3"/>
    <n v="0"/>
  </r>
  <r>
    <s v="2023"/>
    <x v="0"/>
    <x v="0"/>
    <x v="1"/>
    <x v="8"/>
    <s v="2 - Poder Ejecutivo"/>
    <s v="0206 - MINISTERIO DE EDUCACIÓN"/>
    <s v="0001 - MINISTERIO DE EDUCACION"/>
    <x v="1"/>
    <x v="8"/>
    <x v="33"/>
    <s v="2.7 - OBRAS"/>
    <s v="2.7.1 - OBRAS EN EDIFICACIONES"/>
    <s v="S"/>
    <s v="29 - AMPLIACIÓN DEL PLANTEL EDUCATIVO PARA INICIAL LA FRONTERA, MUNICIPIO JIMA ABAJO, PROVINCIA LA VEGA."/>
    <s v="10 - FONDO GENERAL"/>
    <n v="15645"/>
    <s v="13 - LA VEGA"/>
    <n v="0"/>
    <n v="0"/>
    <n v="1192156.46"/>
    <n v="0"/>
  </r>
  <r>
    <s v="2023"/>
    <x v="0"/>
    <x v="0"/>
    <x v="1"/>
    <x v="8"/>
    <s v="2 - Poder Ejecutivo"/>
    <s v="0206 - MINISTERIO DE EDUCACIÓN"/>
    <s v="0001 - MINISTERIO DE EDUCACION"/>
    <x v="1"/>
    <x v="8"/>
    <x v="33"/>
    <s v="2.7 - OBRAS"/>
    <s v="2.7.1 - OBRAS EN EDIFICACIONES"/>
    <s v="S"/>
    <s v="55 - AMPLIACIÓN DEL PLANTEL EDUCATIVO PARA INICIAL VIRGEN DE LA CARIDAD DEL COBRE, MUNICIPIO QUISQUEYA, PROVINCIA SAN PEDRO DE MACORÍS."/>
    <s v="10 - FONDO GENERAL"/>
    <n v="15600"/>
    <s v="23 - SAN PEDRO DE MACORIS"/>
    <n v="0"/>
    <n v="0"/>
    <n v="1222663.04"/>
    <n v="0"/>
  </r>
  <r>
    <s v="2023"/>
    <x v="0"/>
    <x v="0"/>
    <x v="1"/>
    <x v="8"/>
    <s v="2 - Poder Ejecutivo"/>
    <s v="0206 - MINISTERIO DE EDUCACIÓN"/>
    <s v="0001 - MINISTERIO DE EDUCACION"/>
    <x v="1"/>
    <x v="8"/>
    <x v="33"/>
    <s v="2.7 - OBRAS"/>
    <s v="2.7.1 - OBRAS EN EDIFICACIONES"/>
    <s v="S"/>
    <s v="63 - AMPLIACIÓN DEL PLANTEL EDUCATIVO PARA INICIAL CANASTICA, MUNICIPIO SAN CRISTÓBAL, PROVINCIA SAN CRISTÓBAL."/>
    <s v="10 - FONDO GENERAL"/>
    <n v="15516"/>
    <s v="21 - SAN CRISTOBAL"/>
    <n v="0"/>
    <n v="0"/>
    <n v="1664930.85"/>
    <n v="0"/>
  </r>
  <r>
    <s v="2023"/>
    <x v="0"/>
    <x v="0"/>
    <x v="1"/>
    <x v="8"/>
    <s v="2 - Poder Ejecutivo"/>
    <s v="0206 - MINISTERIO DE EDUCACIÓN"/>
    <s v="0001 - MINISTERIO DE EDUCACION"/>
    <x v="1"/>
    <x v="8"/>
    <x v="33"/>
    <s v="2.7 - OBRAS"/>
    <s v="2.7.1 - OBRAS EN EDIFICACIONES"/>
    <s v="S"/>
    <s v="09 - AMPLIACIÓN DEL PLANTEL EDUCATIVO PARA INICIAL LOS GUANDULES, MUNICIPIO SAN PEDRO DE MACORÍS, PROVINCIA SAN PEDRO DE MACORÍS."/>
    <s v="10 - FONDO GENERAL"/>
    <n v="15545"/>
    <s v="23 - SAN PEDRO DE MACORIS"/>
    <n v="0"/>
    <n v="0"/>
    <n v="2771909.35"/>
    <n v="0"/>
  </r>
  <r>
    <s v="2023"/>
    <x v="0"/>
    <x v="0"/>
    <x v="1"/>
    <x v="8"/>
    <s v="2 - Poder Ejecutivo"/>
    <s v="0206 - MINISTERIO DE EDUCACIÓN"/>
    <s v="0001 - MINISTERIO DE EDUCACION"/>
    <x v="1"/>
    <x v="8"/>
    <x v="33"/>
    <s v="2.7 - OBRAS"/>
    <s v="2.7.1 - OBRAS EN EDIFICACIONES"/>
    <s v="S"/>
    <s v="57 - AMPLIACIÓN DEL PLANTEL EDUCATIVO PARA INICIAL ELVIRA RAMÍREZ CIPRIÁN, MUNICIPIO SAN CRISTÓBAL, PROVINCIA SAN CRISTÓBAL."/>
    <s v="10 - FONDO GENERAL"/>
    <n v="15510"/>
    <s v="21 - SAN CRISTOBAL"/>
    <n v="0"/>
    <n v="0"/>
    <n v="2771909.35"/>
    <n v="0"/>
  </r>
  <r>
    <s v="2023"/>
    <x v="0"/>
    <x v="0"/>
    <x v="1"/>
    <x v="8"/>
    <s v="2 - Poder Ejecutivo"/>
    <s v="0206 - MINISTERIO DE EDUCACIÓN"/>
    <s v="0001 - MINISTERIO DE EDUCACION"/>
    <x v="1"/>
    <x v="8"/>
    <x v="33"/>
    <s v="2.7 - OBRAS"/>
    <s v="2.7.1 - OBRAS EN EDIFICACIONES"/>
    <s v="S"/>
    <s v="29 - AMPLIACIÓN DEL PLANTEL EDUCATIVO PARA INICIAL AMADO MARÍA TEJADA SÁNCHEZ, MUNICIPIO MOCA, PROVINCIA ESPAILLAT."/>
    <s v="10 - FONDO GENERAL"/>
    <n v="15649"/>
    <s v="09 - ESPAILLAT"/>
    <n v="0"/>
    <n v="0"/>
    <n v="2802175.21"/>
    <n v="0"/>
  </r>
  <r>
    <s v="2023"/>
    <x v="0"/>
    <x v="0"/>
    <x v="1"/>
    <x v="8"/>
    <s v="2 - Poder Ejecutivo"/>
    <s v="0206 - MINISTERIO DE EDUCACIÓN"/>
    <s v="0001 - MINISTERIO DE EDUCACION"/>
    <x v="1"/>
    <x v="8"/>
    <x v="33"/>
    <s v="2.7 - OBRAS"/>
    <s v="2.7.1 - OBRAS EN EDIFICACIONES"/>
    <s v="S"/>
    <s v="20 - AMPLIACIÓN DEL PLANTEL EDUCATIVO PARA INICIAL LA GUAMA ABAJO, MUNICIPIO LA VEGA, PROVINCIA LA VEGA."/>
    <s v="10 - FONDO GENERAL"/>
    <n v="15624"/>
    <s v="13 - LA VEGA"/>
    <n v="0"/>
    <n v="0"/>
    <n v="1682887.83"/>
    <n v="0"/>
  </r>
  <r>
    <s v="2023"/>
    <x v="0"/>
    <x v="0"/>
    <x v="1"/>
    <x v="8"/>
    <s v="2 - Poder Ejecutivo"/>
    <s v="0206 - MINISTERIO DE EDUCACIÓN"/>
    <s v="0001 - MINISTERIO DE EDUCACION"/>
    <x v="1"/>
    <x v="8"/>
    <x v="33"/>
    <s v="2.7 - OBRAS"/>
    <s v="2.7.1 - OBRAS EN EDIFICACIONES"/>
    <s v="S"/>
    <s v="10 - AMPLIACIÓN DEL PLANTEL EDUCATIVO PARA INICIAL PROF. AURELINA VALDEZ, MUNICIPIO LA VEGA, PROVINCIA LA VEGA."/>
    <s v="10 - FONDO GENERAL"/>
    <n v="15614"/>
    <s v="13 - LA VEGA"/>
    <n v="0"/>
    <n v="0"/>
    <n v="1192156.46"/>
    <n v="0"/>
  </r>
  <r>
    <s v="2023"/>
    <x v="0"/>
    <x v="0"/>
    <x v="1"/>
    <x v="8"/>
    <s v="2 - Poder Ejecutivo"/>
    <s v="0206 - MINISTERIO DE EDUCACIÓN"/>
    <s v="0001 - MINISTERIO DE EDUCACION"/>
    <x v="1"/>
    <x v="8"/>
    <x v="33"/>
    <s v="2.7 - OBRAS"/>
    <s v="2.7.1 - OBRAS EN EDIFICACIONES"/>
    <s v="S"/>
    <s v="14 - AMPLIACIÓN DEL PLANTEL EDUCATIVO PARA INICIAL RAMONA RODRÍGUEZ DE SANTANA, MUNICIPIO LA VEGA, PROVINCIA LA VEGA."/>
    <s v="10 - FONDO GENERAL"/>
    <n v="15618"/>
    <s v="13 - LA VEGA"/>
    <n v="0"/>
    <n v="0"/>
    <n v="1192156.46"/>
    <n v="0"/>
  </r>
  <r>
    <s v="2023"/>
    <x v="0"/>
    <x v="0"/>
    <x v="1"/>
    <x v="8"/>
    <s v="2 - Poder Ejecutivo"/>
    <s v="0206 - MINISTERIO DE EDUCACIÓN"/>
    <s v="0001 - MINISTERIO DE EDUCACION"/>
    <x v="1"/>
    <x v="8"/>
    <x v="33"/>
    <s v="2.7 - OBRAS"/>
    <s v="2.7.1 - OBRAS EN EDIFICACIONES"/>
    <s v="S"/>
    <s v="44 - AMPLIACIÓN DEL PLANTEL EDUCATIVO PARA INICIAL DIVINA PROVIDENCIA, MUNICIPIO CONSUELO, PROVINCIA SAN PEDRO DE MACORÍS."/>
    <s v="10 - FONDO GENERAL"/>
    <n v="15589"/>
    <s v="23 - SAN PEDRO DE MACORIS"/>
    <n v="0"/>
    <n v="0"/>
    <n v="3087940.68"/>
    <n v="0"/>
  </r>
  <r>
    <s v="2023"/>
    <x v="0"/>
    <x v="0"/>
    <x v="1"/>
    <x v="8"/>
    <s v="2 - Poder Ejecutivo"/>
    <s v="0206 - MINISTERIO DE EDUCACIÓN"/>
    <s v="0001 - MINISTERIO DE EDUCACION"/>
    <x v="1"/>
    <x v="8"/>
    <x v="33"/>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0"/>
    <n v="0"/>
    <n v="1175409.3"/>
    <n v="0"/>
  </r>
  <r>
    <s v="2023"/>
    <x v="0"/>
    <x v="0"/>
    <x v="1"/>
    <x v="8"/>
    <s v="2 - Poder Ejecutivo"/>
    <s v="0206 - MINISTERIO DE EDUCACIÓN"/>
    <s v="0001 - MINISTERIO DE EDUCACION"/>
    <x v="1"/>
    <x v="8"/>
    <x v="33"/>
    <s v="2.7 - OBRAS"/>
    <s v="2.7.1 - OBRAS EN EDIFICACIONES"/>
    <s v="S"/>
    <s v="05 - AMPLIACIÓN DEL PLANTEL EDUCATIVO PARA INICIAL HATO VIEJO , MUNICIPIO JARABACOA, PROVINCIA LA VEGA."/>
    <s v="10 - FONDO GENERAL"/>
    <n v="15609"/>
    <s v="13 - LA VEGA"/>
    <n v="0"/>
    <n v="0"/>
    <n v="1192156.46"/>
    <n v="0"/>
  </r>
  <r>
    <s v="2023"/>
    <x v="0"/>
    <x v="0"/>
    <x v="1"/>
    <x v="8"/>
    <s v="2 - Poder Ejecutivo"/>
    <s v="0206 - MINISTERIO DE EDUCACIÓN"/>
    <s v="0001 - MINISTERIO DE EDUCACION"/>
    <x v="1"/>
    <x v="8"/>
    <x v="33"/>
    <s v="2.7 - OBRAS"/>
    <s v="2.7.1 - OBRAS EN EDIFICACIONES"/>
    <s v="S"/>
    <s v="33 - AMPLIACIÓN DEL PLANTEL EDUCATIVO PARA INICIAL BATEY CENTRAL, MUNICIPIO LA ROMANA, PROVINCIA LA ROMANA."/>
    <s v="10 - FONDO GENERAL"/>
    <n v="15570"/>
    <s v="12 - LA ROMANA"/>
    <n v="0"/>
    <n v="0"/>
    <n v="1670916.51"/>
    <n v="0"/>
  </r>
  <r>
    <s v="2023"/>
    <x v="0"/>
    <x v="0"/>
    <x v="1"/>
    <x v="8"/>
    <s v="2 - Poder Ejecutivo"/>
    <s v="0206 - MINISTERIO DE EDUCACIÓN"/>
    <s v="0001 - MINISTERIO DE EDUCACION"/>
    <x v="1"/>
    <x v="8"/>
    <x v="33"/>
    <s v="2.7 - OBRAS"/>
    <s v="2.7.1 - OBRAS EN EDIFICACIONES"/>
    <s v="S"/>
    <s v="22 - AMPLIACIÓN DEL PLANTEL EDUCATIVO PARA INICIAL ANA LUISA SUAREZ CARABALLO, MUNICIPIO LA VEGA, PROVINCIA LA VEGA."/>
    <s v="10 - FONDO GENERAL"/>
    <n v="15626"/>
    <s v="13 - LA VEGA"/>
    <n v="0"/>
    <n v="0"/>
    <n v="1682887.83"/>
    <n v="0"/>
  </r>
  <r>
    <s v="2023"/>
    <x v="0"/>
    <x v="0"/>
    <x v="1"/>
    <x v="8"/>
    <s v="2 - Poder Ejecutivo"/>
    <s v="0206 - MINISTERIO DE EDUCACIÓN"/>
    <s v="0001 - MINISTERIO DE EDUCACION"/>
    <x v="1"/>
    <x v="8"/>
    <x v="33"/>
    <s v="2.7 - OBRAS"/>
    <s v="2.7.1 - OBRAS EN EDIFICACIONES"/>
    <s v="S"/>
    <s v="12 - AMPLIACIÓN DEL PLANTEL EDUCATIVO PARA INICIAL SOR LEONOR GIBB, MUNICIPIO CONSUELO, PROVINCIA SAN PEDRO DE MACORÍS."/>
    <s v="10 - FONDO GENERAL"/>
    <n v="15548"/>
    <s v="23 - SAN PEDRO DE MACORIS"/>
    <n v="0"/>
    <n v="0"/>
    <n v="1664930.85"/>
    <n v="0"/>
  </r>
  <r>
    <s v="2023"/>
    <x v="0"/>
    <x v="0"/>
    <x v="1"/>
    <x v="8"/>
    <s v="2 - Poder Ejecutivo"/>
    <s v="0206 - MINISTERIO DE EDUCACIÓN"/>
    <s v="0001 - MINISTERIO DE EDUCACION"/>
    <x v="1"/>
    <x v="8"/>
    <x v="33"/>
    <s v="2.7 - OBRAS"/>
    <s v="2.7.1 - OBRAS EN EDIFICACIONES"/>
    <s v="S"/>
    <s v="36 - AMPLIACIÓN DEL PLANTEL EDUCATIVO PARA INICIAL PROF. GUILLERMO LIZARDO EUSEBIO, MUNICIPIO EL SEIBO, PROVINCIA EL SEIBO."/>
    <s v="10 - FONDO GENERAL"/>
    <n v="15579"/>
    <s v="08 - EL SEIBO"/>
    <n v="0"/>
    <n v="0"/>
    <n v="1179596.0900000001"/>
    <n v="0"/>
  </r>
  <r>
    <s v="2023"/>
    <x v="0"/>
    <x v="0"/>
    <x v="1"/>
    <x v="8"/>
    <s v="2 - Poder Ejecutivo"/>
    <s v="0206 - MINISTERIO DE EDUCACIÓN"/>
    <s v="0001 - MINISTERIO DE EDUCACION"/>
    <x v="1"/>
    <x v="8"/>
    <x v="33"/>
    <s v="2.7 - OBRAS"/>
    <s v="2.7.1 - OBRAS EN EDIFICACIONES"/>
    <s v="S"/>
    <s v="08 - AMPLIACIÓN DEL PLANTEL EDUCATIVO PARA INICIAL LIC. VILMA PEREIRA (FURENIHSI), MUNICIPIO SAN PEDRO DE MACORÍS, PROVINCIA SAN PEDRO DE MACORÍS."/>
    <s v="10 - FONDO GENERAL"/>
    <n v="15544"/>
    <s v="23 - SAN PEDRO DE MACORIS"/>
    <n v="0"/>
    <n v="0"/>
    <n v="1664930.85"/>
    <n v="0"/>
  </r>
  <r>
    <s v="2023"/>
    <x v="0"/>
    <x v="0"/>
    <x v="1"/>
    <x v="8"/>
    <s v="2 - Poder Ejecutivo"/>
    <s v="0206 - MINISTERIO DE EDUCACIÓN"/>
    <s v="0001 - MINISTERIO DE EDUCACION"/>
    <x v="1"/>
    <x v="8"/>
    <x v="33"/>
    <s v="2.7 - OBRAS"/>
    <s v="2.7.1 - OBRAS EN EDIFICACIONES"/>
    <s v="S"/>
    <s v="37 - AMPLIACIÓN DEL PLANTEL EDUCATIVO PARA INICIAL PILAR RONDÓN, MUNICIPIO HATO MAYOR, PROVINCIA HATO MAYOR."/>
    <s v="10 - FONDO GENERAL"/>
    <n v="15581"/>
    <s v="30 - HATO MAYOR"/>
    <n v="0"/>
    <n v="0"/>
    <n v="1664930.85"/>
    <n v="0"/>
  </r>
  <r>
    <s v="2023"/>
    <x v="0"/>
    <x v="0"/>
    <x v="1"/>
    <x v="8"/>
    <s v="2 - Poder Ejecutivo"/>
    <s v="0206 - MINISTERIO DE EDUCACIÓN"/>
    <s v="0001 - MINISTERIO DE EDUCACION"/>
    <x v="1"/>
    <x v="8"/>
    <x v="33"/>
    <s v="2.7 - OBRAS"/>
    <s v="2.7.1 - OBRAS EN EDIFICACIONES"/>
    <s v="S"/>
    <s v="46 - AMPLIACIÓN DEL PLANTEL EDUCATIVO PARA INICIAL ANTONIO PAREDES MENA, MUNICIPIO CONSUELO, PROVINCIA SAN PEDRO DE MACORÍS."/>
    <s v="10 - FONDO GENERAL"/>
    <n v="15591"/>
    <s v="23 - SAN PEDRO DE MACORIS"/>
    <n v="0"/>
    <n v="0"/>
    <n v="2771909.35"/>
    <n v="0"/>
  </r>
  <r>
    <s v="2023"/>
    <x v="0"/>
    <x v="0"/>
    <x v="1"/>
    <x v="8"/>
    <s v="2 - Poder Ejecutivo"/>
    <s v="0206 - MINISTERIO DE EDUCACIÓN"/>
    <s v="0001 - MINISTERIO DE EDUCACION"/>
    <x v="1"/>
    <x v="8"/>
    <x v="33"/>
    <s v="2.7 - OBRAS"/>
    <s v="2.7.1 - OBRAS EN EDIFICACIONES"/>
    <s v="S"/>
    <s v="30 - AMPLIACIÓN DEL PLANTEL EDUCATIVO PARA INICIAL MERCEDES LAURA AGUIAR, MUNICIPIO LA ROMANA, PROVINCIA LA ROMANA."/>
    <s v="10 - FONDO GENERAL"/>
    <n v="15567"/>
    <s v="12 - LA ROMANA"/>
    <n v="0"/>
    <n v="0"/>
    <n v="1670916.51"/>
    <n v="0"/>
  </r>
  <r>
    <s v="2023"/>
    <x v="0"/>
    <x v="0"/>
    <x v="1"/>
    <x v="8"/>
    <s v="2 - Poder Ejecutivo"/>
    <s v="0206 - MINISTERIO DE EDUCACIÓN"/>
    <s v="0001 - MINISTERIO DE EDUCACION"/>
    <x v="1"/>
    <x v="8"/>
    <x v="33"/>
    <s v="2.7 - OBRAS"/>
    <s v="2.7.1 - OBRAS EN EDIFICACIONES"/>
    <s v="S"/>
    <s v="53 - AMPLIACIÓN DEL PLANTEL EDUCATIVO PARA INICIAL HERMANAS MIRABAL, MUNICIPIO CAMBITA GARABITOS, PROVINCIA SAN CRISTÓBAL."/>
    <s v="10 - FONDO GENERAL"/>
    <n v="15506"/>
    <s v="21 - SAN CRISTOBAL"/>
    <n v="0"/>
    <n v="0"/>
    <n v="1670916.51"/>
    <n v="0"/>
  </r>
  <r>
    <s v="2023"/>
    <x v="0"/>
    <x v="0"/>
    <x v="1"/>
    <x v="8"/>
    <s v="2 - Poder Ejecutivo"/>
    <s v="0206 - MINISTERIO DE EDUCACIÓN"/>
    <s v="0001 - MINISTERIO DE EDUCACION"/>
    <x v="1"/>
    <x v="8"/>
    <x v="33"/>
    <s v="2.7 - OBRAS"/>
    <s v="2.7.1 - OBRAS EN EDIFICACIONES"/>
    <s v="S"/>
    <s v="19 - AMPLIACIÓN DEL PLANTEL EDUCATIVO PARA INICIAL ESPERANZA, MUNICIPIO SAN PEDRO DE MACORÍS, PROVINCIA SAN PEDRO DE MACORÍS."/>
    <s v="10 - FONDO GENERAL"/>
    <n v="15555"/>
    <s v="23 - SAN PEDRO DE MACORIS"/>
    <n v="0"/>
    <n v="0"/>
    <n v="1664930.85"/>
    <n v="0"/>
  </r>
  <r>
    <s v="2023"/>
    <x v="0"/>
    <x v="0"/>
    <x v="1"/>
    <x v="8"/>
    <s v="2 - Poder Ejecutivo"/>
    <s v="0206 - MINISTERIO DE EDUCACIÓN"/>
    <s v="0001 - MINISTERIO DE EDUCACION"/>
    <x v="1"/>
    <x v="8"/>
    <x v="33"/>
    <s v="2.7 - OBRAS"/>
    <s v="2.7.1 - OBRAS EN EDIFICACIONES"/>
    <s v="S"/>
    <s v="43 - AMPLIACIÓN DEL PLANTEL EDUCATIVO PARA INICIAL LAS CAÑITAS, MUNICIPIO SABANA DE LA MAR, PROVINCIA HATO MAYOR."/>
    <s v="10 - FONDO GENERAL"/>
    <n v="15588"/>
    <s v="30 - HATO MAYOR"/>
    <n v="0"/>
    <n v="0"/>
    <n v="1664930.85"/>
    <n v="0"/>
  </r>
  <r>
    <s v="2023"/>
    <x v="0"/>
    <x v="0"/>
    <x v="1"/>
    <x v="8"/>
    <s v="2 - Poder Ejecutivo"/>
    <s v="0206 - MINISTERIO DE EDUCACIÓN"/>
    <s v="0001 - MINISTERIO DE EDUCACION"/>
    <x v="1"/>
    <x v="8"/>
    <x v="33"/>
    <s v="2.7 - OBRAS"/>
    <s v="2.7.1 - OBRAS EN EDIFICACIONES"/>
    <s v="S"/>
    <s v="54 - AMPLIACIÓN DEL PLANTEL EDUCATIVO PARA INICIAL HOGAR DOÑA CHUCHA, MUNICIPIO SAN CRISTÓBAL, PROVINCIA SAN CRISTÓBAL."/>
    <s v="10 - FONDO GENERAL"/>
    <n v="15507"/>
    <s v="21 - SAN CRISTOBAL"/>
    <n v="0"/>
    <n v="0"/>
    <n v="2771909.35"/>
    <n v="0"/>
  </r>
  <r>
    <s v="2023"/>
    <x v="0"/>
    <x v="0"/>
    <x v="1"/>
    <x v="8"/>
    <s v="2 - Poder Ejecutivo"/>
    <s v="0206 - MINISTERIO DE EDUCACIÓN"/>
    <s v="0001 - MINISTERIO DE EDUCACION"/>
    <x v="1"/>
    <x v="8"/>
    <x v="33"/>
    <s v="2.7 - OBRAS"/>
    <s v="2.7.1 - OBRAS EN EDIFICACIONES"/>
    <s v="S"/>
    <s v="81 - AMPLIACIÓN DEL PLANTEL EDUCATIVO PARA INICIAL MONTE LARGO, MUNICIPIO BAJOS DE HAINA, PROVINCIA SAN CRISTÓBAL."/>
    <s v="10 - FONDO GENERAL"/>
    <n v="15534"/>
    <s v="21 - SAN CRISTOBAL"/>
    <n v="0"/>
    <n v="0"/>
    <n v="1179596.0900000001"/>
    <n v="0"/>
  </r>
  <r>
    <s v="2023"/>
    <x v="0"/>
    <x v="0"/>
    <x v="1"/>
    <x v="8"/>
    <s v="2 - Poder Ejecutivo"/>
    <s v="0206 - MINISTERIO DE EDUCACIÓN"/>
    <s v="0001 - MINISTERIO DE EDUCACION"/>
    <x v="1"/>
    <x v="8"/>
    <x v="33"/>
    <s v="2.7 - OBRAS"/>
    <s v="2.7.1 - OBRAS EN EDIFICACIONES"/>
    <s v="S"/>
    <s v="38 - AMPLIACIÓN DEL PLANTEL EDUCATIVO PARA INICIAL MORQUECHO, MUNICIPIO HATO MAYOR, PROVINCIA HATO MAYOR."/>
    <s v="10 - FONDO GENERAL"/>
    <n v="15582"/>
    <s v="30 - HATO MAYOR"/>
    <n v="0"/>
    <n v="0"/>
    <n v="1664930.85"/>
    <n v="0"/>
  </r>
  <r>
    <s v="2023"/>
    <x v="0"/>
    <x v="0"/>
    <x v="1"/>
    <x v="8"/>
    <s v="2 - Poder Ejecutivo"/>
    <s v="0206 - MINISTERIO DE EDUCACIÓN"/>
    <s v="0001 - MINISTERIO DE EDUCACION"/>
    <x v="1"/>
    <x v="8"/>
    <x v="33"/>
    <s v="2.7 - OBRAS"/>
    <s v="2.7.1 - OBRAS EN EDIFICACIONES"/>
    <s v="S"/>
    <s v="20 - AMPLIACIÓN DEL PLANTEL EDUCATIVO PARA INICIAL MANUEL ANTONIO RODRÍGUEZ MERCEDES, MUNICIPIO MOCA, PROVINCIA ESPAILLAT."/>
    <s v="10 - FONDO GENERAL"/>
    <n v="15635"/>
    <s v="09 - ESPAILLAT"/>
    <n v="0"/>
    <n v="0"/>
    <n v="1235223.4099999999"/>
    <n v="0"/>
  </r>
  <r>
    <s v="2023"/>
    <x v="0"/>
    <x v="0"/>
    <x v="1"/>
    <x v="8"/>
    <s v="2 - Poder Ejecutivo"/>
    <s v="0206 - MINISTERIO DE EDUCACIÓN"/>
    <s v="0001 - MINISTERIO DE EDUCACION"/>
    <x v="1"/>
    <x v="8"/>
    <x v="33"/>
    <s v="2.7 - OBRAS"/>
    <s v="2.7.1 - OBRAS EN EDIFICACIONES"/>
    <s v="S"/>
    <s v="17 - AMPLIACIÓN DEL PLANTEL EDUCATIVO PARA INICIAL EL COROZO, MUNICIPIO MOCA, PROVINCIA ESPAILLAT."/>
    <s v="10 - FONDO GENERAL"/>
    <n v="15632"/>
    <s v="09 - ESPAILLAT"/>
    <n v="0"/>
    <n v="0"/>
    <n v="1235223.4099999999"/>
    <n v="0"/>
  </r>
  <r>
    <s v="2023"/>
    <x v="0"/>
    <x v="0"/>
    <x v="1"/>
    <x v="8"/>
    <s v="2 - Poder Ejecutivo"/>
    <s v="0206 - MINISTERIO DE EDUCACIÓN"/>
    <s v="0001 - MINISTERIO DE EDUCACION"/>
    <x v="1"/>
    <x v="8"/>
    <x v="33"/>
    <s v="2.7 - OBRAS"/>
    <s v="2.7.1 - OBRAS EN EDIFICACIONES"/>
    <s v="S"/>
    <s v="50 - AMPLIACIÓN DEL PLANTEL EDUCATIVO PARA INICIAL BATEY CACHENA, MUNICIPIO CONSUELO, PROVINCIA SAN PEDRO DE MACORÍS."/>
    <s v="10 - FONDO GENERAL"/>
    <n v="15595"/>
    <s v="23 - SAN PEDRO DE MACORIS"/>
    <n v="0"/>
    <n v="0"/>
    <n v="1664930.85"/>
    <n v="0"/>
  </r>
  <r>
    <s v="2023"/>
    <x v="0"/>
    <x v="0"/>
    <x v="1"/>
    <x v="8"/>
    <s v="2 - Poder Ejecutivo"/>
    <s v="0206 - MINISTERIO DE EDUCACIÓN"/>
    <s v="0001 - MINISTERIO DE EDUCACION"/>
    <x v="1"/>
    <x v="8"/>
    <x v="33"/>
    <s v="2.7 - OBRAS"/>
    <s v="2.7.1 - OBRAS EN EDIFICACIONES"/>
    <s v="S"/>
    <s v="78 - AMPLIACIÓN DEL PLANTEL EDUCATIVO PARA INICIAL LOS PANCHOS, MUNICIPIO YAGUATE, PROVINCIA SAN CRISTÓBAL."/>
    <s v="10 - FONDO GENERAL"/>
    <n v="15531"/>
    <s v="21 - SAN CRISTOBAL"/>
    <n v="0"/>
    <n v="0"/>
    <n v="1664930.85"/>
    <n v="0"/>
  </r>
  <r>
    <s v="2023"/>
    <x v="0"/>
    <x v="0"/>
    <x v="1"/>
    <x v="8"/>
    <s v="2 - Poder Ejecutivo"/>
    <s v="0206 - MINISTERIO DE EDUCACIÓN"/>
    <s v="0001 - MINISTERIO DE EDUCACION"/>
    <x v="1"/>
    <x v="8"/>
    <x v="33"/>
    <s v="2.7 - OBRAS"/>
    <s v="2.7.1 - OBRAS EN EDIFICACIONES"/>
    <s v="S"/>
    <s v="24 - AMPLIACIÓN DEL PLANTEL EDUCATIVO PARA INICIAL PROF. ANA VICTORIA ORTEGA RODRÍGUEZ, MUNICIPIO LA VEGA, PROVINCIA LA VEGA."/>
    <s v="10 - FONDO GENERAL"/>
    <n v="15628"/>
    <s v="13 - LA VEGA"/>
    <n v="0"/>
    <n v="0"/>
    <n v="1192156.46"/>
    <n v="0"/>
  </r>
  <r>
    <s v="2023"/>
    <x v="0"/>
    <x v="0"/>
    <x v="1"/>
    <x v="8"/>
    <s v="2 - Poder Ejecutivo"/>
    <s v="0206 - MINISTERIO DE EDUCACIÓN"/>
    <s v="0001 - MINISTERIO DE EDUCACION"/>
    <x v="1"/>
    <x v="8"/>
    <x v="33"/>
    <s v="2.7 - OBRAS"/>
    <s v="2.7.1 - OBRAS EN EDIFICACIONES"/>
    <s v="S"/>
    <s v="23 - AMPLIACIÓN DEL PLANTEL EDUCATIVO PARA INICIAL ONÉSIMO POLANCO, MUNICIPIO MOCA, PROVINCIA ESPAILLAT."/>
    <s v="10 - FONDO GENERAL"/>
    <n v="15638"/>
    <s v="09 - ESPAILLAT"/>
    <n v="0"/>
    <n v="0"/>
    <n v="1192156.46"/>
    <n v="0"/>
  </r>
  <r>
    <s v="2023"/>
    <x v="0"/>
    <x v="0"/>
    <x v="1"/>
    <x v="8"/>
    <s v="2 - Poder Ejecutivo"/>
    <s v="0206 - MINISTERIO DE EDUCACIÓN"/>
    <s v="0001 - MINISTERIO DE EDUCACION"/>
    <x v="1"/>
    <x v="8"/>
    <x v="33"/>
    <s v="2.7 - OBRAS"/>
    <s v="2.7.1 - OBRAS EN EDIFICACIONES"/>
    <s v="S"/>
    <s v="26 - AMPLIACIÓN DEL PLANTEL EDUCATIVO PARA INICIAL CUTUPÚ, MUNICIPIO LA VEGA, PROVINCIA LA VEGA."/>
    <s v="10 - FONDO GENERAL"/>
    <n v="15630"/>
    <s v="13 - LA VEGA"/>
    <n v="0"/>
    <n v="0"/>
    <n v="2802175.21"/>
    <n v="0"/>
  </r>
  <r>
    <s v="2023"/>
    <x v="0"/>
    <x v="0"/>
    <x v="1"/>
    <x v="8"/>
    <s v="2 - Poder Ejecutivo"/>
    <s v="0206 - MINISTERIO DE EDUCACIÓN"/>
    <s v="0001 - MINISTERIO DE EDUCACION"/>
    <x v="1"/>
    <x v="8"/>
    <x v="33"/>
    <s v="2.7 - OBRAS"/>
    <s v="2.7.1 - OBRAS EN EDIFICACIONES"/>
    <s v="S"/>
    <s v="24 - AMPLIACIÓN DEL PLANTEL EDUCATIVO PARA INICIAL ISABEL MARÍA CORONA, MUNICIPIO MOCA, PROVINCIA ESPAILLAT."/>
    <s v="10 - FONDO GENERAL"/>
    <n v="15639"/>
    <s v="09 - ESPAILLAT"/>
    <n v="0"/>
    <n v="0"/>
    <n v="1192156.46"/>
    <n v="0"/>
  </r>
  <r>
    <s v="2023"/>
    <x v="0"/>
    <x v="0"/>
    <x v="1"/>
    <x v="8"/>
    <s v="2 - Poder Ejecutivo"/>
    <s v="0206 - MINISTERIO DE EDUCACIÓN"/>
    <s v="0001 - MINISTERIO DE EDUCACION"/>
    <x v="1"/>
    <x v="8"/>
    <x v="33"/>
    <s v="2.7 - OBRAS"/>
    <s v="2.7.1 - OBRAS EN EDIFICACIONES"/>
    <s v="S"/>
    <s v="56 - AMPLIACIÓN DEL PLANTEL EDUCATIVO PARA INICIAL EUGENIO MARÍA DE HOSTOS, MUNICIPIO QUISQUEYA, PROVINCIA SAN PEDRO DE MACORÍS."/>
    <s v="10 - FONDO GENERAL"/>
    <n v="15601"/>
    <s v="23 - SAN PEDRO DE MACORIS"/>
    <n v="0"/>
    <n v="0"/>
    <n v="3087940.68"/>
    <n v="0"/>
  </r>
  <r>
    <s v="2023"/>
    <x v="0"/>
    <x v="0"/>
    <x v="1"/>
    <x v="8"/>
    <s v="2 - Poder Ejecutivo"/>
    <s v="0206 - MINISTERIO DE EDUCACIÓN"/>
    <s v="0001 - MINISTERIO DE EDUCACION"/>
    <x v="1"/>
    <x v="8"/>
    <x v="33"/>
    <s v="2.7 - OBRAS"/>
    <s v="2.7.1 - OBRAS EN EDIFICACIONES"/>
    <s v="S"/>
    <s v="55 - AMPLIACIÓN DEL PLANTEL EDUCATIVO PARA INICIAL EMMANUEL, MUNICIPIO SAN CRISTÓBAL, PROVINCIA SAN CRISTÓBAL."/>
    <s v="10 - FONDO GENERAL"/>
    <n v="15508"/>
    <s v="21 - SAN CRISTOBAL"/>
    <n v="0"/>
    <n v="0"/>
    <n v="1179596.0900000001"/>
    <n v="0"/>
  </r>
  <r>
    <s v="2023"/>
    <x v="0"/>
    <x v="0"/>
    <x v="1"/>
    <x v="8"/>
    <s v="2 - Poder Ejecutivo"/>
    <s v="0206 - MINISTERIO DE EDUCACIÓN"/>
    <s v="0001 - MINISTERIO DE EDUCACION"/>
    <x v="1"/>
    <x v="8"/>
    <x v="33"/>
    <s v="2.7 - OBRAS"/>
    <s v="2.7.1 - OBRAS EN EDIFICACIONES"/>
    <s v="S"/>
    <s v="21 - AMPLIACIÓN DEL PLANTEL EDUCATIVO PARA INICIAL MONTE CRISTI, MUNICIPIO SAN PEDRO DE MACORÍS, PROVINCIA SAN PEDRO DE MACORÍS."/>
    <s v="10 - FONDO GENERAL"/>
    <n v="15557"/>
    <s v="23 - SAN PEDRO DE MACORIS"/>
    <n v="0"/>
    <n v="0"/>
    <n v="1664930.85"/>
    <n v="0"/>
  </r>
  <r>
    <s v="2023"/>
    <x v="0"/>
    <x v="0"/>
    <x v="1"/>
    <x v="8"/>
    <s v="2 - Poder Ejecutivo"/>
    <s v="0206 - MINISTERIO DE EDUCACIÓN"/>
    <s v="0001 - MINISTERIO DE EDUCACION"/>
    <x v="1"/>
    <x v="8"/>
    <x v="33"/>
    <s v="2.7 - OBRAS"/>
    <s v="2.7.1 - OBRAS EN EDIFICACIONES"/>
    <s v="S"/>
    <s v="40 - AMPLIACIÓN DEL PLANTEL EDUCATIVO PARA INICIAL HERMANAS MIRABAL, MUNICIPIO VILLA HERMOSA, PROVINCIA LA ROMANA."/>
    <s v="10 - FONDO GENERAL"/>
    <n v="15606"/>
    <s v="12 - LA ROMANA"/>
    <n v="0"/>
    <n v="0"/>
    <n v="2771909.35"/>
    <n v="0"/>
  </r>
  <r>
    <s v="2023"/>
    <x v="0"/>
    <x v="0"/>
    <x v="1"/>
    <x v="8"/>
    <s v="2 - Poder Ejecutivo"/>
    <s v="0206 - MINISTERIO DE EDUCACIÓN"/>
    <s v="0001 - MINISTERIO DE EDUCACION"/>
    <x v="1"/>
    <x v="8"/>
    <x v="33"/>
    <s v="2.7 - OBRAS"/>
    <s v="2.7.1 - OBRAS EN EDIFICACIONES"/>
    <s v="S"/>
    <s v="26 - AMPLIACIÓN DEL PLANTEL EDUCATIVO PARA INICIAL LAS MARÍAS, MUNICIPIO GASPAR HERNÁNDEZ, PROVINCIA ESPAILLAT."/>
    <s v="10 - FONDO GENERAL"/>
    <n v="15641"/>
    <s v="09 - ESPAILLAT"/>
    <n v="0"/>
    <n v="0"/>
    <n v="1682887.83"/>
    <n v="0"/>
  </r>
  <r>
    <s v="2023"/>
    <x v="0"/>
    <x v="0"/>
    <x v="1"/>
    <x v="8"/>
    <s v="2 - Poder Ejecutivo"/>
    <s v="0206 - MINISTERIO DE EDUCACIÓN"/>
    <s v="0001 - MINISTERIO DE EDUCACION"/>
    <x v="1"/>
    <x v="8"/>
    <x v="33"/>
    <s v="2.7 - OBRAS"/>
    <s v="2.7.1 - OBRAS EN EDIFICACIONES"/>
    <s v="S"/>
    <s v="09 - AMPLIACIÓN DEL PLANTEL EDUCATIVO PARA INICIAL PROF. ANA JULIA DÍAZ LUNA , MUNICIPIO LA VEGA, PROVINCIA LA VEGA."/>
    <s v="10 - FONDO GENERAL"/>
    <n v="15613"/>
    <s v="13 - LA VEGA"/>
    <n v="0"/>
    <n v="0"/>
    <n v="1682887.83"/>
    <n v="0"/>
  </r>
  <r>
    <s v="2023"/>
    <x v="0"/>
    <x v="0"/>
    <x v="1"/>
    <x v="8"/>
    <s v="2 - Poder Ejecutivo"/>
    <s v="0206 - MINISTERIO DE EDUCACIÓN"/>
    <s v="0001 - MINISTERIO DE EDUCACION"/>
    <x v="1"/>
    <x v="8"/>
    <x v="33"/>
    <s v="2.7 - OBRAS"/>
    <s v="2.7.1 - OBRAS EN EDIFICACIONES"/>
    <s v="S"/>
    <s v="87 - AMPLIACIÓN DEL PLANTEL EDUCATIVO PARA INICIAL JULIÁN JIMÉNEZ, MUNICIPIO SAN GREGORIO DE NIGUA, PROVINCIA SAN CRISTÓBAL."/>
    <s v="10 - FONDO GENERAL"/>
    <n v="15540"/>
    <s v="21 - SAN CRISTOBAL"/>
    <n v="0"/>
    <n v="0"/>
    <n v="1664930.85"/>
    <n v="0"/>
  </r>
  <r>
    <s v="2023"/>
    <x v="0"/>
    <x v="0"/>
    <x v="1"/>
    <x v="8"/>
    <s v="2 - Poder Ejecutivo"/>
    <s v="0206 - MINISTERIO DE EDUCACIÓN"/>
    <s v="0001 - MINISTERIO DE EDUCACION"/>
    <x v="1"/>
    <x v="8"/>
    <x v="33"/>
    <s v="2.7 - OBRAS"/>
    <s v="2.7.1 - OBRAS EN EDIFICACIONES"/>
    <s v="S"/>
    <s v="52 - AMPLIACIÓN DEL PLANTEL EDUCATIVO PARA INICIAL MARÍA TRINIDAD SÁNCHEZ, MUNICIPIO CAMBITA GARABITOS, PROVINCIA SAN CRISTÓBAL."/>
    <s v="10 - FONDO GENERAL"/>
    <n v="15505"/>
    <s v="21 - SAN CRISTOBAL"/>
    <n v="0"/>
    <n v="0"/>
    <n v="1670916.51"/>
    <n v="0"/>
  </r>
  <r>
    <s v="2023"/>
    <x v="0"/>
    <x v="0"/>
    <x v="1"/>
    <x v="8"/>
    <s v="2 - Poder Ejecutivo"/>
    <s v="0206 - MINISTERIO DE EDUCACIÓN"/>
    <s v="0001 - MINISTERIO DE EDUCACION"/>
    <x v="1"/>
    <x v="8"/>
    <x v="33"/>
    <s v="2.7 - OBRAS"/>
    <s v="2.7.1 - OBRAS EN EDIFICACIONES"/>
    <s v="S"/>
    <s v="53 - AMPLIACIÓN DEL PLANTEL EDUCATIVO PARA INICIAL MARÍA NICOLÁSA BILLINI, MUNICIPIO LOS LLANOS, PROVINCIA SAN PEDRO DE MACORÍS."/>
    <s v="10 - FONDO GENERAL"/>
    <n v="15598"/>
    <s v="23 - SAN PEDRO DE MACORIS"/>
    <n v="0"/>
    <n v="0"/>
    <n v="5377407.6200000001"/>
    <n v="0"/>
  </r>
  <r>
    <s v="2023"/>
    <x v="0"/>
    <x v="0"/>
    <x v="1"/>
    <x v="8"/>
    <s v="2 - Poder Ejecutivo"/>
    <s v="0206 - MINISTERIO DE EDUCACIÓN"/>
    <s v="0001 - MINISTERIO DE EDUCACION"/>
    <x v="1"/>
    <x v="8"/>
    <x v="33"/>
    <s v="2.7 - OBRAS"/>
    <s v="2.7.1 - OBRAS EN EDIFICACIONES"/>
    <s v="S"/>
    <s v="42 - AMPLIACIÓN DEL PLANTEL EDUCATIVO PARA INICIAL SUDADERO, MUNICIPIO HATO MAYOR, PROVINCIA HATO MAYOR."/>
    <s v="10 - FONDO GENERAL"/>
    <n v="15587"/>
    <s v="30 - HATO MAYOR"/>
    <n v="0"/>
    <n v="0"/>
    <n v="1664930.85"/>
    <n v="0"/>
  </r>
  <r>
    <s v="2023"/>
    <x v="0"/>
    <x v="0"/>
    <x v="1"/>
    <x v="8"/>
    <s v="2 - Poder Ejecutivo"/>
    <s v="0206 - MINISTERIO DE EDUCACIÓN"/>
    <s v="0001 - MINISTERIO DE EDUCACION"/>
    <x v="1"/>
    <x v="8"/>
    <x v="33"/>
    <s v="2.7 - OBRAS"/>
    <s v="2.7.1 - OBRAS EN EDIFICACIONES"/>
    <s v="S"/>
    <s v="92 - AMPLIACIÓN DEL PLANTEL EDUCATIVO PARA INICIAL LOS MONTONES  2, MUNICIPIO SAN CRISTÓBAL, PROVINCIA SAN CRISTÓBAL."/>
    <s v="10 - FONDO GENERAL"/>
    <n v="15652"/>
    <s v="21 - SAN CRISTOBAL"/>
    <n v="0"/>
    <n v="0"/>
    <n v="1664930.85"/>
    <n v="0"/>
  </r>
  <r>
    <s v="2023"/>
    <x v="0"/>
    <x v="0"/>
    <x v="1"/>
    <x v="8"/>
    <s v="2 - Poder Ejecutivo"/>
    <s v="0206 - MINISTERIO DE EDUCACIÓN"/>
    <s v="0001 - MINISTERIO DE EDUCACION"/>
    <x v="1"/>
    <x v="8"/>
    <x v="33"/>
    <s v="2.7 - OBRAS"/>
    <s v="2.7.1 - OBRAS EN EDIFICACIONES"/>
    <s v="S"/>
    <s v="06 - AMPLIACIÓN DEL PLANTEL EDUCATIVO PARA INICIAL ESCUELA PARROQUIAL SALESIANA MARÍA AUXILIADORA, MUNICIPIO LA VEGA, PROVINCIA LA VEGA."/>
    <s v="10 - FONDO GENERAL"/>
    <n v="15610"/>
    <s v="13 - LA VEGA"/>
    <n v="0"/>
    <n v="0"/>
    <n v="1682887.83"/>
    <n v="0"/>
  </r>
  <r>
    <s v="2023"/>
    <x v="0"/>
    <x v="0"/>
    <x v="1"/>
    <x v="8"/>
    <s v="2 - Poder Ejecutivo"/>
    <s v="0206 - MINISTERIO DE EDUCACIÓN"/>
    <s v="0001 - MINISTERIO DE EDUCACION"/>
    <x v="1"/>
    <x v="8"/>
    <x v="33"/>
    <s v="2.7 - OBRAS"/>
    <s v="2.7.1 - OBRAS EN EDIFICACIONES"/>
    <s v="S"/>
    <s v="68 - AMPLIACIÓN DEL PLANTEL EDUCATIVO PARA INICIAL PROF. LORENZO PÉREZ POCHE, MUNICIPIO VILLA ALTAGRACIA, PROVINCIA SAN CRISTÓBAL."/>
    <s v="10 - FONDO GENERAL"/>
    <n v="15521"/>
    <s v="21 - SAN CRISTOBAL"/>
    <n v="0"/>
    <n v="0"/>
    <n v="1664930.85"/>
    <n v="0"/>
  </r>
  <r>
    <s v="2023"/>
    <x v="0"/>
    <x v="0"/>
    <x v="1"/>
    <x v="8"/>
    <s v="2 - Poder Ejecutivo"/>
    <s v="0206 - MINISTERIO DE EDUCACIÓN"/>
    <s v="0001 - MINISTERIO DE EDUCACION"/>
    <x v="1"/>
    <x v="8"/>
    <x v="33"/>
    <s v="2.7 - OBRAS"/>
    <s v="2.7.1 - OBRAS EN EDIFICACIONES"/>
    <s v="S"/>
    <s v="22 - AMPLIACIÓN DEL PLANTEL EDUCATIVO PARA INICIAL BATEY MIGUELCHO, MUNICIPIO SAN PEDRO DE MACORÍS, PROVINCIA SAN PEDRO DE MACORÍS."/>
    <s v="10 - FONDO GENERAL"/>
    <n v="15558"/>
    <s v="23 - SAN PEDRO DE MACORIS"/>
    <n v="0"/>
    <n v="0"/>
    <n v="1179596.0900000001"/>
    <n v="0"/>
  </r>
  <r>
    <s v="2023"/>
    <x v="0"/>
    <x v="0"/>
    <x v="1"/>
    <x v="8"/>
    <s v="2 - Poder Ejecutivo"/>
    <s v="0206 - MINISTERIO DE EDUCACIÓN"/>
    <s v="0001 - MINISTERIO DE EDUCACION"/>
    <x v="1"/>
    <x v="8"/>
    <x v="33"/>
    <s v="2.7 - OBRAS"/>
    <s v="2.7.1 - OBRAS EN EDIFICACIONES"/>
    <s v="S"/>
    <s v="10 - AMPLIACIÓN DEL PLANTEL EDUCATIVO PARA INICIAL CARLOS MELQUIADES PEGUERO SÁNCHEZ, MUNICIPIO HATO MAYOR, PROVINCIA HATO MAYOR."/>
    <s v="10 - FONDO GENERAL"/>
    <n v="15546"/>
    <s v="30 - HATO MAYOR"/>
    <n v="0"/>
    <n v="0"/>
    <n v="1179596.0900000001"/>
    <n v="0"/>
  </r>
  <r>
    <s v="2023"/>
    <x v="0"/>
    <x v="0"/>
    <x v="1"/>
    <x v="8"/>
    <s v="2 - Poder Ejecutivo"/>
    <s v="0206 - MINISTERIO DE EDUCACIÓN"/>
    <s v="0001 - MINISTERIO DE EDUCACION"/>
    <x v="1"/>
    <x v="8"/>
    <x v="33"/>
    <s v="2.7 - OBRAS"/>
    <s v="2.7.1 - OBRAS EN EDIFICACIONES"/>
    <s v="S"/>
    <s v="90 - AMPLIACIÓN DEL PLANTEL EDUCATIVO PARA INICIAL PROF. ZENEYDA BELTRÉ, MUNICIPIO SAN GREGORIO DE NIGUA, PROVINCIA SAN CRISTÓBAL."/>
    <s v="10 - FONDO GENERAL"/>
    <n v="15543"/>
    <s v="21 - SAN CRISTOBAL"/>
    <n v="0"/>
    <n v="0"/>
    <n v="1664930.85"/>
    <n v="0"/>
  </r>
  <r>
    <s v="2023"/>
    <x v="0"/>
    <x v="0"/>
    <x v="1"/>
    <x v="8"/>
    <s v="2 - Poder Ejecutivo"/>
    <s v="0206 - MINISTERIO DE EDUCACIÓN"/>
    <s v="0001 - MINISTERIO DE EDUCACION"/>
    <x v="1"/>
    <x v="8"/>
    <x v="33"/>
    <s v="2.7 - OBRAS"/>
    <s v="2.7.1 - OBRAS EN EDIFICACIONES"/>
    <s v="S"/>
    <s v="71 - AMPLIACIÓN DEL PLANTEL EDUCATIVO PARA INICIAL MARÍA DEL ROSARIO ALMÁNZAR, MUNICIPIO VILLA ALTAGRACIA, PROVINCIA SAN CRISTÓBAL."/>
    <s v="10 - FONDO GENERAL"/>
    <n v="15524"/>
    <s v="21 - SAN CRISTOBAL"/>
    <n v="0"/>
    <n v="0"/>
    <n v="1664930.85"/>
    <n v="0"/>
  </r>
  <r>
    <s v="2023"/>
    <x v="0"/>
    <x v="0"/>
    <x v="1"/>
    <x v="8"/>
    <s v="2 - Poder Ejecutivo"/>
    <s v="0206 - MINISTERIO DE EDUCACIÓN"/>
    <s v="0001 - MINISTERIO DE EDUCACION"/>
    <x v="1"/>
    <x v="8"/>
    <x v="33"/>
    <s v="2.7 - OBRAS"/>
    <s v="2.7.1 - OBRAS EN EDIFICACIONES"/>
    <s v="S"/>
    <s v="67 - AMPLIACIÓN DEL PLANTEL EDUCATIVO PARA INICIAL AURA ESTELA NÚÑEZ, MUNICIPIO VILLA ALTAGRACIA, PROVINCIA SAN CRISTÓBAL."/>
    <s v="10 - FONDO GENERAL"/>
    <n v="15520"/>
    <s v="21 - SAN CRISTOBAL"/>
    <n v="0"/>
    <n v="0"/>
    <n v="1664930.85"/>
    <n v="0"/>
  </r>
  <r>
    <s v="2023"/>
    <x v="0"/>
    <x v="0"/>
    <x v="1"/>
    <x v="8"/>
    <s v="2 - Poder Ejecutivo"/>
    <s v="0206 - MINISTERIO DE EDUCACIÓN"/>
    <s v="0001 - MINISTERIO DE EDUCACION"/>
    <x v="1"/>
    <x v="8"/>
    <x v="33"/>
    <s v="2.7 - OBRAS"/>
    <s v="2.7.1 - OBRAS EN EDIFICACIONES"/>
    <s v="S"/>
    <s v="23 - AMPLIACIÓN DEL PLANTEL EDUCATIVO PARA INICIAL LAS CAÑAS, MUNICIPIO LA VEGA, PROVINCIA LA VEGA."/>
    <s v="10 - FONDO GENERAL"/>
    <n v="15627"/>
    <s v="13 - LA VEGA"/>
    <n v="0"/>
    <n v="0"/>
    <n v="1192156.46"/>
    <n v="0"/>
  </r>
  <r>
    <s v="2023"/>
    <x v="0"/>
    <x v="0"/>
    <x v="1"/>
    <x v="8"/>
    <s v="2 - Poder Ejecutivo"/>
    <s v="0206 - MINISTERIO DE EDUCACIÓN"/>
    <s v="0001 - MINISTERIO DE EDUCACION"/>
    <x v="1"/>
    <x v="8"/>
    <x v="33"/>
    <s v="2.7 - OBRAS"/>
    <s v="2.7.1 - OBRAS EN EDIFICACIONES"/>
    <s v="S"/>
    <s v="86 - AMPLIACIÓN DEL PLANTEL EDUCATIVO PARA INICIAL MERCEDES LUISA PÉREZ, MUNICIPIO SABANA GRANDE DE PALENQUE, PROVINCIA SAN CRISTÓBAL."/>
    <s v="10 - FONDO GENERAL"/>
    <n v="15539"/>
    <s v="21 - SAN CRISTOBAL"/>
    <n v="0"/>
    <n v="0"/>
    <n v="1664930.85"/>
    <n v="0"/>
  </r>
  <r>
    <s v="2023"/>
    <x v="0"/>
    <x v="0"/>
    <x v="1"/>
    <x v="8"/>
    <s v="2 - Poder Ejecutivo"/>
    <s v="0206 - MINISTERIO DE EDUCACIÓN"/>
    <s v="0001 - MINISTERIO DE EDUCACION"/>
    <x v="1"/>
    <x v="8"/>
    <x v="33"/>
    <s v="2.7 - OBRAS"/>
    <s v="2.7.1 - OBRAS EN EDIFICACIONES"/>
    <s v="S"/>
    <s v="17 - AMPLIACIÓN DEL PLANTEL EDUCATIVO PARA INICIAL PROF. EURÍPIDES PAREDES, MUNICIPIO SAN PEDRO DE MACORÍS, PROVINCIA SAN PEDRO DE MACORÍS."/>
    <s v="10 - FONDO GENERAL"/>
    <n v="15553"/>
    <s v="23 - SAN PEDRO DE MACORIS"/>
    <n v="0"/>
    <n v="0"/>
    <n v="2771909.35"/>
    <n v="0"/>
  </r>
  <r>
    <s v="2023"/>
    <x v="0"/>
    <x v="0"/>
    <x v="1"/>
    <x v="8"/>
    <s v="2 - Poder Ejecutivo"/>
    <s v="0206 - MINISTERIO DE EDUCACIÓN"/>
    <s v="0001 - MINISTERIO DE EDUCACION"/>
    <x v="1"/>
    <x v="8"/>
    <x v="33"/>
    <s v="2.7 - OBRAS"/>
    <s v="2.7.1 - OBRAS EN EDIFICACIONES"/>
    <s v="S"/>
    <s v="15 - AMPLIACIÓN DEL PLANTEL EDUCATIVO PARA INICIAL PROF. SILVIA SOSA, MUNICIPIO QUISQUEYA, PROVINCIA SAN PEDRO DE MACORÍS."/>
    <s v="10 - FONDO GENERAL"/>
    <n v="15551"/>
    <s v="23 - SAN PEDRO DE MACORIS"/>
    <n v="0"/>
    <n v="0"/>
    <n v="1179596.0900000001"/>
    <n v="0"/>
  </r>
  <r>
    <s v="2023"/>
    <x v="0"/>
    <x v="0"/>
    <x v="1"/>
    <x v="8"/>
    <s v="2 - Poder Ejecutivo"/>
    <s v="0206 - MINISTERIO DE EDUCACIÓN"/>
    <s v="0001 - MINISTERIO DE EDUCACION"/>
    <x v="1"/>
    <x v="8"/>
    <x v="33"/>
    <s v="2.7 - OBRAS"/>
    <s v="2.7.1 - OBRAS EN EDIFICACIONES"/>
    <s v="S"/>
    <s v="72 - AMPLIACIÓN DEL PLANTEL EDUCATIVO PARA INICIAL PROF. FLORA MATILDE JIMÉNEZ, MUNICIPIO VILLA ALTAGRACIA, PROVINCIA SAN CRISTÓBAL."/>
    <s v="10 - FONDO GENERAL"/>
    <n v="15525"/>
    <s v="21 - SAN CRISTOBAL"/>
    <n v="0"/>
    <n v="0"/>
    <n v="1179596.0900000001"/>
    <n v="0"/>
  </r>
  <r>
    <s v="2023"/>
    <x v="0"/>
    <x v="0"/>
    <x v="1"/>
    <x v="8"/>
    <s v="2 - Poder Ejecutivo"/>
    <s v="0206 - MINISTERIO DE EDUCACIÓN"/>
    <s v="0001 - MINISTERIO DE EDUCACION"/>
    <x v="1"/>
    <x v="8"/>
    <x v="33"/>
    <s v="2.7 - OBRAS"/>
    <s v="2.7.1 - OBRAS EN EDIFICACIONES"/>
    <s v="S"/>
    <s v="48 - AMPLIACIÓN DEL PLANTEL EDUCATIVO PARA INICIAL BATEY DON JUAN, MUNICIPIO CONSUELO, PROVINCIA SAN PEDRO DE MACORÍS."/>
    <s v="10 - FONDO GENERAL"/>
    <n v="15593"/>
    <s v="23 - SAN PEDRO DE MACORIS"/>
    <n v="0"/>
    <n v="0"/>
    <n v="2771909.35"/>
    <n v="0"/>
  </r>
  <r>
    <s v="2023"/>
    <x v="0"/>
    <x v="0"/>
    <x v="1"/>
    <x v="8"/>
    <s v="2 - Poder Ejecutivo"/>
    <s v="0206 - MINISTERIO DE EDUCACIÓN"/>
    <s v="0001 - MINISTERIO DE EDUCACION"/>
    <x v="1"/>
    <x v="8"/>
    <x v="33"/>
    <s v="2.7 - OBRAS"/>
    <s v="2.7.1 - OBRAS EN EDIFICACIONES"/>
    <s v="S"/>
    <s v="80 - AMPLIACIÓN DEL PLANTEL EDUCATIVO PARA INICIAL MAX HENRÍQUEZ UREÑA, MUNICIPIO BAJOS DE HAINA, PROVINCIA SAN CRISTÓBAL."/>
    <s v="10 - FONDO GENERAL"/>
    <n v="15533"/>
    <s v="21 - SAN CRISTOBAL"/>
    <n v="0"/>
    <n v="0"/>
    <n v="1179596.0900000001"/>
    <n v="0"/>
  </r>
  <r>
    <s v="2023"/>
    <x v="0"/>
    <x v="0"/>
    <x v="1"/>
    <x v="8"/>
    <s v="2 - Poder Ejecutivo"/>
    <s v="0206 - MINISTERIO DE EDUCACIÓN"/>
    <s v="0001 - MINISTERIO DE EDUCACION"/>
    <x v="1"/>
    <x v="8"/>
    <x v="33"/>
    <s v="2.7 - OBRAS"/>
    <s v="2.7.1 - OBRAS EN EDIFICACIONES"/>
    <s v="S"/>
    <s v="40 - AMPLIACIÓN DEL PLANTEL EDUCATIVO PARA INICIAL SANTA MARÍA DEL BATEY, MUNICIPIO HATO MAYOR, PROVINCIA HATO MAYOR."/>
    <s v="10 - FONDO GENERAL"/>
    <n v="15585"/>
    <s v="30 - HATO MAYOR"/>
    <n v="0"/>
    <n v="0"/>
    <n v="2771909.35"/>
    <n v="0"/>
  </r>
  <r>
    <s v="2023"/>
    <x v="0"/>
    <x v="0"/>
    <x v="1"/>
    <x v="8"/>
    <s v="2 - Poder Ejecutivo"/>
    <s v="0206 - MINISTERIO DE EDUCACIÓN"/>
    <s v="0001 - MINISTERIO DE EDUCACION"/>
    <x v="1"/>
    <x v="8"/>
    <x v="33"/>
    <s v="2.7 - OBRAS"/>
    <s v="2.7.1 - OBRAS EN EDIFICACIONES"/>
    <s v="S"/>
    <s v="19 - AMPLIACIÓN DEL PLANTEL EDUCATIVO PARA INICIAL NICANOR RAMÍREZ, MUNICIPIO LA VEGA, PROVINCIA LA VEGA."/>
    <s v="10 - FONDO GENERAL"/>
    <n v="15623"/>
    <s v="13 - LA VEGA"/>
    <n v="0"/>
    <n v="0"/>
    <n v="1192156.46"/>
    <n v="0"/>
  </r>
  <r>
    <s v="2023"/>
    <x v="0"/>
    <x v="0"/>
    <x v="1"/>
    <x v="8"/>
    <s v="2 - Poder Ejecutivo"/>
    <s v="0206 - MINISTERIO DE EDUCACIÓN"/>
    <s v="0001 - MINISTERIO DE EDUCACION"/>
    <x v="1"/>
    <x v="8"/>
    <x v="33"/>
    <s v="2.7 - OBRAS"/>
    <s v="2.7.1 - OBRAS EN EDIFICACIONES"/>
    <s v="S"/>
    <s v="20 - AMPLIACIÓN DEL PLANTEL EDUCATIVO PARA INICIAL FEDERICO BERMÚDEZ, MUNICIPIO RAMÓN SANTANA, PROVINCIA SAN PEDRO DE MACORÍS."/>
    <s v="10 - FONDO GENERAL"/>
    <n v="15556"/>
    <s v="23 - SAN PEDRO DE MACORIS"/>
    <n v="0"/>
    <n v="0"/>
    <n v="1664930.85"/>
    <n v="0"/>
  </r>
  <r>
    <s v="2023"/>
    <x v="0"/>
    <x v="0"/>
    <x v="1"/>
    <x v="8"/>
    <s v="2 - Poder Ejecutivo"/>
    <s v="0206 - MINISTERIO DE EDUCACIÓN"/>
    <s v="0001 - MINISTERIO DE EDUCACION"/>
    <x v="1"/>
    <x v="8"/>
    <x v="33"/>
    <s v="2.7 - OBRAS"/>
    <s v="2.7.1 - OBRAS EN EDIFICACIONES"/>
    <s v="S"/>
    <s v="04 - AMPLIACIÓN DEL PLANTEL EDUCATIVO PARA INICIAL PADRE FANTINO , MUNICIPIO CONSTANZA, PROVINCIA LA VEGA."/>
    <s v="10 - FONDO GENERAL"/>
    <n v="15608"/>
    <s v="13 - LA VEGA"/>
    <n v="0"/>
    <n v="0"/>
    <n v="2802175.21"/>
    <n v="0"/>
  </r>
  <r>
    <s v="2023"/>
    <x v="0"/>
    <x v="0"/>
    <x v="1"/>
    <x v="8"/>
    <s v="2 - Poder Ejecutivo"/>
    <s v="0206 - MINISTERIO DE EDUCACIÓN"/>
    <s v="0001 - MINISTERIO DE EDUCACION"/>
    <x v="1"/>
    <x v="8"/>
    <x v="33"/>
    <s v="2.7 - OBRAS"/>
    <s v="2.7.1 - OBRAS EN EDIFICACIONES"/>
    <s v="S"/>
    <s v="30 - AMPLIACIÓN DEL PLANTEL EDUCATIVO PARA INICIAL PUERTO ARTURO - SAN JUAN BOSCO FE Y ALEGRÍA, MUNICIPIO JIMA ABAJO, PROVINCIA LA VEGA."/>
    <s v="10 - FONDO GENERAL"/>
    <n v="15646"/>
    <s v="13 - LA VEGA"/>
    <n v="0"/>
    <n v="0"/>
    <n v="1682887.83"/>
    <n v="0"/>
  </r>
  <r>
    <s v="2023"/>
    <x v="0"/>
    <x v="0"/>
    <x v="1"/>
    <x v="8"/>
    <s v="2 - Poder Ejecutivo"/>
    <s v="0206 - MINISTERIO DE EDUCACIÓN"/>
    <s v="0001 - MINISTERIO DE EDUCACION"/>
    <x v="1"/>
    <x v="8"/>
    <x v="33"/>
    <s v="2.7 - OBRAS"/>
    <s v="2.7.1 - OBRAS EN EDIFICACIONES"/>
    <s v="S"/>
    <s v="31 - AMPLIACIÓN DEL PLANTEL EDUCATIVO PARA INICIAL MATÍAS RAMÓN MELLA, MUNICIPIO HATO MAYOR, PROVINCIA HATO MAYOR."/>
    <s v="10 - FONDO GENERAL"/>
    <n v="15572"/>
    <s v="30 - HATO MAYOR"/>
    <n v="0"/>
    <n v="0"/>
    <n v="1664930.85"/>
    <n v="0"/>
  </r>
  <r>
    <s v="2023"/>
    <x v="0"/>
    <x v="0"/>
    <x v="1"/>
    <x v="8"/>
    <s v="2 - Poder Ejecutivo"/>
    <s v="0206 - MINISTERIO DE EDUCACIÓN"/>
    <s v="0001 - MINISTERIO DE EDUCACION"/>
    <x v="1"/>
    <x v="8"/>
    <x v="33"/>
    <s v="2.7 - OBRAS"/>
    <s v="2.7.1 - OBRAS EN EDIFICACIONES"/>
    <s v="S"/>
    <s v="25 - AMPLIACIÓN DEL PLANTEL EDUCATIVO PARA INICIAL DOÑA LAURA VICINI VIUDA BARLETTA, MUNICIPIO GUAYACANES, PROVINCIA SAN PEDRO DE MACORÍS."/>
    <s v="10 - FONDO GENERAL"/>
    <n v="15561"/>
    <s v="23 - SAN PEDRO DE MACORIS"/>
    <n v="0"/>
    <n v="0"/>
    <n v="1658945.19"/>
    <n v="0"/>
  </r>
  <r>
    <s v="2023"/>
    <x v="0"/>
    <x v="0"/>
    <x v="1"/>
    <x v="8"/>
    <s v="2 - Poder Ejecutivo"/>
    <s v="0206 - MINISTERIO DE EDUCACIÓN"/>
    <s v="0001 - MINISTERIO DE EDUCACION"/>
    <x v="1"/>
    <x v="8"/>
    <x v="33"/>
    <s v="2.7 - OBRAS"/>
    <s v="2.7.1 - OBRAS EN EDIFICACIONES"/>
    <s v="S"/>
    <s v="32 - AMPLIACIÓN DEL PLANTEL EDUCATIVO PARA INICIAL LOS HATILLOS, MUNICIPIO HATO MAYOR, PROVINCIA HATO MAYOR."/>
    <s v="10 - FONDO GENERAL"/>
    <n v="15573"/>
    <s v="30 - HATO MAYOR"/>
    <n v="0"/>
    <n v="0"/>
    <n v="1664930.85"/>
    <n v="0"/>
  </r>
  <r>
    <s v="2023"/>
    <x v="0"/>
    <x v="0"/>
    <x v="1"/>
    <x v="8"/>
    <s v="2 - Poder Ejecutivo"/>
    <s v="0206 - MINISTERIO DE EDUCACIÓN"/>
    <s v="0001 - MINISTERIO DE EDUCACION"/>
    <x v="1"/>
    <x v="8"/>
    <x v="33"/>
    <s v="2.7 - OBRAS"/>
    <s v="2.7.1 - OBRAS EN EDIFICACIONES"/>
    <s v="S"/>
    <s v="45 - AMPLIACIÓN DEL PLANTEL EDUCATIVO PARA INICIAL MADRE CARMEN SALLES, MUNICIPIO CONSUELO, PROVINCIA SAN PEDRO DE MACORÍS."/>
    <s v="10 - FONDO GENERAL"/>
    <n v="15590"/>
    <s v="23 - SAN PEDRO DE MACORIS"/>
    <n v="0"/>
    <n v="0"/>
    <n v="1664930.85"/>
    <n v="0"/>
  </r>
  <r>
    <s v="2023"/>
    <x v="0"/>
    <x v="0"/>
    <x v="1"/>
    <x v="8"/>
    <s v="2 - Poder Ejecutivo"/>
    <s v="0206 - MINISTERIO DE EDUCACIÓN"/>
    <s v="0001 - MINISTERIO DE EDUCACION"/>
    <x v="1"/>
    <x v="8"/>
    <x v="33"/>
    <s v="2.7 - OBRAS"/>
    <s v="2.7.1 - OBRAS EN EDIFICACIONES"/>
    <s v="S"/>
    <s v="75 - AMPLIACIÓN DEL PLANTEL EDUCATIVO PARA INICIAL LOS GUZMÁN, MUNICIPIO YAGUATE, PROVINCIA SAN CRISTÓBAL."/>
    <s v="10 - FONDO GENERAL"/>
    <n v="15528"/>
    <s v="21 - SAN CRISTOBAL"/>
    <n v="0"/>
    <n v="0"/>
    <n v="1664930.85"/>
    <n v="0"/>
  </r>
  <r>
    <s v="2023"/>
    <x v="0"/>
    <x v="0"/>
    <x v="1"/>
    <x v="8"/>
    <s v="2 - Poder Ejecutivo"/>
    <s v="0206 - MINISTERIO DE EDUCACIÓN"/>
    <s v="0001 - MINISTERIO DE EDUCACION"/>
    <x v="1"/>
    <x v="8"/>
    <x v="33"/>
    <s v="2.7 - OBRAS"/>
    <s v="2.7.1 - OBRAS EN EDIFICACIONES"/>
    <s v="S"/>
    <s v="12 - AMPLIACIÓN DEL PLANTEL EDUCATIVO PARA INICIAL HATO VIEJO, MUNICIPIO LA VEGA, PROVINCIA LA VEGA."/>
    <s v="10 - FONDO GENERAL"/>
    <n v="15616"/>
    <s v="13 - LA VEGA"/>
    <n v="0"/>
    <n v="0"/>
    <n v="1682887.83"/>
    <n v="0"/>
  </r>
  <r>
    <s v="2023"/>
    <x v="0"/>
    <x v="0"/>
    <x v="1"/>
    <x v="8"/>
    <s v="2 - Poder Ejecutivo"/>
    <s v="0206 - MINISTERIO DE EDUCACIÓN"/>
    <s v="0001 - MINISTERIO DE EDUCACION"/>
    <x v="1"/>
    <x v="8"/>
    <x v="33"/>
    <s v="2.7 - OBRAS"/>
    <s v="2.7.1 - OBRAS EN EDIFICACIONES"/>
    <s v="S"/>
    <s v="91 - AMPLIACIÓN DEL PLANTEL EDUCATIVO PARA INICIAL ROSA ANGÉLICA MONTERO, MUNICIPIO SAN GREGORIO DE NIGUA, PROVINCIA SAN CRISTÓBAL."/>
    <s v="10 - FONDO GENERAL"/>
    <n v="15648"/>
    <s v="21 - SAN CRISTOBAL"/>
    <n v="0"/>
    <n v="0"/>
    <n v="1664930.85"/>
    <n v="0"/>
  </r>
  <r>
    <s v="2023"/>
    <x v="0"/>
    <x v="0"/>
    <x v="1"/>
    <x v="8"/>
    <s v="2 - Poder Ejecutivo"/>
    <s v="0206 - MINISTERIO DE EDUCACIÓN"/>
    <s v="0001 - MINISTERIO DE EDUCACION"/>
    <x v="1"/>
    <x v="8"/>
    <x v="33"/>
    <s v="2.7 - OBRAS"/>
    <s v="2.7.1 - OBRAS EN EDIFICACIONES"/>
    <s v="S"/>
    <s v="39 - AMPLIACIÓN DEL PLANTEL EDUCATIVO PARA INICIAL KILÓMETRO 10 DE CUMAYASA, MUNICIPIO VILLA HERMOSA, PROVINCIA LA ROMANA."/>
    <s v="10 - FONDO GENERAL"/>
    <n v="15605"/>
    <s v="12 - LA ROMANA"/>
    <n v="0"/>
    <n v="0"/>
    <n v="2771909.35"/>
    <n v="0"/>
  </r>
  <r>
    <s v="2023"/>
    <x v="0"/>
    <x v="0"/>
    <x v="1"/>
    <x v="8"/>
    <s v="2 - Poder Ejecutivo"/>
    <s v="0206 - MINISTERIO DE EDUCACIÓN"/>
    <s v="0001 - MINISTERIO DE EDUCACION"/>
    <x v="1"/>
    <x v="8"/>
    <x v="33"/>
    <s v="2.7 - OBRAS"/>
    <s v="2.7.1 - OBRAS EN EDIFICACIONES"/>
    <s v="S"/>
    <s v="60 - AMPLIACIÓN DEL PLANTEL EDUCATIVO PARA INICIAL MARÍA TRINIDAD SÁNCHEZ, MUNICIPIO SAN CRISTÓBAL, PROVINCIA SAN CRISTÓBAL."/>
    <s v="10 - FONDO GENERAL"/>
    <n v="15513"/>
    <s v="21 - SAN CRISTOBAL"/>
    <n v="0"/>
    <n v="0"/>
    <n v="2771909.35"/>
    <n v="0"/>
  </r>
  <r>
    <s v="2023"/>
    <x v="0"/>
    <x v="0"/>
    <x v="1"/>
    <x v="8"/>
    <s v="2 - Poder Ejecutivo"/>
    <s v="0206 - MINISTERIO DE EDUCACIÓN"/>
    <s v="0001 - MINISTERIO DE EDUCACION"/>
    <x v="1"/>
    <x v="8"/>
    <x v="33"/>
    <s v="2.7 - OBRAS"/>
    <s v="2.7.1 - OBRAS EN EDIFICACIONES"/>
    <s v="S"/>
    <s v="76 - AMPLIACIÓN DEL PLANTEL EDUCATIVO PARA INICIAL FRAY BARTOLOMÉ DE LAS CASAS, MUNICIPIO YAGUATE, PROVINCIA SAN CRISTÓBAL."/>
    <s v="10 - FONDO GENERAL"/>
    <n v="15529"/>
    <s v="21 - SAN CRISTOBAL"/>
    <n v="0"/>
    <n v="0"/>
    <n v="1751064.74"/>
    <n v="0"/>
  </r>
  <r>
    <s v="2023"/>
    <x v="0"/>
    <x v="0"/>
    <x v="1"/>
    <x v="8"/>
    <s v="2 - Poder Ejecutivo"/>
    <s v="0206 - MINISTERIO DE EDUCACIÓN"/>
    <s v="0001 - MINISTERIO DE EDUCACION"/>
    <x v="1"/>
    <x v="8"/>
    <x v="33"/>
    <s v="2.7 - OBRAS"/>
    <s v="2.7.1 - OBRAS EN EDIFICACIONES"/>
    <s v="S"/>
    <s v="73 - AMPLIACIÓN DEL PLANTEL EDUCATIVO PARA INICIAL MARTIN LUTHER KING, MUNICIPIO VILLA ALTAGRACIA, PROVINCIA SAN CRISTÓBAL."/>
    <s v="10 - FONDO GENERAL"/>
    <n v="15526"/>
    <s v="21 - SAN CRISTOBAL"/>
    <n v="0"/>
    <n v="0"/>
    <n v="2771909.35"/>
    <n v="0"/>
  </r>
  <r>
    <s v="2023"/>
    <x v="0"/>
    <x v="0"/>
    <x v="1"/>
    <x v="8"/>
    <s v="2 - Poder Ejecutivo"/>
    <s v="0206 - MINISTERIO DE EDUCACIÓN"/>
    <s v="0001 - MINISTERIO DE EDUCACION"/>
    <x v="1"/>
    <x v="8"/>
    <x v="33"/>
    <s v="2.7 - OBRAS"/>
    <s v="2.7.1 - OBRAS EN EDIFICACIONES"/>
    <s v="S"/>
    <s v="57 - AMPLIACIÓN DEL PLANTEL EDUCATIVO PARA INICIAL FRAY ANTÓN DE MONTESINOS, MUNICIPIO QUISQUEYA, PROVINCIA SAN PEDRO DE MACORÍS."/>
    <s v="10 - FONDO GENERAL"/>
    <n v="15602"/>
    <s v="23 - SAN PEDRO DE MACORIS"/>
    <n v="0"/>
    <n v="0"/>
    <n v="3087940.68"/>
    <n v="0"/>
  </r>
  <r>
    <s v="2023"/>
    <x v="0"/>
    <x v="0"/>
    <x v="1"/>
    <x v="8"/>
    <s v="2 - Poder Ejecutivo"/>
    <s v="0206 - MINISTERIO DE EDUCACIÓN"/>
    <s v="0001 - MINISTERIO DE EDUCACION"/>
    <x v="1"/>
    <x v="8"/>
    <x v="33"/>
    <s v="2.7 - OBRAS"/>
    <s v="2.7.1 - OBRAS EN EDIFICACIONES"/>
    <s v="S"/>
    <s v="18 - AMPLIACIÓN DEL PLANTEL EDUCATIVO PARA INICIAL DR. FRANK DÍAZ DOMÍNGUEZ, MUNICIPIO MOCA, PROVINCIA ESPAILLAT."/>
    <s v="10 - FONDO GENERAL"/>
    <n v="15633"/>
    <s v="09 - ESPAILLAT"/>
    <n v="0"/>
    <n v="0"/>
    <n v="1682887.83"/>
    <n v="0"/>
  </r>
  <r>
    <s v="2023"/>
    <x v="0"/>
    <x v="0"/>
    <x v="1"/>
    <x v="8"/>
    <s v="2 - Poder Ejecutivo"/>
    <s v="0206 - MINISTERIO DE EDUCACIÓN"/>
    <s v="0001 - MINISTERIO DE EDUCACION"/>
    <x v="1"/>
    <x v="8"/>
    <x v="33"/>
    <s v="2.7 - OBRAS"/>
    <s v="2.7.1 - OBRAS EN EDIFICACIONES"/>
    <s v="S"/>
    <s v="13 - AMPLIACIÓN DEL PLANTEL EDUCATIVO PARA INICIAL LA TINA, MUNICIPIO LA VEGA, PROVINCIA LA VEGA."/>
    <s v="10 - FONDO GENERAL"/>
    <n v="15617"/>
    <s v="13 - LA VEGA"/>
    <n v="0"/>
    <n v="0"/>
    <n v="1682887.83"/>
    <n v="0"/>
  </r>
  <r>
    <s v="2023"/>
    <x v="0"/>
    <x v="0"/>
    <x v="1"/>
    <x v="8"/>
    <s v="2 - Poder Ejecutivo"/>
    <s v="0206 - MINISTERIO DE EDUCACIÓN"/>
    <s v="0001 - MINISTERIO DE EDUCACION"/>
    <x v="1"/>
    <x v="8"/>
    <x v="33"/>
    <s v="2.7 - OBRAS"/>
    <s v="2.7.1 - OBRAS EN EDIFICACIONES"/>
    <s v="S"/>
    <s v="82 - AMPLIACIÓN DEL PLANTEL EDUCATIVO PARA INICIAL IVELISSE SERRANO DEL ROSARIO, MUNICIPIO SAN GREGORIO DE NIGUA, PROVINCIA SAN CRISTÓBAL."/>
    <s v="10 - FONDO GENERAL"/>
    <n v="15535"/>
    <s v="21 - SAN CRISTOBAL"/>
    <n v="0"/>
    <n v="0"/>
    <n v="2771909.35"/>
    <n v="0"/>
  </r>
  <r>
    <s v="2023"/>
    <x v="0"/>
    <x v="0"/>
    <x v="1"/>
    <x v="8"/>
    <s v="2 - Poder Ejecutivo"/>
    <s v="0206 - MINISTERIO DE EDUCACIÓN"/>
    <s v="0001 - MINISTERIO DE EDUCACION"/>
    <x v="1"/>
    <x v="8"/>
    <x v="33"/>
    <s v="2.7 - OBRAS"/>
    <s v="2.7.1 - OBRAS EN EDIFICACIONES"/>
    <s v="S"/>
    <s v="49 - AMPLIACIÓN DEL PLANTEL EDUCATIVO PARA INICIAL BATEY EUKARDUNA, MUNICIPIO CONSUELO, PROVINCIA SAN PEDRO DE MACORÍS."/>
    <s v="10 - FONDO GENERAL"/>
    <n v="15594"/>
    <s v="23 - SAN PEDRO DE MACORIS"/>
    <n v="0"/>
    <n v="0"/>
    <n v="1179596.0900000001"/>
    <n v="0"/>
  </r>
  <r>
    <s v="2023"/>
    <x v="0"/>
    <x v="0"/>
    <x v="1"/>
    <x v="8"/>
    <s v="2 - Poder Ejecutivo"/>
    <s v="0206 - MINISTERIO DE EDUCACIÓN"/>
    <s v="0001 - MINISTERIO DE EDUCACION"/>
    <x v="1"/>
    <x v="8"/>
    <x v="33"/>
    <s v="2.7 - OBRAS"/>
    <s v="2.7.1 - OBRAS EN EDIFICACIONES"/>
    <s v="S"/>
    <s v="15 - AMPLIACIÓN DEL PLANTEL EDUCATIVO PARA INICIAL FRANCISCO JIMÉNEZ, MUNICIPIO LA VEGA, PROVINCIA LA VEGA."/>
    <s v="10 - FONDO GENERAL"/>
    <n v="15619"/>
    <s v="13 - LA VEGA"/>
    <n v="0"/>
    <n v="0"/>
    <n v="1682887.83"/>
    <n v="0"/>
  </r>
  <r>
    <s v="2023"/>
    <x v="0"/>
    <x v="0"/>
    <x v="1"/>
    <x v="8"/>
    <s v="2 - Poder Ejecutivo"/>
    <s v="0206 - MINISTERIO DE EDUCACIÓN"/>
    <s v="0001 - MINISTERIO DE EDUCACION"/>
    <x v="1"/>
    <x v="8"/>
    <x v="33"/>
    <s v="2.7 - OBRAS"/>
    <s v="2.7.1 - OBRAS EN EDIFICACIONES"/>
    <s v="S"/>
    <s v="31 - AMPLIACIÓN DEL PLANTEL EDUCATIVO PARA INICIAL RINCÓN, MUNICIPIO JIMA ABAJO, PROVINCIA LA VEGA."/>
    <s v="10 - FONDO GENERAL"/>
    <n v="15650"/>
    <s v="13 - LA VEGA"/>
    <n v="0"/>
    <n v="0"/>
    <n v="1192156.46"/>
    <n v="0"/>
  </r>
  <r>
    <s v="2023"/>
    <x v="0"/>
    <x v="0"/>
    <x v="1"/>
    <x v="8"/>
    <s v="2 - Poder Ejecutivo"/>
    <s v="0206 - MINISTERIO DE EDUCACIÓN"/>
    <s v="0001 - MINISTERIO DE EDUCACION"/>
    <x v="1"/>
    <x v="8"/>
    <x v="33"/>
    <s v="2.7 - OBRAS"/>
    <s v="2.7.1 - OBRAS EN EDIFICACIONES"/>
    <s v="S"/>
    <s v="54 - AMPLIACIÓN DEL PLANTEL EDUCATIVO PARA INICIAL LA GINA, MUNICIPIO LOS LLANOS, PROVINCIA SAN PEDRO DE MACORÍS."/>
    <s v="10 - FONDO GENERAL"/>
    <n v="15599"/>
    <s v="23 - SAN PEDRO DE MACORIS"/>
    <n v="0"/>
    <n v="0"/>
    <n v="1179596.0900000001"/>
    <n v="0"/>
  </r>
  <r>
    <s v="2023"/>
    <x v="0"/>
    <x v="0"/>
    <x v="1"/>
    <x v="8"/>
    <s v="2 - Poder Ejecutivo"/>
    <s v="0206 - MINISTERIO DE EDUCACIÓN"/>
    <s v="0001 - MINISTERIO DE EDUCACION"/>
    <x v="1"/>
    <x v="8"/>
    <x v="33"/>
    <s v="2.7 - OBRAS"/>
    <s v="2.7.1 - OBRAS EN EDIFICACIONES"/>
    <s v="S"/>
    <s v="56 - AMPLIACIÓN DEL PLANTEL EDUCATIVO PARA INICIAL ENRIQUE DURÁN BERROA, MUNICIPIO SAN CRISTÓBAL, PROVINCIA SAN CRISTÓBAL."/>
    <s v="10 - FONDO GENERAL"/>
    <n v="15509"/>
    <s v="21 - SAN CRISTOBAL"/>
    <n v="0"/>
    <n v="0"/>
    <n v="1664930.85"/>
    <n v="0"/>
  </r>
  <r>
    <s v="2023"/>
    <x v="0"/>
    <x v="0"/>
    <x v="1"/>
    <x v="8"/>
    <s v="2 - Poder Ejecutivo"/>
    <s v="0206 - MINISTERIO DE EDUCACIÓN"/>
    <s v="0001 - MINISTERIO DE EDUCACION"/>
    <x v="1"/>
    <x v="8"/>
    <x v="33"/>
    <s v="2.7 - OBRAS"/>
    <s v="2.7.1 - OBRAS EN EDIFICACIONES"/>
    <s v="S"/>
    <s v="58 - AMPLIACIÓN DEL PLANTEL EDUCATIVO PARA INICIAL LOS MONTONES, MUNICIPIO QUISQUEYA, PROVINCIA SAN PEDRO DE MACORÍS."/>
    <s v="10 - FONDO GENERAL"/>
    <n v="15603"/>
    <s v="23 - SAN PEDRO DE MACORIS"/>
    <n v="0"/>
    <n v="0"/>
    <n v="1664930.85"/>
    <n v="0"/>
  </r>
  <r>
    <s v="2023"/>
    <x v="0"/>
    <x v="0"/>
    <x v="1"/>
    <x v="8"/>
    <s v="2 - Poder Ejecutivo"/>
    <s v="0206 - MINISTERIO DE EDUCACIÓN"/>
    <s v="0001 - MINISTERIO DE EDUCACION"/>
    <x v="1"/>
    <x v="8"/>
    <x v="33"/>
    <s v="2.7 - OBRAS"/>
    <s v="2.7.1 - OBRAS EN EDIFICACIONES"/>
    <s v="S"/>
    <s v="28 - AMPLIACIÓN DEL PLANTEL EDUCATIVO PARA INICIAL COSTA REAL, MUNICIPIO GUAYACANES, PROVINCIA SAN PEDRO DE MACORÍS."/>
    <s v="10 - FONDO GENERAL"/>
    <n v="15564"/>
    <s v="23 - SAN PEDRO DE MACORIS"/>
    <n v="0"/>
    <n v="0"/>
    <n v="1175409.3"/>
    <n v="0"/>
  </r>
  <r>
    <s v="2023"/>
    <x v="0"/>
    <x v="0"/>
    <x v="1"/>
    <x v="8"/>
    <s v="2 - Poder Ejecutivo"/>
    <s v="0206 - MINISTERIO DE EDUCACIÓN"/>
    <s v="0001 - MINISTERIO DE EDUCACION"/>
    <x v="1"/>
    <x v="8"/>
    <x v="33"/>
    <s v="2.7 - OBRAS"/>
    <s v="2.7.1 - OBRAS EN EDIFICACIONES"/>
    <s v="S"/>
    <s v="59 - AMPLIACIÓN DEL PLANTEL EDUCATIVO PARA INICIAL PROF. ANICASIA SORIANO SÁNCHEZ, MUNICIPIO SAN CRISTÓBAL, PROVINCIA SAN CRISTÓBAL."/>
    <s v="10 - FONDO GENERAL"/>
    <n v="15512"/>
    <s v="21 - SAN CRISTOBAL"/>
    <n v="0"/>
    <n v="0"/>
    <n v="1179596.0900000001"/>
    <n v="0"/>
  </r>
  <r>
    <s v="2023"/>
    <x v="0"/>
    <x v="0"/>
    <x v="1"/>
    <x v="8"/>
    <s v="2 - Poder Ejecutivo"/>
    <s v="0206 - MINISTERIO DE EDUCACIÓN"/>
    <s v="0001 - MINISTERIO DE EDUCACION"/>
    <x v="1"/>
    <x v="8"/>
    <x v="33"/>
    <s v="2.7 - OBRAS"/>
    <s v="2.7.1 - OBRAS EN EDIFICACIONES"/>
    <s v="S"/>
    <s v="32 - AMPLIACIÓN DEL PLANTEL EDUCATIVO PARA INICIAL PAULINA JIMÉNEZ, MUNICIPIO LA ROMANA, PROVINCIA LA ROMANA."/>
    <s v="10 - FONDO GENERAL"/>
    <n v="15569"/>
    <s v="12 - LA ROMANA"/>
    <n v="0"/>
    <n v="0"/>
    <n v="2781997.97"/>
    <n v="0"/>
  </r>
  <r>
    <s v="2023"/>
    <x v="0"/>
    <x v="0"/>
    <x v="1"/>
    <x v="8"/>
    <s v="2 - Poder Ejecutivo"/>
    <s v="0206 - MINISTERIO DE EDUCACIÓN"/>
    <s v="0001 - MINISTERIO DE EDUCACION"/>
    <x v="1"/>
    <x v="8"/>
    <x v="33"/>
    <s v="2.7 - OBRAS"/>
    <s v="2.7.1 - OBRAS EN EDIFICACIONES"/>
    <s v="S"/>
    <s v="77 - AMPLIACIÓN DEL PLANTEL EDUCATIVO PARA INICIAL PROF. MARÍA DE JESÚS CABRERA GUZMÁN, MUNICIPIO YAGUATE, PROVINCIA SAN CRISTÓBAL."/>
    <s v="10 - FONDO GENERAL"/>
    <n v="15530"/>
    <s v="21 - SAN CRISTOBAL"/>
    <n v="0"/>
    <n v="0"/>
    <n v="2771909.85"/>
    <n v="0"/>
  </r>
  <r>
    <s v="2023"/>
    <x v="0"/>
    <x v="0"/>
    <x v="1"/>
    <x v="8"/>
    <s v="2 - Poder Ejecutivo"/>
    <s v="0206 - MINISTERIO DE EDUCACIÓN"/>
    <s v="0001 - MINISTERIO DE EDUCACION"/>
    <x v="1"/>
    <x v="8"/>
    <x v="33"/>
    <s v="2.7 - OBRAS"/>
    <s v="2.7.1 - OBRAS EN EDIFICACIONES"/>
    <s v="S"/>
    <s v="27 - AMPLIACIÓN DEL PLANTEL EDUCATIVO PARA INICIAL FRANCISCO DEL ROSARIO SÁNCHEZ, MUNICIPIO JIMA ABAJO, PROVINCIA LA VEGA."/>
    <s v="10 - FONDO GENERAL"/>
    <n v="15643"/>
    <s v="13 - LA VEGA"/>
    <n v="0"/>
    <n v="0"/>
    <n v="1682887.83"/>
    <n v="0"/>
  </r>
  <r>
    <s v="2023"/>
    <x v="0"/>
    <x v="0"/>
    <x v="1"/>
    <x v="8"/>
    <s v="2 - Poder Ejecutivo"/>
    <s v="0206 - MINISTERIO DE EDUCACIÓN"/>
    <s v="0001 - MINISTERIO DE EDUCACION"/>
    <x v="1"/>
    <x v="8"/>
    <x v="33"/>
    <s v="2.7 - OBRAS"/>
    <s v="2.7.1 - OBRAS EN EDIFICACIONES"/>
    <s v="S"/>
    <s v="39 - AMPLIACIÓN DEL PLANTEL EDUCATIVO PARA INICIAL MONTE COCA, MUNICIPIO HATO MAYOR, PROVINCIA HATO MAYOR."/>
    <s v="10 - FONDO GENERAL"/>
    <n v="15584"/>
    <s v="30 - HATO MAYOR"/>
    <n v="0"/>
    <n v="0"/>
    <n v="1179596.0900000001"/>
    <n v="0"/>
  </r>
  <r>
    <s v="2023"/>
    <x v="0"/>
    <x v="0"/>
    <x v="1"/>
    <x v="8"/>
    <s v="2 - Poder Ejecutivo"/>
    <s v="0206 - MINISTERIO DE EDUCACIÓN"/>
    <s v="0001 - MINISTERIO DE EDUCACION"/>
    <x v="1"/>
    <x v="8"/>
    <x v="33"/>
    <s v="2.7 - OBRAS"/>
    <s v="2.7.1 - OBRAS EN EDIFICACIONES"/>
    <s v="S"/>
    <s v="84 - AMPLIACIÓN DEL PLANTEL EDUCATIVO PARA INICIAL MAURICIO BÁEZ, MUNICIPIO SABANA GRANDE DE PALENQUE, PROVINCIA SAN CRISTÓBAL."/>
    <s v="10 - FONDO GENERAL"/>
    <n v="15537"/>
    <s v="21 - SAN CRISTOBAL"/>
    <n v="0"/>
    <n v="0"/>
    <n v="2771909.35"/>
    <n v="0"/>
  </r>
  <r>
    <s v="2023"/>
    <x v="0"/>
    <x v="0"/>
    <x v="1"/>
    <x v="8"/>
    <s v="2 - Poder Ejecutivo"/>
    <s v="0206 - MINISTERIO DE EDUCACIÓN"/>
    <s v="0001 - MINISTERIO DE EDUCACION"/>
    <x v="1"/>
    <x v="8"/>
    <x v="33"/>
    <s v="2.7 - OBRAS"/>
    <s v="2.7.1 - OBRAS EN EDIFICACIONES"/>
    <s v="S"/>
    <s v="85 - AMPLIACIÓN DEL PLANTEL EDUCATIVO PARA INICIAL PADRE BORBÓN, MUNICIPIO SABANA GRANDE DE PALENQUE, PROVINCIA SAN CRISTÓBAL."/>
    <s v="10 - FONDO GENERAL"/>
    <n v="15538"/>
    <s v="21 - SAN CRISTOBAL"/>
    <n v="0"/>
    <n v="0"/>
    <n v="1664930.85"/>
    <n v="0"/>
  </r>
  <r>
    <s v="2023"/>
    <x v="0"/>
    <x v="0"/>
    <x v="1"/>
    <x v="8"/>
    <s v="2 - Poder Ejecutivo"/>
    <s v="0206 - MINISTERIO DE EDUCACIÓN"/>
    <s v="0001 - MINISTERIO DE EDUCACION"/>
    <x v="1"/>
    <x v="8"/>
    <x v="33"/>
    <s v="2.7 - OBRAS"/>
    <s v="2.7.1 - OBRAS EN EDIFICACIONES"/>
    <s v="S"/>
    <s v="17 - AMPLIACIÓN DEL PLANTEL EDUCATIVO PARA INICIAL ALICIA BALAGUER, MUNICIPIO LA VEGA, PROVINCIA LA VEGA."/>
    <s v="10 - FONDO GENERAL"/>
    <n v="15621"/>
    <s v="13 - LA VEGA"/>
    <n v="0"/>
    <n v="0"/>
    <n v="1192156.46"/>
    <n v="0"/>
  </r>
  <r>
    <s v="2023"/>
    <x v="0"/>
    <x v="0"/>
    <x v="1"/>
    <x v="8"/>
    <s v="2 - Poder Ejecutivo"/>
    <s v="0206 - MINISTERIO DE EDUCACIÓN"/>
    <s v="0001 - MINISTERIO DE EDUCACION"/>
    <x v="1"/>
    <x v="8"/>
    <x v="33"/>
    <s v="2.7 - OBRAS"/>
    <s v="2.7.1 - OBRAS EN EDIFICACIONES"/>
    <s v="S"/>
    <s v="89 - AMPLIACIÓN DEL PLANTEL EDUCATIVO PARA INICIAL CANTALICIA ENCARNACIÓN MATEO, MUNICIPIO SABANA GRANDE DE PALENQUE, PROVINCIA SAN CRISTÓBAL."/>
    <s v="10 - FONDO GENERAL"/>
    <n v="15542"/>
    <s v="21 - SAN CRISTOBAL"/>
    <n v="0"/>
    <n v="0"/>
    <n v="2771909.35"/>
    <n v="0"/>
  </r>
  <r>
    <s v="2023"/>
    <x v="0"/>
    <x v="0"/>
    <x v="1"/>
    <x v="8"/>
    <s v="2 - Poder Ejecutivo"/>
    <s v="0206 - MINISTERIO DE EDUCACIÓN"/>
    <s v="0001 - MINISTERIO DE EDUCACION"/>
    <x v="1"/>
    <x v="8"/>
    <x v="33"/>
    <s v="2.7 - OBRAS"/>
    <s v="2.7.1 - OBRAS EN EDIFICACIONES"/>
    <s v="S"/>
    <s v="22 - AMPLIACIÓN DEL PLANTEL EDUCATIVO PARA INICIAL PROF. CAROLINA ANTONIA ROJAS, MUNICIPIO MOCA, PROVINCIA ESPAILLAT."/>
    <s v="10 - FONDO GENERAL"/>
    <n v="15637"/>
    <s v="09 - ESPAILLAT"/>
    <n v="0"/>
    <n v="0"/>
    <n v="1769021.72"/>
    <n v="0"/>
  </r>
  <r>
    <s v="2023"/>
    <x v="0"/>
    <x v="0"/>
    <x v="1"/>
    <x v="8"/>
    <s v="2 - Poder Ejecutivo"/>
    <s v="0206 - MINISTERIO DE EDUCACIÓN"/>
    <s v="0001 - MINISTERIO DE EDUCACION"/>
    <x v="1"/>
    <x v="8"/>
    <x v="33"/>
    <s v="2.7 - OBRAS"/>
    <s v="2.7.1 - OBRAS EN EDIFICACIONES"/>
    <s v="S"/>
    <s v="24 - AMPLIACIÓN DEL PLANTEL EDUCATIVO PARA INICIAL BOCA DEL SOCO, MUNICIPIO SAN PEDRO DE MACORÍS, PROVINCIA SAN PEDRO DE MACORÍS."/>
    <s v="10 - FONDO GENERAL"/>
    <n v="15560"/>
    <s v="23 - SAN PEDRO DE MACORIS"/>
    <n v="0"/>
    <n v="0"/>
    <n v="1664930.85"/>
    <n v="0"/>
  </r>
  <r>
    <s v="2023"/>
    <x v="0"/>
    <x v="0"/>
    <x v="1"/>
    <x v="8"/>
    <s v="2 - Poder Ejecutivo"/>
    <s v="0206 - MINISTERIO DE EDUCACIÓN"/>
    <s v="0001 - MINISTERIO DE EDUCACION"/>
    <x v="1"/>
    <x v="8"/>
    <x v="33"/>
    <s v="2.7 - OBRAS"/>
    <s v="2.7.1 - OBRAS EN EDIFICACIONES"/>
    <s v="S"/>
    <s v="16 - AMPLIACIÓN DEL PLANTEL EDUCATIVO PARA INICIAL PROF. SERGIO AUGUSTO VERAS, MUNICIPIO SAN PEDRO DE MACORÍS, PROVINCIA SAN PEDRO DE MACORÍS."/>
    <s v="10 - FONDO GENERAL"/>
    <n v="15552"/>
    <s v="23 - SAN PEDRO DE MACORIS"/>
    <n v="0"/>
    <n v="0"/>
    <n v="2771909.35"/>
    <n v="0"/>
  </r>
  <r>
    <s v="2023"/>
    <x v="0"/>
    <x v="0"/>
    <x v="1"/>
    <x v="8"/>
    <s v="2 - Poder Ejecutivo"/>
    <s v="0206 - MINISTERIO DE EDUCACIÓN"/>
    <s v="0001 - MINISTERIO DE EDUCACION"/>
    <x v="1"/>
    <x v="8"/>
    <x v="33"/>
    <s v="2.7 - OBRAS"/>
    <s v="2.7.1 - OBRAS EN EDIFICACIONES"/>
    <s v="S"/>
    <s v="16 - AMPLIACIÓN DEL PLANTEL EDUCATIVO PARA INICIAL AQUILINA DE JESÚS OVALLES FERNÁNDEZ, MUNICIPIO MOCA, PROVINCIA ESPAILLAT."/>
    <s v="10 - FONDO GENERAL"/>
    <n v="15631"/>
    <s v="09 - ESPAILLAT"/>
    <n v="0"/>
    <n v="0"/>
    <n v="1192156.46"/>
    <n v="0"/>
  </r>
  <r>
    <s v="2023"/>
    <x v="0"/>
    <x v="0"/>
    <x v="1"/>
    <x v="8"/>
    <s v="2 - Poder Ejecutivo"/>
    <s v="0206 - MINISTERIO DE EDUCACIÓN"/>
    <s v="0001 - MINISTERIO DE EDUCACION"/>
    <x v="1"/>
    <x v="8"/>
    <x v="33"/>
    <s v="2.7 - OBRAS"/>
    <s v="2.7.1 - OBRAS EN EDIFICACIONES"/>
    <s v="S"/>
    <s v="11 - AMPLIACIÓN DEL PLANTEL EDUCATIVO PARA INICIAL SAN CARLOS, MUNICIPIO SABANA DE LA MAR, PROVINCIA HATO MAYOR."/>
    <s v="10 - FONDO GENERAL"/>
    <n v="15547"/>
    <s v="30 - HATO MAYOR"/>
    <n v="0"/>
    <n v="0"/>
    <n v="1179596.0900000001"/>
    <n v="0"/>
  </r>
  <r>
    <s v="2023"/>
    <x v="0"/>
    <x v="0"/>
    <x v="1"/>
    <x v="8"/>
    <s v="2 - Poder Ejecutivo"/>
    <s v="0206 - MINISTERIO DE EDUCACIÓN"/>
    <s v="0001 - MINISTERIO DE EDUCACION"/>
    <x v="1"/>
    <x v="8"/>
    <x v="33"/>
    <s v="2.7 - OBRAS"/>
    <s v="2.7.1 - OBRAS EN EDIFICACIONES"/>
    <s v="S"/>
    <s v="30 - AMPLIACIÓN DEL PLANTEL EDUCATIVO PARA INICIAL PROF. HILDA REYES PUELLO, MUNICIPIO HATO MAYOR, PROVINCIA HATO MAYOR."/>
    <s v="10 - FONDO GENERAL"/>
    <n v="15571"/>
    <s v="30 - HATO MAYOR"/>
    <n v="0"/>
    <n v="0"/>
    <n v="2771909.35"/>
    <n v="0"/>
  </r>
  <r>
    <s v="2023"/>
    <x v="0"/>
    <x v="0"/>
    <x v="1"/>
    <x v="8"/>
    <s v="2 - Poder Ejecutivo"/>
    <s v="0206 - MINISTERIO DE EDUCACIÓN"/>
    <s v="0001 - MINISTERIO DE EDUCACION"/>
    <x v="1"/>
    <x v="8"/>
    <x v="33"/>
    <s v="2.7 - OBRAS"/>
    <s v="2.7.1 - OBRAS EN EDIFICACIONES"/>
    <s v="S"/>
    <s v="18 - AMPLIACIÓN DEL PLANTEL EDUCATIVO PARA INICIAL AGUSTÍN BERROA HERNÁNDEZ, MUNICIPIO SAN PEDRO DE MACORÍS, PROVINCIA SAN PEDRO DE MACORÍS."/>
    <s v="10 - FONDO GENERAL"/>
    <n v="15554"/>
    <s v="23 - SAN PEDRO DE MACORIS"/>
    <n v="0"/>
    <n v="0"/>
    <n v="1664930.85"/>
    <n v="0"/>
  </r>
  <r>
    <s v="2023"/>
    <x v="0"/>
    <x v="0"/>
    <x v="1"/>
    <x v="8"/>
    <s v="2 - Poder Ejecutivo"/>
    <s v="0206 - MINISTERIO DE EDUCACIÓN"/>
    <s v="0001 - MINISTERIO DE EDUCACION"/>
    <x v="1"/>
    <x v="8"/>
    <x v="33"/>
    <s v="2.7 - OBRAS"/>
    <s v="2.7.1 - OBRAS EN EDIFICACIONES"/>
    <s v="S"/>
    <s v="88 - AMPLIACIÓN DEL PLANTEL EDUCATIVO PARA INICIAL LA PLAYA, MUNICIPIO SAN GREGORIO DE NIGUA, PROVINCIA SAN CRISTÓBAL."/>
    <s v="10 - FONDO GENERAL"/>
    <n v="15541"/>
    <s v="21 - SAN CRISTOBAL"/>
    <n v="0"/>
    <n v="0"/>
    <n v="1664930.85"/>
    <n v="0"/>
  </r>
  <r>
    <s v="2023"/>
    <x v="0"/>
    <x v="0"/>
    <x v="1"/>
    <x v="8"/>
    <s v="2 - Poder Ejecutivo"/>
    <s v="0206 - MINISTERIO DE EDUCACIÓN"/>
    <s v="0001 - MINISTERIO DE EDUCACION"/>
    <x v="1"/>
    <x v="8"/>
    <x v="33"/>
    <s v="2.7 - OBRAS"/>
    <s v="2.7.1 - OBRAS EN EDIFICACIONES"/>
    <s v="S"/>
    <s v="21 - AMPLIACIÓN DEL PLANTEL EDUCATIVO PARA INICIAL OLIVERIO ESPAILLAT HERNÁNDEZ, MUNICIPIO MOCA, PROVINCIA ESPAILLAT."/>
    <s v="10 - FONDO GENERAL"/>
    <n v="15636"/>
    <s v="09 - ESPAILLAT"/>
    <n v="0"/>
    <n v="0"/>
    <n v="1192156.46"/>
    <n v="0"/>
  </r>
  <r>
    <s v="2023"/>
    <x v="0"/>
    <x v="0"/>
    <x v="1"/>
    <x v="8"/>
    <s v="2 - Poder Ejecutivo"/>
    <s v="0206 - MINISTERIO DE EDUCACIÓN"/>
    <s v="0001 - MINISTERIO DE EDUCACION"/>
    <x v="1"/>
    <x v="8"/>
    <x v="33"/>
    <s v="2.7 - OBRAS"/>
    <s v="2.7.1 - OBRAS EN EDIFICACIONES"/>
    <s v="S"/>
    <s v="79 - AMPLIACIÓN DEL PLANTEL EDUCATIVO PARA INICIAL FRANCISCO DEL ROSARIO SÁNCHEZ, MUNICIPIO BAJOS DE HAINA, PROVINCIA SAN CRISTÓBAL."/>
    <s v="10 - FONDO GENERAL"/>
    <n v="15532"/>
    <s v="21 - SAN CRISTOBAL"/>
    <n v="0"/>
    <n v="0"/>
    <n v="2771909.35"/>
    <n v="0"/>
  </r>
  <r>
    <s v="2023"/>
    <x v="0"/>
    <x v="0"/>
    <x v="1"/>
    <x v="8"/>
    <s v="2 - Poder Ejecutivo"/>
    <s v="0206 - MINISTERIO DE EDUCACIÓN"/>
    <s v="0001 - MINISTERIO DE EDUCACION"/>
    <x v="1"/>
    <x v="8"/>
    <x v="33"/>
    <s v="2.7 - OBRAS"/>
    <s v="2.7.1 - OBRAS EN EDIFICACIONES"/>
    <s v="S"/>
    <s v="52 - AMPLIACIÓN DEL PLANTEL EDUCATIVO PARA INICIAL BATEY PALOMA, MUNICIPIO LOS LLANOS, PROVINCIA SAN PEDRO DE MACORÍS."/>
    <s v="10 - FONDO GENERAL"/>
    <n v="15597"/>
    <s v="23 - SAN PEDRO DE MACORIS"/>
    <n v="0"/>
    <n v="0"/>
    <n v="2771909.35"/>
    <n v="0"/>
  </r>
  <r>
    <s v="2023"/>
    <x v="0"/>
    <x v="0"/>
    <x v="1"/>
    <x v="8"/>
    <s v="2 - Poder Ejecutivo"/>
    <s v="0206 - MINISTERIO DE EDUCACIÓN"/>
    <s v="0001 - MINISTERIO DE EDUCACION"/>
    <x v="1"/>
    <x v="8"/>
    <x v="33"/>
    <s v="2.7 - OBRAS"/>
    <s v="2.7.1 - OBRAS EN EDIFICACIONES"/>
    <s v="S"/>
    <s v="32 - AMPLIACIÓN DEL PLANTEL EDUCATIVO PARA INICIAL MIGUEL PAULINO BÁEZ, MUNICIPIO SAN IGNACIO DE SABANETA, PROVINCIA SANTIAGO RODRIGUEZ."/>
    <s v="10 - FONDO GENERAL"/>
    <n v="15784"/>
    <s v="26 - SANTIAGO RODRIGUEZ"/>
    <n v="0"/>
    <n v="0"/>
    <n v="1688873.49"/>
    <n v="0"/>
  </r>
  <r>
    <s v="2023"/>
    <x v="0"/>
    <x v="0"/>
    <x v="1"/>
    <x v="8"/>
    <s v="2 - Poder Ejecutivo"/>
    <s v="0206 - MINISTERIO DE EDUCACIÓN"/>
    <s v="0001 - MINISTERIO DE EDUCACION"/>
    <x v="1"/>
    <x v="8"/>
    <x v="33"/>
    <s v="2.7 - OBRAS"/>
    <s v="2.7.1 - OBRAS EN EDIFICACIONES"/>
    <s v="S"/>
    <s v="64 - AMPLIACIÓN DEL PLANTEL EDUCATIVO PARA INICIAL ARMANDO ANTONIO GARCÍA JIMÉNEZ, MUNICIPIO SAN FRANCISCO DE MACORÍS, PROVINCIA DUARTE."/>
    <s v="10 - FONDO GENERAL"/>
    <n v="15695"/>
    <s v="06 - DUARTE"/>
    <n v="0"/>
    <n v="0"/>
    <n v="1192156.46"/>
    <n v="0"/>
  </r>
  <r>
    <s v="2023"/>
    <x v="0"/>
    <x v="0"/>
    <x v="1"/>
    <x v="8"/>
    <s v="2 - Poder Ejecutivo"/>
    <s v="0206 - MINISTERIO DE EDUCACIÓN"/>
    <s v="0001 - MINISTERIO DE EDUCACION"/>
    <x v="1"/>
    <x v="8"/>
    <x v="33"/>
    <s v="2.7 - OBRAS"/>
    <s v="2.7.1 - OBRAS EN EDIFICACIONES"/>
    <s v="S"/>
    <s v="57 - AMPLIACIÓN DEL PLANTEL EDUCATIVO PARA INICIAL JOSÉ CASTILLO REYES, MUNICIPIO SAN FRANCISCO DE MACORÍS, PROVINCIA DUARTE."/>
    <s v="10 - FONDO GENERAL"/>
    <n v="15688"/>
    <s v="06 - DUARTE"/>
    <n v="0"/>
    <n v="0"/>
    <n v="1682887.83"/>
    <n v="0"/>
  </r>
  <r>
    <s v="2023"/>
    <x v="0"/>
    <x v="0"/>
    <x v="1"/>
    <x v="8"/>
    <s v="2 - Poder Ejecutivo"/>
    <s v="0206 - MINISTERIO DE EDUCACIÓN"/>
    <s v="0001 - MINISTERIO DE EDUCACION"/>
    <x v="1"/>
    <x v="8"/>
    <x v="33"/>
    <s v="2.7 - OBRAS"/>
    <s v="2.7.1 - OBRAS EN EDIFICACIONES"/>
    <s v="S"/>
    <s v="54 - AMPLIACIÓN DEL PLANTEL EDUCATIVO PARA INICIAL AGUSTÍN CHALJUB BUARY, MUNICIPIO LAS GUÁRANAS, PROVINCIA DUARTE."/>
    <s v="10 - FONDO GENERAL"/>
    <n v="15685"/>
    <s v="06 - DUARTE"/>
    <n v="0"/>
    <n v="0"/>
    <n v="1192156.46"/>
    <n v="0"/>
  </r>
  <r>
    <s v="2023"/>
    <x v="0"/>
    <x v="0"/>
    <x v="1"/>
    <x v="8"/>
    <s v="2 - Poder Ejecutivo"/>
    <s v="0206 - MINISTERIO DE EDUCACIÓN"/>
    <s v="0001 - MINISTERIO DE EDUCACION"/>
    <x v="1"/>
    <x v="8"/>
    <x v="33"/>
    <s v="2.7 - OBRAS"/>
    <s v="2.7.1 - OBRAS EN EDIFICACIONES"/>
    <s v="S"/>
    <s v="56 - AMPLIACIÓN DEL PLANTEL EDUCATIVO PARA INICIAL GASTÓN FERNANDO DELIGNE, MUNICIPIO SAN FRANCISCO DE MACORÍS, PROVINCIA DUARTE."/>
    <s v="10 - FONDO GENERAL"/>
    <n v="15687"/>
    <s v="06 - DUARTE"/>
    <n v="0"/>
    <n v="0"/>
    <n v="1192156.46"/>
    <n v="0"/>
  </r>
  <r>
    <s v="2023"/>
    <x v="0"/>
    <x v="0"/>
    <x v="1"/>
    <x v="8"/>
    <s v="2 - Poder Ejecutivo"/>
    <s v="0206 - MINISTERIO DE EDUCACIÓN"/>
    <s v="0001 - MINISTERIO DE EDUCACION"/>
    <x v="1"/>
    <x v="8"/>
    <x v="33"/>
    <s v="2.7 - OBRAS"/>
    <s v="2.7.1 - OBRAS EN EDIFICACIONES"/>
    <s v="S"/>
    <s v="25 - AMPLIACIÓN DEL PLANTEL EDUCATIVO PARA INICIAL MARÍA JOSEFA GÓMEZ, MUNICIPIO SALCEDO, PROVINCIA HERMANAS MIRABAL."/>
    <s v="10 - FONDO GENERAL"/>
    <n v="15656"/>
    <s v="19 - HERMANAS MIRABAL"/>
    <n v="0"/>
    <n v="0"/>
    <n v="2802175.21"/>
    <n v="0"/>
  </r>
  <r>
    <s v="2023"/>
    <x v="0"/>
    <x v="0"/>
    <x v="1"/>
    <x v="8"/>
    <s v="2 - Poder Ejecutivo"/>
    <s v="0206 - MINISTERIO DE EDUCACIÓN"/>
    <s v="0001 - MINISTERIO DE EDUCACION"/>
    <x v="1"/>
    <x v="8"/>
    <x v="33"/>
    <s v="2.7 - OBRAS"/>
    <s v="2.7.1 - OBRAS EN EDIFICACIONES"/>
    <s v="S"/>
    <s v="74 - AMPLIACIÓN DEL PLANTEL EDUCATIVO PARA INICIAL JESÚS MARÍA GONZÁLEZ - YAQUE ABAJO, MUNICIPIO JÁNICO, PROVINCIA SANTIAGO."/>
    <s v="10 - FONDO GENERAL"/>
    <n v="15743"/>
    <s v="25 - SANTIAGO"/>
    <n v="0"/>
    <n v="0"/>
    <n v="1192156.46"/>
    <n v="0"/>
  </r>
  <r>
    <s v="2023"/>
    <x v="0"/>
    <x v="0"/>
    <x v="1"/>
    <x v="8"/>
    <s v="2 - Poder Ejecutivo"/>
    <s v="0206 - MINISTERIO DE EDUCACIÓN"/>
    <s v="0001 - MINISTERIO DE EDUCACION"/>
    <x v="1"/>
    <x v="8"/>
    <x v="33"/>
    <s v="2.7 - OBRAS"/>
    <s v="2.7.1 - OBRAS EN EDIFICACIONES"/>
    <s v="S"/>
    <s v="67 - AMPLIACIÓN DEL PLANTEL EDUCATIVO PARA INICIAL NORMA LUCRECIA MEDRANO, MUNICIPIO SANTIAGO, PROVINCIA SANTIAGO."/>
    <s v="10 - FONDO GENERAL"/>
    <n v="15736"/>
    <s v="25 - SANTIAGO"/>
    <n v="0"/>
    <n v="0"/>
    <n v="1192156.46"/>
    <n v="0"/>
  </r>
  <r>
    <s v="2023"/>
    <x v="0"/>
    <x v="0"/>
    <x v="1"/>
    <x v="8"/>
    <s v="2 - Poder Ejecutivo"/>
    <s v="0206 - MINISTERIO DE EDUCACIÓN"/>
    <s v="0001 - MINISTERIO DE EDUCACION"/>
    <x v="1"/>
    <x v="8"/>
    <x v="33"/>
    <s v="2.7 - OBRAS"/>
    <s v="2.7.1 - OBRAS EN EDIFICACIONES"/>
    <s v="S"/>
    <s v="61 - AMPLIACIÓN DEL PLANTEL EDUCATIVO PARA INICIAL JOSEFA ANTONIA PERDOMO, MUNICIPIO SAN FRANCISCO DE MACORÍS, PROVINCIA DUARTE."/>
    <s v="10 - FONDO GENERAL"/>
    <n v="15692"/>
    <s v="06 - DUARTE"/>
    <n v="0"/>
    <n v="0"/>
    <n v="2802175.21"/>
    <n v="0"/>
  </r>
  <r>
    <s v="2023"/>
    <x v="0"/>
    <x v="0"/>
    <x v="1"/>
    <x v="8"/>
    <s v="2 - Poder Ejecutivo"/>
    <s v="0206 - MINISTERIO DE EDUCACIÓN"/>
    <s v="0001 - MINISTERIO DE EDUCACION"/>
    <x v="1"/>
    <x v="8"/>
    <x v="33"/>
    <s v="2.7 - OBRAS"/>
    <s v="2.7.1 - OBRAS EN EDIFICACIONES"/>
    <s v="S"/>
    <s v="30 - AMPLIACIÓN DEL PLANTEL EDUCATIVO PARA INICIAL ELISA MARRERO ACOSTA, MUNICIPIO PIMENTEL, PROVINCIA DUARTE."/>
    <s v="10 - FONDO GENERAL"/>
    <n v="15661"/>
    <s v="06 - DUARTE"/>
    <n v="0"/>
    <n v="0"/>
    <n v="2802175.21"/>
    <n v="0"/>
  </r>
  <r>
    <s v="2023"/>
    <x v="0"/>
    <x v="0"/>
    <x v="1"/>
    <x v="8"/>
    <s v="2 - Poder Ejecutivo"/>
    <s v="0206 - MINISTERIO DE EDUCACIÓN"/>
    <s v="0001 - MINISTERIO DE EDUCACION"/>
    <x v="1"/>
    <x v="8"/>
    <x v="33"/>
    <s v="2.7 - OBRAS"/>
    <s v="2.7.1 - OBRAS EN EDIFICACIONES"/>
    <s v="S"/>
    <s v="55 - AMPLIACIÓN DEL PLANTEL EDUCATIVO PARA INICIAL FRANCISCO PRUDENCIO PARRA, MUNICIPIO SANTIAGO, PROVINCIA SANTIAGO."/>
    <s v="10 - FONDO GENERAL"/>
    <n v="15724"/>
    <s v="25 - SANTIAGO"/>
    <n v="0"/>
    <n v="0"/>
    <n v="2802175.21"/>
    <n v="0"/>
  </r>
  <r>
    <s v="2023"/>
    <x v="0"/>
    <x v="0"/>
    <x v="1"/>
    <x v="8"/>
    <s v="2 - Poder Ejecutivo"/>
    <s v="0206 - MINISTERIO DE EDUCACIÓN"/>
    <s v="0001 - MINISTERIO DE EDUCACION"/>
    <x v="1"/>
    <x v="8"/>
    <x v="33"/>
    <s v="2.7 - OBRAS"/>
    <s v="2.7.1 - OBRAS EN EDIFICACIONES"/>
    <s v="S"/>
    <s v="81 - AMPLIACIÓN DEL PLANTEL EDUCATIVO PARA INICIAL MANUEL AURELIO TAVAREZ JUSTO (MANOLO), MUNICIPIO BISONÓ, PROVINCIA SANTIAGO."/>
    <s v="10 - FONDO GENERAL"/>
    <n v="15750"/>
    <s v="25 - SANTIAGO"/>
    <n v="0"/>
    <n v="0"/>
    <n v="2802175.21"/>
    <n v="0"/>
  </r>
  <r>
    <s v="2023"/>
    <x v="0"/>
    <x v="0"/>
    <x v="1"/>
    <x v="8"/>
    <s v="2 - Poder Ejecutivo"/>
    <s v="0206 - MINISTERIO DE EDUCACIÓN"/>
    <s v="0001 - MINISTERIO DE EDUCACION"/>
    <x v="1"/>
    <x v="8"/>
    <x v="33"/>
    <s v="2.7 - OBRAS"/>
    <s v="2.7.1 - OBRAS EN EDIFICACIONES"/>
    <s v="S"/>
    <s v="43 - AMPLIACIÓN DEL PLANTEL EDUCATIVO PARA INICIAL PROF. MARÍA MIRANDA, MUNICIPIO PUÑAL, PROVINCIA SANTIAGO."/>
    <s v="10 - FONDO GENERAL"/>
    <n v="15712"/>
    <s v="25 - SANTIAGO"/>
    <n v="0"/>
    <n v="0"/>
    <n v="2802175.21"/>
    <n v="0"/>
  </r>
  <r>
    <s v="2023"/>
    <x v="0"/>
    <x v="0"/>
    <x v="1"/>
    <x v="8"/>
    <s v="2 - Poder Ejecutivo"/>
    <s v="0206 - MINISTERIO DE EDUCACIÓN"/>
    <s v="0001 - MINISTERIO DE EDUCACION"/>
    <x v="1"/>
    <x v="8"/>
    <x v="33"/>
    <s v="2.7 - OBRAS"/>
    <s v="2.7.1 - OBRAS EN EDIFICACIONES"/>
    <s v="S"/>
    <s v="33 - AMPLIACIÓN DEL PLANTEL EDUCATIVO PARA INICIAL CAOBETE, MUNICIPIO PIMENTEL, PROVINCIA DUARTE."/>
    <s v="10 - FONDO GENERAL"/>
    <n v="15664"/>
    <s v="06 - DUARTE"/>
    <n v="0"/>
    <n v="0"/>
    <n v="1682887.83"/>
    <n v="0"/>
  </r>
  <r>
    <s v="2023"/>
    <x v="0"/>
    <x v="0"/>
    <x v="1"/>
    <x v="8"/>
    <s v="2 - Poder Ejecutivo"/>
    <s v="0206 - MINISTERIO DE EDUCACIÓN"/>
    <s v="0001 - MINISTERIO DE EDUCACION"/>
    <x v="1"/>
    <x v="8"/>
    <x v="33"/>
    <s v="2.7 - OBRAS"/>
    <s v="2.7.1 - OBRAS EN EDIFICACIONES"/>
    <s v="S"/>
    <s v="34 - AMPLIACIÓN DEL PLANTEL EDUCATIVO PARA INICIAL LA TRINITARIA, MUNICIPIO MONCIÓN, PROVINCIA SANTIAGO RODRIGUEZ."/>
    <s v="10 - FONDO GENERAL"/>
    <n v="15786"/>
    <s v="26 - SANTIAGO RODRIGUEZ"/>
    <n v="0"/>
    <n v="0"/>
    <n v="5456390.6900000004"/>
    <n v="0"/>
  </r>
  <r>
    <s v="2023"/>
    <x v="0"/>
    <x v="0"/>
    <x v="1"/>
    <x v="8"/>
    <s v="2 - Poder Ejecutivo"/>
    <s v="0206 - MINISTERIO DE EDUCACIÓN"/>
    <s v="0001 - MINISTERIO DE EDUCACION"/>
    <x v="1"/>
    <x v="8"/>
    <x v="33"/>
    <s v="2.7 - OBRAS"/>
    <s v="2.7.1 - OBRAS EN EDIFICACIONES"/>
    <s v="S"/>
    <s v="41 - AMPLIACIÓN DEL PLANTEL EDUCATIVO PARA INICIAL DR. JOAQUÍN AMPARO BALAGUER RICARDO, MUNICIPIO VILLA RIVA, PROVINCIA DUARTE."/>
    <s v="10 - FONDO GENERAL"/>
    <n v="15672"/>
    <s v="06 - DUARTE"/>
    <n v="0"/>
    <n v="0"/>
    <n v="2802175.21"/>
    <n v="0"/>
  </r>
  <r>
    <s v="2023"/>
    <x v="0"/>
    <x v="0"/>
    <x v="1"/>
    <x v="8"/>
    <s v="2 - Poder Ejecutivo"/>
    <s v="0206 - MINISTERIO DE EDUCACIÓN"/>
    <s v="0001 - MINISTERIO DE EDUCACION"/>
    <x v="1"/>
    <x v="8"/>
    <x v="33"/>
    <s v="2.7 - OBRAS"/>
    <s v="2.7.1 - OBRAS EN EDIFICACIONES"/>
    <s v="S"/>
    <s v="52 - AMPLIACIÓN DEL PLANTEL EDUCATIVO PARA INICIAL ROSA LEOCADIA PICHARDO - BEJUCAL, MUNICIPIO JÁNICO, PROVINCIA SANTIAGO."/>
    <s v="10 - FONDO GENERAL"/>
    <n v="15721"/>
    <s v="25 - SANTIAGO"/>
    <n v="0"/>
    <n v="0"/>
    <n v="1192156.46"/>
    <n v="0"/>
  </r>
  <r>
    <s v="2023"/>
    <x v="0"/>
    <x v="0"/>
    <x v="1"/>
    <x v="8"/>
    <s v="2 - Poder Ejecutivo"/>
    <s v="0206 - MINISTERIO DE EDUCACIÓN"/>
    <s v="0001 - MINISTERIO DE EDUCACION"/>
    <x v="1"/>
    <x v="8"/>
    <x v="33"/>
    <s v="2.7 - OBRAS"/>
    <s v="2.7.1 - OBRAS EN EDIFICACIONES"/>
    <s v="S"/>
    <s v="67 - AMPLIACIÓN DEL PLANTEL EDUCATIVO PARA INICIAL ANTONIO VILLAR, MUNICIPIO VILLA TAPIA, PROVINCIA HERMANAS MIRABAL."/>
    <s v="10 - FONDO GENERAL"/>
    <n v="15698"/>
    <s v="19 - HERMANAS MIRABAL"/>
    <n v="0"/>
    <n v="0"/>
    <n v="1192156.46"/>
    <n v="0"/>
  </r>
  <r>
    <s v="2023"/>
    <x v="0"/>
    <x v="0"/>
    <x v="1"/>
    <x v="8"/>
    <s v="2 - Poder Ejecutivo"/>
    <s v="0206 - MINISTERIO DE EDUCACIÓN"/>
    <s v="0001 - MINISTERIO DE EDUCACION"/>
    <x v="1"/>
    <x v="8"/>
    <x v="33"/>
    <s v="2.7 - OBRAS"/>
    <s v="2.7.1 - OBRAS EN EDIFICACIONES"/>
    <s v="S"/>
    <s v="54 - AMPLIACIÓN DEL PLANTEL EDUCATIVO PARA INICIAL MIGUEL RODOLFO RODRÍGUEZ, MUNICIPIO SAN JOSÉ DE LAS MATAS, PROVINCIA SANTIAGO."/>
    <s v="10 - FONDO GENERAL"/>
    <n v="15723"/>
    <s v="25 - SANTIAGO"/>
    <n v="0"/>
    <n v="0"/>
    <n v="1192156.46"/>
    <n v="0"/>
  </r>
  <r>
    <s v="2023"/>
    <x v="0"/>
    <x v="0"/>
    <x v="1"/>
    <x v="8"/>
    <s v="2 - Poder Ejecutivo"/>
    <s v="0206 - MINISTERIO DE EDUCACIÓN"/>
    <s v="0001 - MINISTERIO DE EDUCACION"/>
    <x v="1"/>
    <x v="8"/>
    <x v="33"/>
    <s v="2.7 - OBRAS"/>
    <s v="2.7.1 - OBRAS EN EDIFICACIONES"/>
    <s v="S"/>
    <s v="76 - AMPLIACIÓN DEL PLANTEL EDUCATIVO PARA INICIAL ARTURO JIMENES, MUNICIPIO SANTIAGO, PROVINCIA SANTIAGO."/>
    <s v="10 - FONDO GENERAL"/>
    <n v="15745"/>
    <s v="25 - SANTIAGO"/>
    <n v="0"/>
    <n v="0"/>
    <n v="2802175.21"/>
    <n v="0"/>
  </r>
  <r>
    <s v="2023"/>
    <x v="0"/>
    <x v="0"/>
    <x v="1"/>
    <x v="8"/>
    <s v="2 - Poder Ejecutivo"/>
    <s v="0206 - MINISTERIO DE EDUCACIÓN"/>
    <s v="0001 - MINISTERIO DE EDUCACION"/>
    <x v="1"/>
    <x v="8"/>
    <x v="33"/>
    <s v="2.7 - OBRAS"/>
    <s v="2.7.1 - OBRAS EN EDIFICACIONES"/>
    <s v="S"/>
    <s v="36 - AMPLIACIÓN DEL PLANTEL EDUCATIVO PARA INICIAL DELIA SANTELISES, MUNICIPIO SAN JOSÉ DE LAS MATAS, PROVINCIA SANTIAGO."/>
    <s v="10 - FONDO GENERAL"/>
    <n v="15705"/>
    <s v="25 - SANTIAGO"/>
    <n v="0"/>
    <n v="0"/>
    <n v="1192156.46"/>
    <n v="0"/>
  </r>
  <r>
    <s v="2023"/>
    <x v="0"/>
    <x v="0"/>
    <x v="1"/>
    <x v="8"/>
    <s v="2 - Poder Ejecutivo"/>
    <s v="0206 - MINISTERIO DE EDUCACIÓN"/>
    <s v="0001 - MINISTERIO DE EDUCACION"/>
    <x v="1"/>
    <x v="8"/>
    <x v="33"/>
    <s v="2.7 - OBRAS"/>
    <s v="2.7.1 - OBRAS EN EDIFICACIONES"/>
    <s v="S"/>
    <s v="37 - AMPLIACIÓN DEL PLANTEL EDUCATIVO PARA INICIAL MARÍA ARACELIS MORONTA DOMÍNGUEZ, MUNICIPIO LAGUNA SALADA, PROVINCIA VALVERDE."/>
    <s v="10 - FONDO GENERAL"/>
    <n v="15789"/>
    <s v="27 - VALVERDE"/>
    <n v="0"/>
    <n v="0"/>
    <n v="2812263.83"/>
    <n v="0"/>
  </r>
  <r>
    <s v="2023"/>
    <x v="0"/>
    <x v="0"/>
    <x v="1"/>
    <x v="8"/>
    <s v="2 - Poder Ejecutivo"/>
    <s v="0206 - MINISTERIO DE EDUCACIÓN"/>
    <s v="0001 - MINISTERIO DE EDUCACION"/>
    <x v="1"/>
    <x v="8"/>
    <x v="33"/>
    <s v="2.7 - OBRAS"/>
    <s v="2.7.1 - OBRAS EN EDIFICACIONES"/>
    <s v="S"/>
    <s v="38 - AMPLIACIÓN DEL PLANTEL EDUCATIVO PARA INICIAL GUARINA GARCÍA AMPARO, MUNICIPIO VILLA RIVA, PROVINCIA DUARTE."/>
    <s v="10 - FONDO GENERAL"/>
    <n v="15669"/>
    <s v="06 - DUARTE"/>
    <n v="0"/>
    <n v="0"/>
    <n v="1682887.83"/>
    <n v="0"/>
  </r>
  <r>
    <s v="2023"/>
    <x v="0"/>
    <x v="0"/>
    <x v="1"/>
    <x v="8"/>
    <s v="2 - Poder Ejecutivo"/>
    <s v="0206 - MINISTERIO DE EDUCACIÓN"/>
    <s v="0001 - MINISTERIO DE EDUCACION"/>
    <x v="1"/>
    <x v="8"/>
    <x v="33"/>
    <s v="2.7 - OBRAS"/>
    <s v="2.7.1 - OBRAS EN EDIFICACIONES"/>
    <s v="S"/>
    <s v="98 - AMPLIACIÓN DEL PLANTEL EDUCATIVO PARA INICIAL MELIDA GIRALT, MUNICIPIO SANTIAGO, PROVINCIA SANTIAGO."/>
    <s v="10 - FONDO GENERAL"/>
    <n v="15796"/>
    <s v="25 - SANTIAGO"/>
    <n v="0"/>
    <n v="0"/>
    <n v="2802175.21"/>
    <n v="0"/>
  </r>
  <r>
    <s v="2023"/>
    <x v="0"/>
    <x v="0"/>
    <x v="1"/>
    <x v="8"/>
    <s v="2 - Poder Ejecutivo"/>
    <s v="0206 - MINISTERIO DE EDUCACIÓN"/>
    <s v="0001 - MINISTERIO DE EDUCACION"/>
    <x v="1"/>
    <x v="8"/>
    <x v="33"/>
    <s v="2.7 - OBRAS"/>
    <s v="2.7.1 - OBRAS EN EDIFICACIONES"/>
    <s v="S"/>
    <s v="28 - AMPLIACIÓN DEL PLANTEL EDUCATIVO PARA INICIAL MÉLIDA DELGADO VDA. PANTALEÓN, MUNICIPIO SALCEDO, PROVINCIA HERMANAS MIRABAL."/>
    <s v="10 - FONDO GENERAL"/>
    <n v="15659"/>
    <s v="19 - HERMANAS MIRABAL"/>
    <n v="0"/>
    <n v="0"/>
    <n v="1192156.46"/>
    <n v="0"/>
  </r>
  <r>
    <s v="2023"/>
    <x v="0"/>
    <x v="0"/>
    <x v="1"/>
    <x v="8"/>
    <s v="2 - Poder Ejecutivo"/>
    <s v="0206 - MINISTERIO DE EDUCACIÓN"/>
    <s v="0001 - MINISTERIO DE EDUCACION"/>
    <x v="1"/>
    <x v="8"/>
    <x v="33"/>
    <s v="2.7 - OBRAS"/>
    <s v="2.7.1 - OBRAS EN EDIFICACIONES"/>
    <s v="S"/>
    <s v="73 - AMPLIACIÓN DEL PLANTEL EDUCATIVO PARA INICIAL GREGORIO LUPERÓN , MUNICIPIO SANTIAGO, PROVINCIA SANTIAGO."/>
    <s v="10 - FONDO GENERAL"/>
    <n v="15742"/>
    <s v="25 - SANTIAGO"/>
    <n v="0"/>
    <n v="0"/>
    <n v="2802175.21"/>
    <n v="0"/>
  </r>
  <r>
    <s v="2023"/>
    <x v="0"/>
    <x v="0"/>
    <x v="1"/>
    <x v="8"/>
    <s v="2 - Poder Ejecutivo"/>
    <s v="0206 - MINISTERIO DE EDUCACIÓN"/>
    <s v="0001 - MINISTERIO DE EDUCACION"/>
    <x v="1"/>
    <x v="8"/>
    <x v="33"/>
    <s v="2.7 - OBRAS"/>
    <s v="2.7.1 - OBRAS EN EDIFICACIONES"/>
    <s v="S"/>
    <s v="86 - AMPLIACIÓN DEL PLANTEL EDUCATIVO PARA INICIAL BLANCA MASCARO, MUNICIPIO LICEY AL MEDIO, PROVINCIA SANTIAGO."/>
    <s v="10 - FONDO GENERAL"/>
    <n v="15755"/>
    <s v="25 - SANTIAGO"/>
    <n v="0"/>
    <n v="0"/>
    <n v="1682887.83"/>
    <n v="0"/>
  </r>
  <r>
    <s v="2023"/>
    <x v="0"/>
    <x v="0"/>
    <x v="1"/>
    <x v="8"/>
    <s v="2 - Poder Ejecutivo"/>
    <s v="0206 - MINISTERIO DE EDUCACIÓN"/>
    <s v="0001 - MINISTERIO DE EDUCACION"/>
    <x v="1"/>
    <x v="8"/>
    <x v="33"/>
    <s v="2.7 - OBRAS"/>
    <s v="2.7.1 - OBRAS EN EDIFICACIONES"/>
    <s v="S"/>
    <s v="92 - AMPLIACIÓN DEL PLANTEL EDUCATIVO PARA INICIAL PEDRO ANTONIO ESTRELLA, MUNICIPIO VILLA GONZÁLEZ, PROVINCIA SANTIAGO."/>
    <s v="10 - FONDO GENERAL"/>
    <n v="15761"/>
    <s v="25 - SANTIAGO"/>
    <n v="0"/>
    <n v="0"/>
    <n v="1682887.83"/>
    <n v="0"/>
  </r>
  <r>
    <s v="2023"/>
    <x v="0"/>
    <x v="0"/>
    <x v="1"/>
    <x v="8"/>
    <s v="2 - Poder Ejecutivo"/>
    <s v="0206 - MINISTERIO DE EDUCACIÓN"/>
    <s v="0001 - MINISTERIO DE EDUCACION"/>
    <x v="1"/>
    <x v="8"/>
    <x v="33"/>
    <s v="2.7 - OBRAS"/>
    <s v="2.7.1 - OBRAS EN EDIFICACIONES"/>
    <s v="S"/>
    <s v="24 - AMPLIACIÓN DEL PLANTEL EDUCATIVO PARA INICIAL PROF. TRINIDAD SÁNCHEZ JAVIER, MUNICIPIO TENARES, PROVINCIA HERMANAS MIRABAL."/>
    <s v="10 - FONDO GENERAL"/>
    <n v="15655"/>
    <s v="19 - HERMANAS MIRABAL"/>
    <n v="0"/>
    <n v="0"/>
    <n v="2802175.21"/>
    <n v="0"/>
  </r>
  <r>
    <s v="2023"/>
    <x v="0"/>
    <x v="0"/>
    <x v="1"/>
    <x v="8"/>
    <s v="2 - Poder Ejecutivo"/>
    <s v="0206 - MINISTERIO DE EDUCACIÓN"/>
    <s v="0001 - MINISTERIO DE EDUCACION"/>
    <x v="1"/>
    <x v="8"/>
    <x v="33"/>
    <s v="2.7 - OBRAS"/>
    <s v="2.7.1 - OBRAS EN EDIFICACIONES"/>
    <s v="S"/>
    <s v="23 - AMPLIACIÓN DEL PLANTEL EDUCATIVO PARA INICIAL PROF. ARACELIS RAMÍREZ BREA, MUNICIPIO ESPERANZA, PROVINCIA VALVERDE."/>
    <s v="10 - FONDO GENERAL"/>
    <n v="15775"/>
    <s v="27 - VALVERDE"/>
    <n v="0"/>
    <n v="0"/>
    <n v="5456390.6900000004"/>
    <n v="0"/>
  </r>
  <r>
    <s v="2023"/>
    <x v="0"/>
    <x v="0"/>
    <x v="1"/>
    <x v="8"/>
    <s v="2 - Poder Ejecutivo"/>
    <s v="0206 - MINISTERIO DE EDUCACIÓN"/>
    <s v="0001 - MINISTERIO DE EDUCACION"/>
    <x v="1"/>
    <x v="8"/>
    <x v="33"/>
    <s v="2.7 - OBRAS"/>
    <s v="2.7.1 - OBRAS EN EDIFICACIONES"/>
    <s v="S"/>
    <s v="44 - AMPLIACIÓN DEL PLANTEL EDUCATIVO PARA INICIAL PROF. VENECIA CEPEDA, MUNICIPIO SANTIAGO, PROVINCIA SANTIAGO."/>
    <s v="10 - FONDO GENERAL"/>
    <n v="15713"/>
    <s v="25 - SANTIAGO"/>
    <n v="0"/>
    <n v="0"/>
    <n v="1682887.83"/>
    <n v="0"/>
  </r>
  <r>
    <s v="2023"/>
    <x v="0"/>
    <x v="0"/>
    <x v="1"/>
    <x v="8"/>
    <s v="2 - Poder Ejecutivo"/>
    <s v="0206 - MINISTERIO DE EDUCACIÓN"/>
    <s v="0001 - MINISTERIO DE EDUCACION"/>
    <x v="1"/>
    <x v="8"/>
    <x v="33"/>
    <s v="2.7 - OBRAS"/>
    <s v="2.7.1 - OBRAS EN EDIFICACIONES"/>
    <s v="S"/>
    <s v="66 - AMPLIACIÓN DEL PLANTEL EDUCATIVO PARA INICIAL JAPÓN (HATO DEL YAQUE), MUNICIPIO SANTIAGO, PROVINCIA SANTIAGO."/>
    <s v="10 - FONDO GENERAL"/>
    <n v="15735"/>
    <s v="25 - SANTIAGO"/>
    <n v="0"/>
    <n v="0"/>
    <n v="2802175.21"/>
    <n v="0"/>
  </r>
  <r>
    <s v="2023"/>
    <x v="0"/>
    <x v="0"/>
    <x v="1"/>
    <x v="8"/>
    <s v="2 - Poder Ejecutivo"/>
    <s v="0206 - MINISTERIO DE EDUCACIÓN"/>
    <s v="0001 - MINISTERIO DE EDUCACION"/>
    <x v="1"/>
    <x v="8"/>
    <x v="33"/>
    <s v="2.7 - OBRAS"/>
    <s v="2.7.1 - OBRAS EN EDIFICACIONES"/>
    <s v="S"/>
    <s v="27 - AMPLIACIÓN DEL PLANTEL EDUCATIVO PARA INICIAL JAYABO ADENTRO, MUNICIPIO SALCEDO, PROVINCIA HERMANAS MIRABAL."/>
    <s v="10 - FONDO GENERAL"/>
    <n v="15658"/>
    <s v="19 - HERMANAS MIRABAL"/>
    <n v="0"/>
    <n v="0"/>
    <n v="1682887.83"/>
    <n v="0"/>
  </r>
  <r>
    <s v="2023"/>
    <x v="0"/>
    <x v="0"/>
    <x v="1"/>
    <x v="8"/>
    <s v="2 - Poder Ejecutivo"/>
    <s v="0206 - MINISTERIO DE EDUCACIÓN"/>
    <s v="0001 - MINISTERIO DE EDUCACION"/>
    <x v="1"/>
    <x v="8"/>
    <x v="33"/>
    <s v="2.7 - OBRAS"/>
    <s v="2.7.1 - OBRAS EN EDIFICACIONES"/>
    <s v="S"/>
    <s v="30 - AMPLIACIÓN DEL PLANTEL EDUCATIVO PARA INICIAL ARROYO BLANCO, MUNICIPIO SAN IGNACIO DE SABANETA, PROVINCIA SANTIAGO RODRIGUEZ."/>
    <s v="10 - FONDO GENERAL"/>
    <n v="15782"/>
    <s v="26 - SANTIAGO RODRIGUEZ"/>
    <n v="0"/>
    <n v="0"/>
    <n v="2812263.83"/>
    <n v="0"/>
  </r>
  <r>
    <s v="2023"/>
    <x v="0"/>
    <x v="0"/>
    <x v="1"/>
    <x v="8"/>
    <s v="2 - Poder Ejecutivo"/>
    <s v="0206 - MINISTERIO DE EDUCACIÓN"/>
    <s v="0001 - MINISTERIO DE EDUCACION"/>
    <x v="1"/>
    <x v="8"/>
    <x v="33"/>
    <s v="2.7 - OBRAS"/>
    <s v="2.7.1 - OBRAS EN EDIFICACIONES"/>
    <s v="S"/>
    <s v="22 - AMPLIACIÓN DEL PLANTEL EDUCATIVO PARA INICIAL BEJUCAL, MUNICIPIO ESPERANZA, PROVINCIA VALVERDE."/>
    <s v="10 - FONDO GENERAL"/>
    <n v="15774"/>
    <s v="27 - VALVERDE"/>
    <n v="0"/>
    <n v="0"/>
    <n v="1196343.25"/>
    <n v="0"/>
  </r>
  <r>
    <s v="2023"/>
    <x v="0"/>
    <x v="0"/>
    <x v="1"/>
    <x v="8"/>
    <s v="2 - Poder Ejecutivo"/>
    <s v="0206 - MINISTERIO DE EDUCACIÓN"/>
    <s v="0001 - MINISTERIO DE EDUCACION"/>
    <x v="1"/>
    <x v="8"/>
    <x v="33"/>
    <s v="2.7 - OBRAS"/>
    <s v="2.7.1 - OBRAS EN EDIFICACIONES"/>
    <s v="S"/>
    <s v="50 - AMPLIACIÓN DEL PLANTEL EDUCATIVO PARA INICIAL RAFAEL EDUARDO VALERIO REYES, MUNICIPIO SAN FRANCISCO DE MACORÍS, PROVINCIA DUARTE."/>
    <s v="10 - FONDO GENERAL"/>
    <n v="15681"/>
    <s v="06 - DUARTE"/>
    <n v="0"/>
    <n v="0"/>
    <n v="1192156.46"/>
    <n v="0"/>
  </r>
  <r>
    <s v="2023"/>
    <x v="0"/>
    <x v="0"/>
    <x v="1"/>
    <x v="8"/>
    <s v="2 - Poder Ejecutivo"/>
    <s v="0206 - MINISTERIO DE EDUCACIÓN"/>
    <s v="0001 - MINISTERIO DE EDUCACION"/>
    <x v="1"/>
    <x v="8"/>
    <x v="33"/>
    <s v="2.7 - OBRAS"/>
    <s v="2.7.1 - OBRAS EN EDIFICACIONES"/>
    <s v="S"/>
    <s v="30 - AMPLIACIÓN DEL PLANTEL EDUCATIVO PARA INICIAL DELFÍN RODRÍGUEZ TORRES, MUNICIPIO SAN JOSÉ DE LAS MATAS, PROVINCIA SANTIAGO."/>
    <s v="10 - FONDO GENERAL"/>
    <n v="15699"/>
    <s v="25 - SANTIAGO"/>
    <n v="0"/>
    <n v="0"/>
    <n v="1192156.46"/>
    <n v="0"/>
  </r>
  <r>
    <s v="2023"/>
    <x v="0"/>
    <x v="0"/>
    <x v="1"/>
    <x v="8"/>
    <s v="2 - Poder Ejecutivo"/>
    <s v="0206 - MINISTERIO DE EDUCACIÓN"/>
    <s v="0001 - MINISTERIO DE EDUCACION"/>
    <x v="1"/>
    <x v="8"/>
    <x v="33"/>
    <s v="2.7 - OBRAS"/>
    <s v="2.7.1 - OBRAS EN EDIFICACIONES"/>
    <s v="S"/>
    <s v="28 - AMPLIACIÓN DEL PLANTEL EDUCATIVO PARA INICIAL PROF. NERY DAVID ECHAVARRÍA RODRÍGUEZ, MUNICIPIO SAN IGNACIO DE SABANETA, PROVINCIA SANTIAGO RODRIGUEZ."/>
    <s v="10 - FONDO GENERAL"/>
    <n v="15780"/>
    <s v="26 - SANTIAGO RODRIGUEZ"/>
    <n v="0"/>
    <n v="0"/>
    <n v="5456390.6900000004"/>
    <n v="0"/>
  </r>
  <r>
    <s v="2023"/>
    <x v="0"/>
    <x v="0"/>
    <x v="1"/>
    <x v="8"/>
    <s v="2 - Poder Ejecutivo"/>
    <s v="0206 - MINISTERIO DE EDUCACIÓN"/>
    <s v="0001 - MINISTERIO DE EDUCACION"/>
    <x v="1"/>
    <x v="8"/>
    <x v="33"/>
    <s v="2.7 - OBRAS"/>
    <s v="2.7.1 - OBRAS EN EDIFICACIONES"/>
    <s v="S"/>
    <s v="63 - AMPLIACIÓN DEL PLANTEL EDUCATIVO PARA INICIAL ERCILIO GARCÍA BENCOSME, MUNICIPIO SAN FRANCISCO DE MACORÍS, PROVINCIA DUARTE."/>
    <s v="10 - FONDO GENERAL"/>
    <n v="15694"/>
    <s v="06 - DUARTE"/>
    <n v="0"/>
    <n v="0"/>
    <n v="1192156.46"/>
    <n v="0"/>
  </r>
  <r>
    <s v="2023"/>
    <x v="0"/>
    <x v="0"/>
    <x v="1"/>
    <x v="8"/>
    <s v="2 - Poder Ejecutivo"/>
    <s v="0206 - MINISTERIO DE EDUCACIÓN"/>
    <s v="0001 - MINISTERIO DE EDUCACION"/>
    <x v="1"/>
    <x v="8"/>
    <x v="33"/>
    <s v="2.7 - OBRAS"/>
    <s v="2.7.1 - OBRAS EN EDIFICACIONES"/>
    <s v="S"/>
    <s v="47 - AMPLIACIÓN DEL PLANTEL EDUCATIVO PARA INICIAL ANA EMILIA ABIGAIL MEJÍA, MUNICIPIO SAN FRANCISCO DE MACORÍS, PROVINCIA DUARTE."/>
    <s v="10 - FONDO GENERAL"/>
    <n v="15678"/>
    <s v="06 - DUARTE"/>
    <n v="0"/>
    <n v="0"/>
    <n v="1682887.83"/>
    <n v="0"/>
  </r>
  <r>
    <s v="2023"/>
    <x v="0"/>
    <x v="0"/>
    <x v="1"/>
    <x v="8"/>
    <s v="2 - Poder Ejecutivo"/>
    <s v="0206 - MINISTERIO DE EDUCACIÓN"/>
    <s v="0001 - MINISTERIO DE EDUCACION"/>
    <x v="1"/>
    <x v="8"/>
    <x v="33"/>
    <s v="2.7 - OBRAS"/>
    <s v="2.7.1 - OBRAS EN EDIFICACIONES"/>
    <s v="S"/>
    <s v="71 - AMPLIACIÓN DEL PLANTEL EDUCATIVO PARA INICIAL JOSÉ CRISTINO COLLADO, MUNICIPIO SANTIAGO, PROVINCIA SANTIAGO."/>
    <s v="10 - FONDO GENERAL"/>
    <n v="15740"/>
    <s v="25 - SANTIAGO"/>
    <n v="0"/>
    <n v="0"/>
    <n v="1682887.83"/>
    <n v="0"/>
  </r>
  <r>
    <s v="2023"/>
    <x v="0"/>
    <x v="0"/>
    <x v="1"/>
    <x v="8"/>
    <s v="2 - Poder Ejecutivo"/>
    <s v="0206 - MINISTERIO DE EDUCACIÓN"/>
    <s v="0001 - MINISTERIO DE EDUCACION"/>
    <x v="1"/>
    <x v="8"/>
    <x v="33"/>
    <s v="2.7 - OBRAS"/>
    <s v="2.7.1 - OBRAS EN EDIFICACIONES"/>
    <s v="S"/>
    <s v="32 - AMPLIACIÓN DEL PLANTEL EDUCATIVO PARA INICIAL LUIS ALBERTO WEBER, MUNICIPIO EUGENIO MARÍA DE HOSTOS, PROVINCIA DUARTE."/>
    <s v="10 - FONDO GENERAL"/>
    <n v="15663"/>
    <s v="06 - DUARTE"/>
    <n v="0"/>
    <n v="0"/>
    <n v="2802175.21"/>
    <n v="0"/>
  </r>
  <r>
    <s v="2023"/>
    <x v="0"/>
    <x v="0"/>
    <x v="1"/>
    <x v="8"/>
    <s v="2 - Poder Ejecutivo"/>
    <s v="0206 - MINISTERIO DE EDUCACIÓN"/>
    <s v="0001 - MINISTERIO DE EDUCACION"/>
    <x v="1"/>
    <x v="8"/>
    <x v="33"/>
    <s v="2.7 - OBRAS"/>
    <s v="2.7.1 - OBRAS EN EDIFICACIONES"/>
    <s v="S"/>
    <s v="38 - AMPLIACIÓN DEL PLANTEL EDUCATIVO PARA INICIAL MARÍA TRINIDAD SÁNCHEZ, MUNICIPIO LAGUNA SALADA, PROVINCIA VALVERDE."/>
    <s v="10 - FONDO GENERAL"/>
    <n v="15790"/>
    <s v="27 - VALVERDE"/>
    <n v="0"/>
    <n v="0"/>
    <n v="2812263.83"/>
    <n v="0"/>
  </r>
  <r>
    <s v="2023"/>
    <x v="0"/>
    <x v="0"/>
    <x v="1"/>
    <x v="8"/>
    <s v="2 - Poder Ejecutivo"/>
    <s v="0206 - MINISTERIO DE EDUCACIÓN"/>
    <s v="0001 - MINISTERIO DE EDUCACION"/>
    <x v="1"/>
    <x v="8"/>
    <x v="33"/>
    <s v="2.7 - OBRAS"/>
    <s v="2.7.1 - OBRAS EN EDIFICACIONES"/>
    <s v="S"/>
    <s v="52 - AMPLIACIÓN DEL PLANTEL EDUCATIVO PARA INICIAL JUAN SÁNCHEZ RAMÍREZ - RINCÓN DE LOS GENAO, MUNICIPIO LAS GUÁRANAS, PROVINCIA DUARTE."/>
    <s v="10 - FONDO GENERAL"/>
    <n v="15683"/>
    <s v="06 - DUARTE"/>
    <n v="0"/>
    <n v="0"/>
    <n v="1682887.83"/>
    <n v="0"/>
  </r>
  <r>
    <s v="2023"/>
    <x v="0"/>
    <x v="0"/>
    <x v="1"/>
    <x v="8"/>
    <s v="2 - Poder Ejecutivo"/>
    <s v="0206 - MINISTERIO DE EDUCACIÓN"/>
    <s v="0001 - MINISTERIO DE EDUCACION"/>
    <x v="1"/>
    <x v="8"/>
    <x v="33"/>
    <s v="2.7 - OBRAS"/>
    <s v="2.7.1 - OBRAS EN EDIFICACIONES"/>
    <s v="S"/>
    <s v="60 - AMPLIACIÓN DEL PLANTEL EDUCATIVO PARA INICIAL PROF. LORENZO BURGOS ABREU, MUNICIPIO SAN FRANCISCO DE MACORÍS, PROVINCIA DUARTE."/>
    <s v="10 - FONDO GENERAL"/>
    <n v="15691"/>
    <s v="06 - DUARTE"/>
    <n v="0"/>
    <n v="0"/>
    <n v="2802175.21"/>
    <n v="0"/>
  </r>
  <r>
    <s v="2023"/>
    <x v="0"/>
    <x v="0"/>
    <x v="1"/>
    <x v="8"/>
    <s v="2 - Poder Ejecutivo"/>
    <s v="0206 - MINISTERIO DE EDUCACIÓN"/>
    <s v="0001 - MINISTERIO DE EDUCACION"/>
    <x v="1"/>
    <x v="8"/>
    <x v="33"/>
    <s v="2.7 - OBRAS"/>
    <s v="2.7.1 - OBRAS EN EDIFICACIONES"/>
    <s v="S"/>
    <s v="31 - AMPLIACIÓN DEL PLANTEL EDUCATIVO PARA INICIAL OLEGARIO TENARES, MUNICIPIO CASTILLO, PROVINCIA DUARTE."/>
    <s v="10 - FONDO GENERAL"/>
    <n v="15662"/>
    <s v="06 - DUARTE"/>
    <n v="0"/>
    <n v="0"/>
    <n v="2802175.21"/>
    <n v="0"/>
  </r>
  <r>
    <s v="2023"/>
    <x v="0"/>
    <x v="0"/>
    <x v="1"/>
    <x v="8"/>
    <s v="2 - Poder Ejecutivo"/>
    <s v="0206 - MINISTERIO DE EDUCACIÓN"/>
    <s v="0001 - MINISTERIO DE EDUCACION"/>
    <x v="1"/>
    <x v="8"/>
    <x v="33"/>
    <s v="2.7 - OBRAS"/>
    <s v="2.7.1 - OBRAS EN EDIFICACIONES"/>
    <s v="S"/>
    <s v="66 - AMPLIACIÓN DEL PLANTEL EDUCATIVO PARA INICIAL JUAN VENTURA, MUNICIPIO VILLA TAPIA, PROVINCIA HERMANAS MIRABAL."/>
    <s v="10 - FONDO GENERAL"/>
    <n v="15697"/>
    <s v="19 - HERMANAS MIRABAL"/>
    <n v="0"/>
    <n v="0"/>
    <n v="1682887.83"/>
    <n v="0"/>
  </r>
  <r>
    <s v="2023"/>
    <x v="0"/>
    <x v="0"/>
    <x v="1"/>
    <x v="8"/>
    <s v="2 - Poder Ejecutivo"/>
    <s v="0206 - MINISTERIO DE EDUCACIÓN"/>
    <s v="0001 - MINISTERIO DE EDUCACION"/>
    <x v="1"/>
    <x v="8"/>
    <x v="33"/>
    <s v="2.7 - OBRAS"/>
    <s v="2.7.1 - OBRAS EN EDIFICACIONES"/>
    <s v="S"/>
    <s v="14 - AMPLIACIÓN DEL PLANTEL EDUCATIVO PARA INICIAL MARÍA AUXILIADORA, MUNICIPIO MAO, PROVINCIA VALVERDE."/>
    <s v="10 - FONDO GENERAL"/>
    <n v="15766"/>
    <s v="27 - VALVERDE"/>
    <n v="0"/>
    <n v="0"/>
    <n v="2812263.83"/>
    <n v="0"/>
  </r>
  <r>
    <s v="2023"/>
    <x v="0"/>
    <x v="0"/>
    <x v="1"/>
    <x v="8"/>
    <s v="2 - Poder Ejecutivo"/>
    <s v="0206 - MINISTERIO DE EDUCACIÓN"/>
    <s v="0001 - MINISTERIO DE EDUCACION"/>
    <x v="1"/>
    <x v="8"/>
    <x v="33"/>
    <s v="2.7 - OBRAS"/>
    <s v="2.7.1 - OBRAS EN EDIFICACIONES"/>
    <s v="S"/>
    <s v="40 - AMPLIACIÓN DEL PLANTEL EDUCATIVO PARA INICIAL PROF. GUILLERMO RAFAEL PERALTA SANDY, MUNICIPIO LAGUNA SALADA, PROVINCIA VALVERDE."/>
    <s v="10 - FONDO GENERAL"/>
    <n v="15792"/>
    <s v="27 - VALVERDE"/>
    <n v="0"/>
    <n v="0"/>
    <n v="2812263.83"/>
    <n v="0"/>
  </r>
  <r>
    <s v="2023"/>
    <x v="0"/>
    <x v="0"/>
    <x v="1"/>
    <x v="8"/>
    <s v="2 - Poder Ejecutivo"/>
    <s v="0206 - MINISTERIO DE EDUCACIÓN"/>
    <s v="0001 - MINISTERIO DE EDUCACION"/>
    <x v="1"/>
    <x v="8"/>
    <x v="33"/>
    <s v="2.7 - OBRAS"/>
    <s v="2.7.1 - OBRAS EN EDIFICACIONES"/>
    <s v="S"/>
    <s v="65 - AMPLIACIÓN DEL PLANTEL EDUCATIVO PARA INICIAL MARÍA DEL CONSUELO GARRIDO, MUNICIPIO SAN FRANCISCO DE MACORÍS, PROVINCIA DUARTE."/>
    <s v="10 - FONDO GENERAL"/>
    <n v="15696"/>
    <s v="06 - DUARTE"/>
    <n v="0"/>
    <n v="0"/>
    <n v="1192156.46"/>
    <n v="0"/>
  </r>
  <r>
    <s v="2023"/>
    <x v="0"/>
    <x v="0"/>
    <x v="1"/>
    <x v="8"/>
    <s v="2 - Poder Ejecutivo"/>
    <s v="0206 - MINISTERIO DE EDUCACIÓN"/>
    <s v="0001 - MINISTERIO DE EDUCACION"/>
    <x v="1"/>
    <x v="8"/>
    <x v="33"/>
    <s v="2.7 - OBRAS"/>
    <s v="2.7.1 - OBRAS EN EDIFICACIONES"/>
    <s v="S"/>
    <s v="42 - AMPLIACIÓN DEL PLANTEL EDUCATIVO PARA INICIAL PROF. JUAN EMILIO BOSCH GAVIÑO, MUNICIPIO MONCIÓN, PROVINCIA SANTIAGO RODRIGUEZ."/>
    <s v="10 - FONDO GENERAL"/>
    <n v="15794"/>
    <s v="26 - SANTIAGO RODRIGUEZ"/>
    <n v="0"/>
    <n v="0"/>
    <n v="2812263.83"/>
    <n v="0"/>
  </r>
  <r>
    <s v="2023"/>
    <x v="0"/>
    <x v="0"/>
    <x v="1"/>
    <x v="8"/>
    <s v="2 - Poder Ejecutivo"/>
    <s v="0206 - MINISTERIO DE EDUCACIÓN"/>
    <s v="0001 - MINISTERIO DE EDUCACION"/>
    <x v="1"/>
    <x v="8"/>
    <x v="33"/>
    <s v="2.7 - OBRAS"/>
    <s v="2.7.1 - OBRAS EN EDIFICACIONES"/>
    <s v="S"/>
    <s v="85 - AMPLIACIÓN DEL PLANTEL EDUCATIVO PARA INICIAL 27 DE FEBRERO, MUNICIPIO BISONÓ, PROVINCIA SANTIAGO."/>
    <s v="10 - FONDO GENERAL"/>
    <n v="15754"/>
    <s v="25 - SANTIAGO"/>
    <n v="0"/>
    <n v="0"/>
    <n v="2802175.21"/>
    <n v="0"/>
  </r>
  <r>
    <s v="2023"/>
    <x v="0"/>
    <x v="0"/>
    <x v="1"/>
    <x v="8"/>
    <s v="2 - Poder Ejecutivo"/>
    <s v="0206 - MINISTERIO DE EDUCACIÓN"/>
    <s v="0001 - MINISTERIO DE EDUCACION"/>
    <x v="1"/>
    <x v="8"/>
    <x v="33"/>
    <s v="2.7 - OBRAS"/>
    <s v="2.7.1 - OBRAS EN EDIFICACIONES"/>
    <s v="S"/>
    <s v="42 - AMPLIACIÓN DEL PLANTEL EDUCATIVO PARA INICIAL HUNGRÍA ESPINAL FRANCISCO, MUNICIPIO ARENOSO, PROVINCIA DUARTE."/>
    <s v="10 - FONDO GENERAL"/>
    <n v="15673"/>
    <s v="06 - DUARTE"/>
    <n v="0"/>
    <n v="0"/>
    <n v="1682887.83"/>
    <n v="0"/>
  </r>
  <r>
    <s v="2023"/>
    <x v="0"/>
    <x v="0"/>
    <x v="1"/>
    <x v="8"/>
    <s v="2 - Poder Ejecutivo"/>
    <s v="0206 - MINISTERIO DE EDUCACIÓN"/>
    <s v="0001 - MINISTERIO DE EDUCACION"/>
    <x v="1"/>
    <x v="8"/>
    <x v="33"/>
    <s v="2.7 - OBRAS"/>
    <s v="2.7.1 - OBRAS EN EDIFICACIONES"/>
    <s v="S"/>
    <s v="23 - AMPLIACIÓN DEL PLANTEL EDUCATIVO PARA INICIAL PROF. YRMA ALTAGRACIA JORGE CABRAL, MUNICIPIO TENARES, PROVINCIA HERMANAS MIRABAL."/>
    <s v="10 - FONDO GENERAL"/>
    <n v="15654"/>
    <s v="19 - HERMANAS MIRABAL"/>
    <n v="0"/>
    <n v="0"/>
    <n v="1682887.83"/>
    <n v="0"/>
  </r>
  <r>
    <s v="2023"/>
    <x v="0"/>
    <x v="0"/>
    <x v="1"/>
    <x v="8"/>
    <s v="2 - Poder Ejecutivo"/>
    <s v="0206 - MINISTERIO DE EDUCACIÓN"/>
    <s v="0001 - MINISTERIO DE EDUCACION"/>
    <x v="1"/>
    <x v="8"/>
    <x v="33"/>
    <s v="2.7 - OBRAS"/>
    <s v="2.7.1 - OBRAS EN EDIFICACIONES"/>
    <s v="S"/>
    <s v="31 - AMPLIACIÓN DEL PLANTEL EDUCATIVO PARA INICIAL LAS CAOBAS, MUNICIPIO SAN IGNACIO DE SABANETA, PROVINCIA SANTIAGO RODRIGUEZ."/>
    <s v="10 - FONDO GENERAL"/>
    <n v="15783"/>
    <s v="26 - SANTIAGO RODRIGUEZ"/>
    <n v="0"/>
    <n v="0"/>
    <n v="2812263.83"/>
    <n v="0"/>
  </r>
  <r>
    <s v="2023"/>
    <x v="0"/>
    <x v="0"/>
    <x v="1"/>
    <x v="8"/>
    <s v="2 - Poder Ejecutivo"/>
    <s v="0206 - MINISTERIO DE EDUCACIÓN"/>
    <s v="0001 - MINISTERIO DE EDUCACION"/>
    <x v="1"/>
    <x v="8"/>
    <x v="33"/>
    <s v="2.7 - OBRAS"/>
    <s v="2.7.1 - OBRAS EN EDIFICACIONES"/>
    <s v="S"/>
    <s v="40 - AMPLIACIÓN DEL PLANTEL EDUCATIVO PARA INICIAL JOSÉ ALTAGRACIA ANTIGUA FRÍAS, MUNICIPIO ARENOSO, PROVINCIA DUARTE."/>
    <s v="10 - FONDO GENERAL"/>
    <n v="15671"/>
    <s v="06 - DUARTE"/>
    <n v="0"/>
    <n v="0"/>
    <n v="3121720.6"/>
    <n v="0"/>
  </r>
  <r>
    <s v="2023"/>
    <x v="0"/>
    <x v="0"/>
    <x v="1"/>
    <x v="8"/>
    <s v="2 - Poder Ejecutivo"/>
    <s v="0206 - MINISTERIO DE EDUCACIÓN"/>
    <s v="0001 - MINISTERIO DE EDUCACION"/>
    <x v="1"/>
    <x v="8"/>
    <x v="33"/>
    <s v="2.7 - OBRAS"/>
    <s v="2.7.1 - OBRAS EN EDIFICACIONES"/>
    <s v="S"/>
    <s v="95 - AMPLIACIÓN DEL PLANTEL EDUCATIVO PARA INICIAL CELESTINA PATRIA GRULLÓN FRANCO - BANEGAS, MUNICIPIO VILLA GONZÁLEZ, PROVINCIA SANTIAGO."/>
    <s v="10 - FONDO GENERAL"/>
    <n v="15764"/>
    <s v="25 - SANTIAGO"/>
    <n v="0"/>
    <n v="0"/>
    <n v="1682887.83"/>
    <n v="0"/>
  </r>
  <r>
    <s v="2023"/>
    <x v="0"/>
    <x v="0"/>
    <x v="1"/>
    <x v="8"/>
    <s v="2 - Poder Ejecutivo"/>
    <s v="0206 - MINISTERIO DE EDUCACIÓN"/>
    <s v="0001 - MINISTERIO DE EDUCACION"/>
    <x v="1"/>
    <x v="8"/>
    <x v="33"/>
    <s v="2.7 - OBRAS"/>
    <s v="2.7.1 - OBRAS EN EDIFICACIONES"/>
    <s v="S"/>
    <s v="16 - AMPLIACIÓN DEL PLANTEL EDUCATIVO PARA INICIAL CONCEPCIÓN BONA HERNÁNDEZ, MUNICIPIO MAO, PROVINCIA VALVERDE."/>
    <s v="10 - FONDO GENERAL"/>
    <n v="15768"/>
    <s v="27 - VALVERDE"/>
    <n v="0"/>
    <n v="0"/>
    <n v="2812263.83"/>
    <n v="0"/>
  </r>
  <r>
    <s v="2023"/>
    <x v="0"/>
    <x v="0"/>
    <x v="1"/>
    <x v="8"/>
    <s v="2 - Poder Ejecutivo"/>
    <s v="0206 - MINISTERIO DE EDUCACIÓN"/>
    <s v="0001 - MINISTERIO DE EDUCACION"/>
    <x v="1"/>
    <x v="8"/>
    <x v="33"/>
    <s v="2.7 - OBRAS"/>
    <s v="2.7.1 - OBRAS EN EDIFICACIONES"/>
    <s v="S"/>
    <s v="34 - AMPLIACIÓN DEL PLANTEL EDUCATIVO PARA INICIAL MARIA OFELIA SERRANO DE MORA (DOÑA FELLA) -CAMPECHE ARRIBA, MUNICIPIO PIMENTEL, PROVINCIA DUARTE."/>
    <s v="10 - FONDO GENERAL"/>
    <n v="15665"/>
    <s v="06 - DUARTE"/>
    <n v="0"/>
    <n v="0"/>
    <n v="1192156.46"/>
    <n v="0"/>
  </r>
  <r>
    <s v="2023"/>
    <x v="0"/>
    <x v="0"/>
    <x v="1"/>
    <x v="8"/>
    <s v="2 - Poder Ejecutivo"/>
    <s v="0206 - MINISTERIO DE EDUCACIÓN"/>
    <s v="0001 - MINISTERIO DE EDUCACION"/>
    <x v="1"/>
    <x v="8"/>
    <x v="33"/>
    <s v="2.7 - OBRAS"/>
    <s v="2.7.1 - OBRAS EN EDIFICACIONES"/>
    <s v="S"/>
    <s v="64 - AMPLIACIÓN DEL PLANTEL EDUCATIVO PARA INICIAL PROF. AQUILES TRINIDAD, MUNICIPIO SANTIAGO, PROVINCIA SANTIAGO."/>
    <s v="10 - FONDO GENERAL"/>
    <n v="15733"/>
    <s v="25 - SANTIAGO"/>
    <n v="0"/>
    <n v="0"/>
    <n v="2802175.21"/>
    <n v="0"/>
  </r>
  <r>
    <s v="2023"/>
    <x v="0"/>
    <x v="0"/>
    <x v="1"/>
    <x v="8"/>
    <s v="2 - Poder Ejecutivo"/>
    <s v="0206 - MINISTERIO DE EDUCACIÓN"/>
    <s v="0001 - MINISTERIO DE EDUCACION"/>
    <x v="1"/>
    <x v="8"/>
    <x v="33"/>
    <s v="2.7 - OBRAS"/>
    <s v="2.7.1 - OBRAS EN EDIFICACIONES"/>
    <s v="S"/>
    <s v="45 - AMPLIACIÓN DEL PLANTEL EDUCATIVO PARA INICIAL CLODOMIRO CHECO, MUNICIPIO SAN JOSÉ DE LAS MATAS, PROVINCIA SANTIAGO."/>
    <s v="10 - FONDO GENERAL"/>
    <n v="15714"/>
    <s v="25 - SANTIAGO"/>
    <n v="0"/>
    <n v="0"/>
    <n v="1192156.46"/>
    <n v="0"/>
  </r>
  <r>
    <s v="2023"/>
    <x v="0"/>
    <x v="0"/>
    <x v="1"/>
    <x v="8"/>
    <s v="2 - Poder Ejecutivo"/>
    <s v="0206 - MINISTERIO DE EDUCACIÓN"/>
    <s v="0001 - MINISTERIO DE EDUCACION"/>
    <x v="1"/>
    <x v="8"/>
    <x v="33"/>
    <s v="2.7 - OBRAS"/>
    <s v="2.7.1 - OBRAS EN EDIFICACIONES"/>
    <s v="S"/>
    <s v="21 - AMPLIACIÓN DEL PLANTEL EDUCATIVO PARA INICIAL PROF. ELBA ANTONIA BÁEZ CASTRO, MUNICIPIO ESPERANZA, PROVINCIA VALVERDE."/>
    <s v="10 - FONDO GENERAL"/>
    <n v="15773"/>
    <s v="27 - VALVERDE"/>
    <n v="0"/>
    <n v="0"/>
    <n v="1196343.25"/>
    <n v="0"/>
  </r>
  <r>
    <s v="2023"/>
    <x v="0"/>
    <x v="0"/>
    <x v="1"/>
    <x v="8"/>
    <s v="2 - Poder Ejecutivo"/>
    <s v="0206 - MINISTERIO DE EDUCACIÓN"/>
    <s v="0001 - MINISTERIO DE EDUCACION"/>
    <x v="1"/>
    <x v="8"/>
    <x v="33"/>
    <s v="2.7 - OBRAS"/>
    <s v="2.7.1 - OBRAS EN EDIFICACIONES"/>
    <s v="S"/>
    <s v="31 - AMPLIACIÓN DEL PLANTEL EDUCATIVO PARA INICIAL MARÍA TRINIDAD SÁNCHEZ, MUNICIPIO SAN JOSÉ DE LAS MATAS, PROVINCIA SANTIAGO."/>
    <s v="10 - FONDO GENERAL"/>
    <n v="15700"/>
    <s v="25 - SANTIAGO"/>
    <n v="0"/>
    <n v="0"/>
    <n v="1192156.46"/>
    <n v="0"/>
  </r>
  <r>
    <s v="2023"/>
    <x v="0"/>
    <x v="0"/>
    <x v="1"/>
    <x v="8"/>
    <s v="2 - Poder Ejecutivo"/>
    <s v="0206 - MINISTERIO DE EDUCACIÓN"/>
    <s v="0001 - MINISTERIO DE EDUCACION"/>
    <x v="1"/>
    <x v="8"/>
    <x v="33"/>
    <s v="2.7 - OBRAS"/>
    <s v="2.7.1 - OBRAS EN EDIFICACIONES"/>
    <s v="S"/>
    <s v="34 - AMPLIACIÓN DEL PLANTEL EDUCATIVO PARA INICIAL JOSÉ RAMÓN PIÑEYRO- MONTE ZANJA, MUNICIPIO SANTIAGO, PROVINCIA SANTIAGO."/>
    <s v="10 - FONDO GENERAL"/>
    <n v="15703"/>
    <s v="25 - SANTIAGO"/>
    <n v="0"/>
    <n v="0"/>
    <n v="1682887.83"/>
    <n v="0"/>
  </r>
  <r>
    <s v="2023"/>
    <x v="0"/>
    <x v="0"/>
    <x v="1"/>
    <x v="8"/>
    <s v="2 - Poder Ejecutivo"/>
    <s v="0206 - MINISTERIO DE EDUCACIÓN"/>
    <s v="0001 - MINISTERIO DE EDUCACION"/>
    <x v="1"/>
    <x v="8"/>
    <x v="33"/>
    <s v="2.7 - OBRAS"/>
    <s v="2.7.1 - OBRAS EN EDIFICACIONES"/>
    <s v="S"/>
    <s v="93 - AMPLIACIÓN DEL PLANTEL EDUCATIVO PARA INICIAL LOS RANCHOS DE BABOSICO ARRIBA, MUNICIPIO SANTIAGO, PROVINCIA SANTIAGO."/>
    <s v="10 - FONDO GENERAL"/>
    <n v="15762"/>
    <s v="25 - SANTIAGO"/>
    <n v="0"/>
    <n v="0"/>
    <n v="1192156.46"/>
    <n v="0"/>
  </r>
  <r>
    <s v="2023"/>
    <x v="0"/>
    <x v="0"/>
    <x v="1"/>
    <x v="8"/>
    <s v="2 - Poder Ejecutivo"/>
    <s v="0206 - MINISTERIO DE EDUCACIÓN"/>
    <s v="0001 - MINISTERIO DE EDUCACION"/>
    <x v="1"/>
    <x v="8"/>
    <x v="33"/>
    <s v="2.7 - OBRAS"/>
    <s v="2.7.1 - OBRAS EN EDIFICACIONES"/>
    <s v="S"/>
    <s v="72 - AMPLIACIÓN DEL PLANTEL EDUCATIVO PARA INICIAL MIGUEL ÁNGEL JIMÉNEZ, MUNICIPIO SANTIAGO, PROVINCIA SANTIAGO."/>
    <s v="10 - FONDO GENERAL"/>
    <n v="15741"/>
    <s v="25 - SANTIAGO"/>
    <n v="0"/>
    <n v="0"/>
    <n v="2931376.05"/>
    <n v="0"/>
  </r>
  <r>
    <s v="2023"/>
    <x v="0"/>
    <x v="0"/>
    <x v="1"/>
    <x v="8"/>
    <s v="2 - Poder Ejecutivo"/>
    <s v="0206 - MINISTERIO DE EDUCACIÓN"/>
    <s v="0001 - MINISTERIO DE EDUCACION"/>
    <x v="1"/>
    <x v="8"/>
    <x v="33"/>
    <s v="2.7 - OBRAS"/>
    <s v="2.7.1 - OBRAS EN EDIFICACIONES"/>
    <s v="S"/>
    <s v="38 - AMPLIACIÓN DEL PLANTEL EDUCATIVO PARA INICIAL PROF. MARÍA NATIVIDAD BATISTA, MUNICIPIO PUÑAL, PROVINCIA SANTIAGO."/>
    <s v="10 - FONDO GENERAL"/>
    <n v="15707"/>
    <s v="25 - SANTIAGO"/>
    <n v="0"/>
    <n v="0"/>
    <n v="2802175.21"/>
    <n v="0"/>
  </r>
  <r>
    <s v="2023"/>
    <x v="0"/>
    <x v="0"/>
    <x v="1"/>
    <x v="8"/>
    <s v="2 - Poder Ejecutivo"/>
    <s v="0206 - MINISTERIO DE EDUCACIÓN"/>
    <s v="0001 - MINISTERIO DE EDUCACION"/>
    <x v="1"/>
    <x v="8"/>
    <x v="33"/>
    <s v="2.7 - OBRAS"/>
    <s v="2.7.1 - OBRAS EN EDIFICACIONES"/>
    <s v="S"/>
    <s v="39 - AMPLIACIÓN DEL PLANTEL EDUCATIVO PARA INICIAL JACINTO DE LA CONCHA, MUNICIPIO LAGUNA SALADA, PROVINCIA VALVERDE."/>
    <s v="10 - FONDO GENERAL"/>
    <n v="15791"/>
    <s v="27 - VALVERDE"/>
    <n v="0"/>
    <n v="0"/>
    <n v="2812263.83"/>
    <n v="0"/>
  </r>
  <r>
    <s v="2023"/>
    <x v="0"/>
    <x v="0"/>
    <x v="1"/>
    <x v="8"/>
    <s v="2 - Poder Ejecutivo"/>
    <s v="0206 - MINISTERIO DE EDUCACIÓN"/>
    <s v="0001 - MINISTERIO DE EDUCACION"/>
    <x v="1"/>
    <x v="8"/>
    <x v="33"/>
    <s v="2.7 - OBRAS"/>
    <s v="2.7.1 - OBRAS EN EDIFICACIONES"/>
    <s v="S"/>
    <s v="87 - AMPLIACIÓN DEL PLANTEL EDUCATIVO PARA INICIAL LUIS NAPOLEÓN NÚÑEZ MOLINA - ANEXA, MUNICIPIO LICEY AL MEDIO, PROVINCIA SANTIAGO."/>
    <s v="10 - FONDO GENERAL"/>
    <n v="15756"/>
    <s v="25 - SANTIAGO"/>
    <n v="0"/>
    <n v="0"/>
    <n v="1682887.83"/>
    <n v="0"/>
  </r>
  <r>
    <s v="2023"/>
    <x v="0"/>
    <x v="0"/>
    <x v="1"/>
    <x v="8"/>
    <s v="2 - Poder Ejecutivo"/>
    <s v="0206 - MINISTERIO DE EDUCACIÓN"/>
    <s v="0001 - MINISTERIO DE EDUCACION"/>
    <x v="1"/>
    <x v="8"/>
    <x v="33"/>
    <s v="2.7 - OBRAS"/>
    <s v="2.7.1 - OBRAS EN EDIFICACIONES"/>
    <s v="S"/>
    <s v="45 - AMPLIACIÓN DEL PLANTEL EDUCATIVO PARA INICIAL PROF. ERCILIA PEPÍN ESTRELLA, MUNICIPIO VILLA RIVA, PROVINCIA DUARTE."/>
    <s v="10 - FONDO GENERAL"/>
    <n v="15676"/>
    <s v="06 - DUARTE"/>
    <n v="0"/>
    <n v="0"/>
    <n v="5436644.9199999999"/>
    <n v="0"/>
  </r>
  <r>
    <s v="2023"/>
    <x v="0"/>
    <x v="0"/>
    <x v="1"/>
    <x v="8"/>
    <s v="2 - Poder Ejecutivo"/>
    <s v="0206 - MINISTERIO DE EDUCACIÓN"/>
    <s v="0001 - MINISTERIO DE EDUCACION"/>
    <x v="1"/>
    <x v="8"/>
    <x v="33"/>
    <s v="2.7 - OBRAS"/>
    <s v="2.7.1 - OBRAS EN EDIFICACIONES"/>
    <s v="S"/>
    <s v="89 - AMPLIACIÓN DEL PLANTEL EDUCATIVO PARA INICIAL DOÑA INOCENCIA MERCEDES CABRERA, MUNICIPIO TAMBORIL, PROVINCIA SANTIAGO."/>
    <s v="10 - FONDO GENERAL"/>
    <n v="15758"/>
    <s v="25 - SANTIAGO"/>
    <n v="0"/>
    <n v="0"/>
    <n v="1682887.83"/>
    <n v="0"/>
  </r>
  <r>
    <s v="2023"/>
    <x v="0"/>
    <x v="0"/>
    <x v="1"/>
    <x v="8"/>
    <s v="2 - Poder Ejecutivo"/>
    <s v="0206 - MINISTERIO DE EDUCACIÓN"/>
    <s v="0001 - MINISTERIO DE EDUCACION"/>
    <x v="1"/>
    <x v="8"/>
    <x v="33"/>
    <s v="2.7 - OBRAS"/>
    <s v="2.7.1 - OBRAS EN EDIFICACIONES"/>
    <s v="S"/>
    <s v="78 - AMPLIACIÓN DEL PLANTEL EDUCATIVO PARA INICIAL SANTIAGO GUZMÁN ESPAILLAT, MUNICIPIO SANTIAGO, PROVINCIA SANTIAGO."/>
    <s v="10 - FONDO GENERAL"/>
    <n v="15747"/>
    <s v="25 - SANTIAGO"/>
    <n v="0"/>
    <n v="0"/>
    <n v="2931376.05"/>
    <n v="0"/>
  </r>
  <r>
    <s v="2023"/>
    <x v="0"/>
    <x v="0"/>
    <x v="1"/>
    <x v="8"/>
    <s v="2 - Poder Ejecutivo"/>
    <s v="0206 - MINISTERIO DE EDUCACIÓN"/>
    <s v="0001 - MINISTERIO DE EDUCACION"/>
    <x v="1"/>
    <x v="8"/>
    <x v="33"/>
    <s v="2.7 - OBRAS"/>
    <s v="2.7.1 - OBRAS EN EDIFICACIONES"/>
    <s v="S"/>
    <s v="26 - AMPLIACIÓN DEL PLANTEL EDUCATIVO PARA INICIAL ANA DELIA FLORENTINO, MUNICIPIO SALCEDO, PROVINCIA HERMANAS MIRABAL."/>
    <s v="10 - FONDO GENERAL"/>
    <n v="15657"/>
    <s v="19 - HERMANAS MIRABAL"/>
    <n v="0"/>
    <n v="0"/>
    <n v="1682887.83"/>
    <n v="0"/>
  </r>
  <r>
    <s v="2023"/>
    <x v="0"/>
    <x v="0"/>
    <x v="1"/>
    <x v="8"/>
    <s v="2 - Poder Ejecutivo"/>
    <s v="0206 - MINISTERIO DE EDUCACIÓN"/>
    <s v="0001 - MINISTERIO DE EDUCACION"/>
    <x v="1"/>
    <x v="8"/>
    <x v="33"/>
    <s v="2.7 - OBRAS"/>
    <s v="2.7.1 - OBRAS EN EDIFICACIONES"/>
    <s v="S"/>
    <s v="91 - AMPLIACIÓN DEL PLANTEL EDUCATIVO PARA INICIAL PROF. ANA CONSUELO GUZMÁN, MUNICIPIO VILLA GONZÁLEZ, PROVINCIA SANTIAGO."/>
    <s v="10 - FONDO GENERAL"/>
    <n v="15760"/>
    <s v="25 - SANTIAGO"/>
    <n v="0"/>
    <n v="0"/>
    <n v="1682887.83"/>
    <n v="0"/>
  </r>
  <r>
    <s v="2023"/>
    <x v="0"/>
    <x v="0"/>
    <x v="1"/>
    <x v="8"/>
    <s v="2 - Poder Ejecutivo"/>
    <s v="0206 - MINISTERIO DE EDUCACIÓN"/>
    <s v="0001 - MINISTERIO DE EDUCACION"/>
    <x v="1"/>
    <x v="8"/>
    <x v="33"/>
    <s v="2.7 - OBRAS"/>
    <s v="2.7.1 - OBRAS EN EDIFICACIONES"/>
    <s v="S"/>
    <s v="46 - AMPLIACIÓN DEL PLANTEL EDUCATIVO PARA INICIAL JOSÉ DE JESÚS GERMOSO VÁSQUEZ, MUNICIPIO SANTIAGO, PROVINCIA SANTIAGO."/>
    <s v="10 - FONDO GENERAL"/>
    <n v="15715"/>
    <s v="25 - SANTIAGO"/>
    <n v="0"/>
    <n v="0"/>
    <n v="2802175.21"/>
    <n v="0"/>
  </r>
  <r>
    <s v="2023"/>
    <x v="0"/>
    <x v="0"/>
    <x v="1"/>
    <x v="8"/>
    <s v="2 - Poder Ejecutivo"/>
    <s v="0206 - MINISTERIO DE EDUCACIÓN"/>
    <s v="0001 - MINISTERIO DE EDUCACION"/>
    <x v="1"/>
    <x v="8"/>
    <x v="33"/>
    <s v="2.7 - OBRAS"/>
    <s v="2.7.1 - OBRAS EN EDIFICACIONES"/>
    <s v="S"/>
    <s v="26 - AMPLIACIÓN DEL PLANTEL EDUCATIVO PARA INICIAL EL PUENTE, MUNICIPIO ESPERANZA, PROVINCIA VALVERDE."/>
    <s v="10 - FONDO GENERAL"/>
    <n v="15778"/>
    <s v="27 - VALVERDE"/>
    <n v="0"/>
    <n v="0"/>
    <n v="1688873.49"/>
    <n v="0"/>
  </r>
  <r>
    <s v="2023"/>
    <x v="0"/>
    <x v="0"/>
    <x v="1"/>
    <x v="8"/>
    <s v="2 - Poder Ejecutivo"/>
    <s v="0206 - MINISTERIO DE EDUCACIÓN"/>
    <s v="0001 - MINISTERIO DE EDUCACION"/>
    <x v="1"/>
    <x v="8"/>
    <x v="33"/>
    <s v="2.7 - OBRAS"/>
    <s v="2.7.1 - OBRAS EN EDIFICACIONES"/>
    <s v="S"/>
    <s v="39 - AMPLIACIÓN DEL PLANTEL EDUCATIVO PARA INICIAL PROF. ASUNCIÓN NATALIA ACOSTA, MUNICIPIO VILLA RIVA, PROVINCIA DUARTE."/>
    <s v="10 - FONDO GENERAL"/>
    <n v="15670"/>
    <s v="06 - DUARTE"/>
    <n v="0"/>
    <n v="0"/>
    <n v="1682887.83"/>
    <n v="0"/>
  </r>
  <r>
    <s v="2023"/>
    <x v="0"/>
    <x v="0"/>
    <x v="1"/>
    <x v="8"/>
    <s v="2 - Poder Ejecutivo"/>
    <s v="0206 - MINISTERIO DE EDUCACIÓN"/>
    <s v="0001 - MINISTERIO DE EDUCACION"/>
    <x v="1"/>
    <x v="8"/>
    <x v="33"/>
    <s v="2.7 - OBRAS"/>
    <s v="2.7.1 - OBRAS EN EDIFICACIONES"/>
    <s v="S"/>
    <s v="48 - AMPLIACIÓN DEL PLANTEL EDUCATIVO PARA INICIAL PADRE LUIS D` YANGUELA, MUNICIPIO SAN FRANCISCO DE MACORÍS, PROVINCIA DUARTE."/>
    <s v="10 - FONDO GENERAL"/>
    <n v="15679"/>
    <s v="06 - DUARTE"/>
    <n v="0"/>
    <n v="0"/>
    <n v="1682887.83"/>
    <n v="0"/>
  </r>
  <r>
    <s v="2023"/>
    <x v="0"/>
    <x v="0"/>
    <x v="1"/>
    <x v="8"/>
    <s v="2 - Poder Ejecutivo"/>
    <s v="0206 - MINISTERIO DE EDUCACIÓN"/>
    <s v="0001 - MINISTERIO DE EDUCACION"/>
    <x v="1"/>
    <x v="8"/>
    <x v="33"/>
    <s v="2.7 - OBRAS"/>
    <s v="2.7.1 - OBRAS EN EDIFICACIONES"/>
    <s v="S"/>
    <s v="75 - AMPLIACIÓN DEL PLANTEL EDUCATIVO PARA INICIAL MADRE TERESA DE CALCUTA - FE Y ALEGRÍA, MUNICIPIO SANTIAGO, PROVINCIA SANTIAGO."/>
    <s v="10 - FONDO GENERAL"/>
    <n v="15744"/>
    <s v="25 - SANTIAGO"/>
    <n v="0"/>
    <n v="0"/>
    <n v="2802175.21"/>
    <n v="0"/>
  </r>
  <r>
    <s v="2023"/>
    <x v="0"/>
    <x v="0"/>
    <x v="1"/>
    <x v="8"/>
    <s v="2 - Poder Ejecutivo"/>
    <s v="0206 - MINISTERIO DE EDUCACIÓN"/>
    <s v="0001 - MINISTERIO DE EDUCACION"/>
    <x v="1"/>
    <x v="8"/>
    <x v="33"/>
    <s v="2.7 - OBRAS"/>
    <s v="2.7.1 - OBRAS EN EDIFICACIONES"/>
    <s v="S"/>
    <s v="35 - AMPLIACIÓN DEL PLANTEL EDUCATIVO PARA INICIAL PROF. GRICELIS MARTÍNEZ, MUNICIPIO SANTIAGO, PROVINCIA SANTIAGO."/>
    <s v="10 - FONDO GENERAL"/>
    <n v="15704"/>
    <s v="25 - SANTIAGO"/>
    <n v="0"/>
    <n v="0"/>
    <n v="3121720.6"/>
    <n v="0"/>
  </r>
  <r>
    <s v="2023"/>
    <x v="0"/>
    <x v="0"/>
    <x v="1"/>
    <x v="8"/>
    <s v="2 - Poder Ejecutivo"/>
    <s v="0206 - MINISTERIO DE EDUCACIÓN"/>
    <s v="0001 - MINISTERIO DE EDUCACION"/>
    <x v="1"/>
    <x v="8"/>
    <x v="33"/>
    <s v="2.7 - OBRAS"/>
    <s v="2.7.1 - OBRAS EN EDIFICACIONES"/>
    <s v="S"/>
    <s v="43 - AMPLIACIÓN DEL PLANTEL EDUCATIVO PARA INICIAL PROF. HEROÍNA PERALTA TAVERAS, MUNICIPIO VILLA RIVA, PROVINCIA DUARTE."/>
    <s v="10 - FONDO GENERAL"/>
    <n v="15674"/>
    <s v="06 - DUARTE"/>
    <n v="0"/>
    <n v="0"/>
    <n v="1682887.83"/>
    <n v="0"/>
  </r>
  <r>
    <s v="2023"/>
    <x v="0"/>
    <x v="0"/>
    <x v="1"/>
    <x v="8"/>
    <s v="2 - Poder Ejecutivo"/>
    <s v="0206 - MINISTERIO DE EDUCACIÓN"/>
    <s v="0001 - MINISTERIO DE EDUCACION"/>
    <x v="1"/>
    <x v="8"/>
    <x v="33"/>
    <s v="2.7 - OBRAS"/>
    <s v="2.7.1 - OBRAS EN EDIFICACIONES"/>
    <s v="S"/>
    <s v="61 - AMPLIACIÓN DEL PLANTEL EDUCATIVO PARA INICIAL PROF. REGINA ALTAGRACIA TAVARES, MUNICIPIO SANTIAGO, PROVINCIA SANTIAGO."/>
    <s v="10 - FONDO GENERAL"/>
    <n v="15730"/>
    <s v="25 - SANTIAGO"/>
    <n v="0"/>
    <n v="0"/>
    <n v="1192156.46"/>
    <n v="0"/>
  </r>
  <r>
    <s v="2023"/>
    <x v="0"/>
    <x v="0"/>
    <x v="1"/>
    <x v="8"/>
    <s v="2 - Poder Ejecutivo"/>
    <s v="0206 - MINISTERIO DE EDUCACIÓN"/>
    <s v="0001 - MINISTERIO DE EDUCACION"/>
    <x v="1"/>
    <x v="8"/>
    <x v="33"/>
    <s v="2.7 - OBRAS"/>
    <s v="2.7.1 - OBRAS EN EDIFICACIONES"/>
    <s v="S"/>
    <s v="36 - AMPLIACIÓN DEL PLANTEL EDUCATIVO PARA INICIAL LA GINITA, MUNICIPIO VILLA LOS ALMÁCIGOS, PROVINCIA SANTIAGO RODRIGUEZ."/>
    <s v="10 - FONDO GENERAL"/>
    <n v="15788"/>
    <s v="26 - SANTIAGO RODRIGUEZ"/>
    <n v="0"/>
    <n v="0"/>
    <n v="1688873.49"/>
    <n v="0"/>
  </r>
  <r>
    <s v="2023"/>
    <x v="0"/>
    <x v="0"/>
    <x v="1"/>
    <x v="8"/>
    <s v="2 - Poder Ejecutivo"/>
    <s v="0206 - MINISTERIO DE EDUCACIÓN"/>
    <s v="0001 - MINISTERIO DE EDUCACION"/>
    <x v="1"/>
    <x v="8"/>
    <x v="33"/>
    <s v="2.7 - OBRAS"/>
    <s v="2.7.1 - OBRAS EN EDIFICACIONES"/>
    <s v="S"/>
    <s v="24 - AMPLIACIÓN DEL PLANTEL EDUCATIVO PARA INICIAL CESAR NICOLÁS PENSON, MUNICIPIO ESPERANZA, PROVINCIA VALVERDE."/>
    <s v="10 - FONDO GENERAL"/>
    <n v="15776"/>
    <s v="27 - VALVERDE"/>
    <n v="0"/>
    <n v="0"/>
    <n v="2812263.83"/>
    <n v="0"/>
  </r>
  <r>
    <s v="2023"/>
    <x v="0"/>
    <x v="0"/>
    <x v="1"/>
    <x v="8"/>
    <s v="2 - Poder Ejecutivo"/>
    <s v="0206 - MINISTERIO DE EDUCACIÓN"/>
    <s v="0001 - MINISTERIO DE EDUCACION"/>
    <x v="1"/>
    <x v="8"/>
    <x v="33"/>
    <s v="2.7 - OBRAS"/>
    <s v="2.7.1 - OBRAS EN EDIFICACIONES"/>
    <s v="S"/>
    <s v="40 - AMPLIACIÓN DEL PLANTEL EDUCATIVO PARA INICIAL GENARO PÉREZ, MUNICIPIO SANTIAGO, PROVINCIA SANTIAGO."/>
    <s v="10 - FONDO GENERAL"/>
    <n v="15709"/>
    <s v="25 - SANTIAGO"/>
    <n v="0"/>
    <n v="0"/>
    <n v="2802175.21"/>
    <n v="0"/>
  </r>
  <r>
    <s v="2023"/>
    <x v="0"/>
    <x v="0"/>
    <x v="1"/>
    <x v="8"/>
    <s v="2 - Poder Ejecutivo"/>
    <s v="0206 - MINISTERIO DE EDUCACIÓN"/>
    <s v="0001 - MINISTERIO DE EDUCACION"/>
    <x v="1"/>
    <x v="8"/>
    <x v="33"/>
    <s v="2.7 - OBRAS"/>
    <s v="2.7.1 - OBRAS EN EDIFICACIONES"/>
    <s v="S"/>
    <s v="53 - AMPLIACIÓN DEL PLANTEL EDUCATIVO PARA INICIAL PEDRO MIR, MUNICIPIO SAN FRANCISCO DE MACORÍS, PROVINCIA DUARTE."/>
    <s v="10 - FONDO GENERAL"/>
    <n v="15684"/>
    <s v="06 - DUARTE"/>
    <n v="0"/>
    <n v="0"/>
    <n v="1682887.83"/>
    <n v="0"/>
  </r>
  <r>
    <s v="2023"/>
    <x v="0"/>
    <x v="0"/>
    <x v="1"/>
    <x v="8"/>
    <s v="2 - Poder Ejecutivo"/>
    <s v="0206 - MINISTERIO DE EDUCACIÓN"/>
    <s v="0001 - MINISTERIO DE EDUCACION"/>
    <x v="1"/>
    <x v="8"/>
    <x v="33"/>
    <s v="2.7 - OBRAS"/>
    <s v="2.7.1 - OBRAS EN EDIFICACIONES"/>
    <s v="S"/>
    <s v="88 - AMPLIACIÓN DEL PLANTEL EDUCATIVO PARA INICIAL PROF. FRANCISCA HERNÁNDEZ, MUNICIPIO LICEY AL MEDIO, PROVINCIA SANTIAGO."/>
    <s v="10 - FONDO GENERAL"/>
    <n v="15757"/>
    <s v="25 - SANTIAGO"/>
    <n v="0"/>
    <n v="0"/>
    <n v="1192156.46"/>
    <n v="0"/>
  </r>
  <r>
    <s v="2023"/>
    <x v="0"/>
    <x v="0"/>
    <x v="1"/>
    <x v="8"/>
    <s v="2 - Poder Ejecutivo"/>
    <s v="0206 - MINISTERIO DE EDUCACIÓN"/>
    <s v="0001 - MINISTERIO DE EDUCACION"/>
    <x v="1"/>
    <x v="8"/>
    <x v="33"/>
    <s v="2.7 - OBRAS"/>
    <s v="2.7.1 - OBRAS EN EDIFICACIONES"/>
    <s v="S"/>
    <s v="51 - AMPLIACIÓN DEL PLANTEL EDUCATIVO PARA INICIAL MANUEL AURELIO TAVAREZ JUSTO (MANOLO), MUNICIPIO SAN FRANCISCO DE MACORÍS, PROVINCIA DUARTE."/>
    <s v="10 - FONDO GENERAL"/>
    <n v="15682"/>
    <s v="06 - DUARTE"/>
    <n v="0"/>
    <n v="0"/>
    <n v="1682887.83"/>
    <n v="0"/>
  </r>
  <r>
    <s v="2023"/>
    <x v="0"/>
    <x v="0"/>
    <x v="1"/>
    <x v="8"/>
    <s v="2 - Poder Ejecutivo"/>
    <s v="0206 - MINISTERIO DE EDUCACIÓN"/>
    <s v="0001 - MINISTERIO DE EDUCACION"/>
    <x v="1"/>
    <x v="8"/>
    <x v="33"/>
    <s v="2.7 - OBRAS"/>
    <s v="2.7.1 - OBRAS EN EDIFICACIONES"/>
    <s v="S"/>
    <s v="77 - AMPLIACIÓN DEL PLANTEL EDUCATIVO PARA INICIAL ELISA GENAO (BOCA DE BAO), MUNICIPIO SANTIAGO, PROVINCIA SANTIAGO."/>
    <s v="10 - FONDO GENERAL"/>
    <n v="15746"/>
    <s v="25 - SANTIAGO"/>
    <n v="0"/>
    <n v="0"/>
    <n v="1192156.46"/>
    <n v="0"/>
  </r>
  <r>
    <s v="2023"/>
    <x v="0"/>
    <x v="0"/>
    <x v="1"/>
    <x v="8"/>
    <s v="2 - Poder Ejecutivo"/>
    <s v="0206 - MINISTERIO DE EDUCACIÓN"/>
    <s v="0001 - MINISTERIO DE EDUCACION"/>
    <x v="1"/>
    <x v="8"/>
    <x v="33"/>
    <s v="2.7 - OBRAS"/>
    <s v="2.7.1 - OBRAS EN EDIFICACIONES"/>
    <s v="S"/>
    <s v="60 - AMPLIACIÓN DEL PLANTEL EDUCATIVO PARA INICIAL SALUSTINA BANS BATISTA, MUNICIPIO SANTIAGO, PROVINCIA SANTIAGO."/>
    <s v="10 - FONDO GENERAL"/>
    <n v="15729"/>
    <s v="25 - SANTIAGO"/>
    <n v="0"/>
    <n v="0"/>
    <n v="2802175.21"/>
    <n v="0"/>
  </r>
  <r>
    <s v="2023"/>
    <x v="0"/>
    <x v="0"/>
    <x v="1"/>
    <x v="8"/>
    <s v="2 - Poder Ejecutivo"/>
    <s v="0206 - MINISTERIO DE EDUCACIÓN"/>
    <s v="0001 - MINISTERIO DE EDUCACION"/>
    <x v="1"/>
    <x v="8"/>
    <x v="33"/>
    <s v="2.7 - OBRAS"/>
    <s v="2.7.1 - OBRAS EN EDIFICACIONES"/>
    <s v="S"/>
    <s v="32 - AMPLIACIÓN DEL PLANTEL EDUCATIVO PARA INICIAL GENEROSA FERREIRA - SABANA IGLESIA , MUNICIPIO SANTIAGO, PROVINCIA SANTIAGO."/>
    <s v="10 - FONDO GENERAL"/>
    <n v="15701"/>
    <s v="25 - SANTIAGO"/>
    <n v="0"/>
    <n v="0"/>
    <n v="2802175.21"/>
    <n v="0"/>
  </r>
  <r>
    <s v="2023"/>
    <x v="0"/>
    <x v="0"/>
    <x v="1"/>
    <x v="8"/>
    <s v="2 - Poder Ejecutivo"/>
    <s v="0206 - MINISTERIO DE EDUCACIÓN"/>
    <s v="0001 - MINISTERIO DE EDUCACION"/>
    <x v="1"/>
    <x v="8"/>
    <x v="33"/>
    <s v="2.7 - OBRAS"/>
    <s v="2.7.1 - OBRAS EN EDIFICACIONES"/>
    <s v="S"/>
    <s v="35 - AMPLIACIÓN DEL PLANTEL EDUCATIVO PARA INICIAL OFELIA MARÍA AMPARO LAVANDIER, MUNICIPIO EUGENIO MARÍA DE HOSTOS, PROVINCIA DUARTE."/>
    <s v="10 - FONDO GENERAL"/>
    <n v="15666"/>
    <s v="06 - DUARTE"/>
    <n v="0"/>
    <n v="0"/>
    <n v="1192156.46"/>
    <n v="0"/>
  </r>
  <r>
    <s v="2023"/>
    <x v="0"/>
    <x v="0"/>
    <x v="1"/>
    <x v="8"/>
    <s v="2 - Poder Ejecutivo"/>
    <s v="0206 - MINISTERIO DE EDUCACIÓN"/>
    <s v="0001 - MINISTERIO DE EDUCACION"/>
    <x v="1"/>
    <x v="8"/>
    <x v="33"/>
    <s v="2.7 - OBRAS"/>
    <s v="2.7.1 - OBRAS EN EDIFICACIONES"/>
    <s v="S"/>
    <s v="58 - AMPLIACIÓN DEL PLANTEL EDUCATIVO PARA INICIAL JUAN PABLO DUARTE, MUNICIPIO SAN FRANCISCO DE MACORÍS, PROVINCIA DUARTE."/>
    <s v="10 - FONDO GENERAL"/>
    <n v="15689"/>
    <s v="06 - DUARTE"/>
    <n v="0"/>
    <n v="0"/>
    <n v="1192156.46"/>
    <n v="0"/>
  </r>
  <r>
    <s v="2023"/>
    <x v="0"/>
    <x v="0"/>
    <x v="1"/>
    <x v="8"/>
    <s v="2 - Poder Ejecutivo"/>
    <s v="0206 - MINISTERIO DE EDUCACIÓN"/>
    <s v="0001 - MINISTERIO DE EDUCACION"/>
    <x v="1"/>
    <x v="8"/>
    <x v="33"/>
    <s v="2.7 - OBRAS"/>
    <s v="2.7.1 - OBRAS EN EDIFICACIONES"/>
    <s v="S"/>
    <s v="39 - AMPLIACIÓN DEL PLANTEL EDUCATIVO PARA INICIAL ANA DOLORES TORRES, MUNICIPIO SAN JOSÉ DE LAS MATAS, PROVINCIA SANTIAGO."/>
    <s v="10 - FONDO GENERAL"/>
    <n v="15708"/>
    <s v="25 - SANTIAGO"/>
    <n v="0"/>
    <n v="0"/>
    <n v="1192156.46"/>
    <n v="0"/>
  </r>
  <r>
    <s v="2023"/>
    <x v="0"/>
    <x v="0"/>
    <x v="1"/>
    <x v="8"/>
    <s v="2 - Poder Ejecutivo"/>
    <s v="0206 - MINISTERIO DE EDUCACIÓN"/>
    <s v="0001 - MINISTERIO DE EDUCACION"/>
    <x v="1"/>
    <x v="8"/>
    <x v="33"/>
    <s v="2.7 - OBRAS"/>
    <s v="2.7.1 - OBRAS EN EDIFICACIONES"/>
    <s v="S"/>
    <s v="19 - AMPLIACIÓN DEL PLANTEL EDUCATIVO PARA INICIAL CRISTÓBAL COLÓN, MUNICIPIO ESPERANZA, PROVINCIA VALVERDE."/>
    <s v="10 - FONDO GENERAL"/>
    <n v="15771"/>
    <s v="27 - VALVERDE"/>
    <n v="0"/>
    <n v="0"/>
    <n v="5456390.6900000004"/>
    <n v="0"/>
  </r>
  <r>
    <s v="2023"/>
    <x v="0"/>
    <x v="0"/>
    <x v="1"/>
    <x v="8"/>
    <s v="2 - Poder Ejecutivo"/>
    <s v="0206 - MINISTERIO DE EDUCACIÓN"/>
    <s v="0001 - MINISTERIO DE EDUCACION"/>
    <x v="1"/>
    <x v="8"/>
    <x v="33"/>
    <s v="2.7 - OBRAS"/>
    <s v="2.7.1 - OBRAS EN EDIFICACIONES"/>
    <s v="S"/>
    <s v="59 - AMPLIACIÓN DEL PLANTEL EDUCATIVO PARA INICIAL JUAN OVIDIO PAULINO, MUNICIPIO SANTIAGO, PROVINCIA SANTIAGO."/>
    <s v="10 - FONDO GENERAL"/>
    <n v="15728"/>
    <s v="25 - SANTIAGO"/>
    <n v="0"/>
    <n v="0"/>
    <n v="2802175.21"/>
    <n v="0"/>
  </r>
  <r>
    <s v="2023"/>
    <x v="0"/>
    <x v="0"/>
    <x v="1"/>
    <x v="8"/>
    <s v="2 - Poder Ejecutivo"/>
    <s v="0206 - MINISTERIO DE EDUCACIÓN"/>
    <s v="0001 - MINISTERIO DE EDUCACION"/>
    <x v="1"/>
    <x v="8"/>
    <x v="33"/>
    <s v="2.7 - OBRAS"/>
    <s v="2.7.1 - OBRAS EN EDIFICACIONES"/>
    <s v="S"/>
    <s v="25 - AMPLIACIÓN DEL PLANTEL EDUCATIVO PARA INICIAL JINAMAGAO ARRIBA, MUNICIPIO MAO, PROVINCIA VALVERDE."/>
    <s v="10 - FONDO GENERAL"/>
    <n v="15777"/>
    <s v="27 - VALVERDE"/>
    <n v="0"/>
    <n v="0"/>
    <n v="2812263.83"/>
    <n v="0"/>
  </r>
  <r>
    <s v="2023"/>
    <x v="0"/>
    <x v="0"/>
    <x v="1"/>
    <x v="8"/>
    <s v="2 - Poder Ejecutivo"/>
    <s v="0206 - MINISTERIO DE EDUCACIÓN"/>
    <s v="0001 - MINISTERIO DE EDUCACION"/>
    <x v="1"/>
    <x v="8"/>
    <x v="33"/>
    <s v="2.7 - OBRAS"/>
    <s v="2.7.1 - OBRAS EN EDIFICACIONES"/>
    <s v="S"/>
    <s v="79 - AMPLIACIÓN DEL PLANTEL EDUCATIVO PARA INICIAL FREDESVINDA HALLS, MUNICIPIO TAMBORIL, PROVINCIA SANTIAGO."/>
    <s v="10 - FONDO GENERAL"/>
    <n v="15748"/>
    <s v="25 - SANTIAGO"/>
    <n v="0"/>
    <n v="0"/>
    <n v="1192156.46"/>
    <n v="0"/>
  </r>
  <r>
    <s v="2023"/>
    <x v="0"/>
    <x v="0"/>
    <x v="1"/>
    <x v="8"/>
    <s v="2 - Poder Ejecutivo"/>
    <s v="0206 - MINISTERIO DE EDUCACIÓN"/>
    <s v="0001 - MINISTERIO DE EDUCACION"/>
    <x v="1"/>
    <x v="8"/>
    <x v="33"/>
    <s v="2.7 - OBRAS"/>
    <s v="2.7.1 - OBRAS EN EDIFICACIONES"/>
    <s v="S"/>
    <s v="33 - AMPLIACIÓN DEL PLANTEL EDUCATIVO PARA INICIAL CAIMITO, MUNICIPIO SAN IGNACIO DE SABANETA, PROVINCIA SANTIAGO RODRIGUEZ."/>
    <s v="10 - FONDO GENERAL"/>
    <n v="15785"/>
    <s v="26 - SANTIAGO RODRIGUEZ"/>
    <n v="0"/>
    <n v="0"/>
    <n v="1688873.49"/>
    <n v="0"/>
  </r>
  <r>
    <s v="2023"/>
    <x v="0"/>
    <x v="0"/>
    <x v="1"/>
    <x v="8"/>
    <s v="2 - Poder Ejecutivo"/>
    <s v="0206 - MINISTERIO DE EDUCACIÓN"/>
    <s v="0001 - MINISTERIO DE EDUCACION"/>
    <x v="1"/>
    <x v="8"/>
    <x v="33"/>
    <s v="2.7 - OBRAS"/>
    <s v="2.7.1 - OBRAS EN EDIFICACIONES"/>
    <s v="S"/>
    <s v="82 - AMPLIACIÓN DEL PLANTEL EDUCATIVO PARA INICIAL CLARIDILIA CEPIN, MUNICIPIO BISONÓ, PROVINCIA SANTIAGO."/>
    <s v="10 - FONDO GENERAL"/>
    <n v="15751"/>
    <s v="25 - SANTIAGO"/>
    <n v="0"/>
    <n v="0"/>
    <n v="2802175.21"/>
    <n v="0"/>
  </r>
  <r>
    <s v="2023"/>
    <x v="0"/>
    <x v="0"/>
    <x v="1"/>
    <x v="8"/>
    <s v="2 - Poder Ejecutivo"/>
    <s v="0206 - MINISTERIO DE EDUCACIÓN"/>
    <s v="0001 - MINISTERIO DE EDUCACION"/>
    <x v="1"/>
    <x v="8"/>
    <x v="33"/>
    <s v="2.7 - OBRAS"/>
    <s v="2.7.1 - OBRAS EN EDIFICACIONES"/>
    <s v="S"/>
    <s v="56 - AMPLIACIÓN DEL PLANTEL EDUCATIVO PARA INICIAL REVERENDO DIÓGENES HERNÁNDEZ, MUNICIPIO SANTIAGO, PROVINCIA SANTIAGO."/>
    <s v="10 - FONDO GENERAL"/>
    <n v="15725"/>
    <s v="25 - SANTIAGO"/>
    <n v="0"/>
    <n v="0"/>
    <n v="1682887.83"/>
    <n v="0"/>
  </r>
  <r>
    <s v="2023"/>
    <x v="0"/>
    <x v="0"/>
    <x v="1"/>
    <x v="8"/>
    <s v="2 - Poder Ejecutivo"/>
    <s v="0206 - MINISTERIO DE EDUCACIÓN"/>
    <s v="0001 - MINISTERIO DE EDUCACION"/>
    <x v="1"/>
    <x v="8"/>
    <x v="33"/>
    <s v="2.7 - OBRAS"/>
    <s v="2.7.1 - OBRAS EN EDIFICACIONES"/>
    <s v="S"/>
    <s v="70 - AMPLIACIÓN DEL PLANTEL EDUCATIVO PARA INICIAL BAO, MUNICIPIO JÁNICO, PROVINCIA SANTIAGO."/>
    <s v="10 - FONDO GENERAL"/>
    <n v="15739"/>
    <s v="25 - SANTIAGO"/>
    <n v="0"/>
    <n v="0"/>
    <n v="1192156.46"/>
    <n v="0"/>
  </r>
  <r>
    <s v="2023"/>
    <x v="0"/>
    <x v="0"/>
    <x v="1"/>
    <x v="8"/>
    <s v="2 - Poder Ejecutivo"/>
    <s v="0206 - MINISTERIO DE EDUCACIÓN"/>
    <s v="0001 - MINISTERIO DE EDUCACION"/>
    <x v="1"/>
    <x v="8"/>
    <x v="33"/>
    <s v="2.7 - OBRAS"/>
    <s v="2.7.1 - OBRAS EN EDIFICACIONES"/>
    <s v="S"/>
    <s v="83 - AMPLIACIÓN DEL PLANTEL EDUCATIVO PARA INICIAL CRUCE DE BARRERO, MUNICIPIO BISONÓ, PROVINCIA SANTIAGO."/>
    <s v="10 - FONDO GENERAL"/>
    <n v="15752"/>
    <s v="25 - SANTIAGO"/>
    <n v="0"/>
    <n v="0"/>
    <n v="2802175.21"/>
    <n v="0"/>
  </r>
  <r>
    <s v="2023"/>
    <x v="0"/>
    <x v="0"/>
    <x v="1"/>
    <x v="8"/>
    <s v="2 - Poder Ejecutivo"/>
    <s v="0206 - MINISTERIO DE EDUCACIÓN"/>
    <s v="0001 - MINISTERIO DE EDUCACION"/>
    <x v="1"/>
    <x v="8"/>
    <x v="33"/>
    <s v="2.7 - OBRAS"/>
    <s v="2.7.1 - OBRAS EN EDIFICACIONES"/>
    <s v="S"/>
    <s v="94 - AMPLIACIÓN DEL PLANTEL EDUCATIVO PARA INICIAL GREGORIO LUPERÓN - MACORÍS DEL LIMÓN, MUNICIPIO VILLA GONZÁLEZ, PROVINCIA SANTIAGO."/>
    <s v="10 - FONDO GENERAL"/>
    <n v="15763"/>
    <s v="25 - SANTIAGO"/>
    <n v="0"/>
    <n v="0"/>
    <n v="2802175.21"/>
    <n v="0"/>
  </r>
  <r>
    <s v="2023"/>
    <x v="0"/>
    <x v="0"/>
    <x v="1"/>
    <x v="8"/>
    <s v="2 - Poder Ejecutivo"/>
    <s v="0206 - MINISTERIO DE EDUCACIÓN"/>
    <s v="0001 - MINISTERIO DE EDUCACION"/>
    <x v="1"/>
    <x v="8"/>
    <x v="33"/>
    <s v="2.7 - OBRAS"/>
    <s v="2.7.1 - OBRAS EN EDIFICACIONES"/>
    <s v="S"/>
    <s v="17 - AMPLIACIÓN DEL PLANTEL EDUCATIVO PARA INICIAL JUAN PABLO DUARTE, MUNICIPIO MAO, PROVINCIA VALVERDE."/>
    <s v="10 - FONDO GENERAL"/>
    <n v="15769"/>
    <s v="27 - VALVERDE"/>
    <n v="0"/>
    <n v="0"/>
    <n v="1688873.49"/>
    <n v="0"/>
  </r>
  <r>
    <s v="2023"/>
    <x v="0"/>
    <x v="0"/>
    <x v="1"/>
    <x v="8"/>
    <s v="2 - Poder Ejecutivo"/>
    <s v="0206 - MINISTERIO DE EDUCACIÓN"/>
    <s v="0001 - MINISTERIO DE EDUCACION"/>
    <x v="1"/>
    <x v="8"/>
    <x v="33"/>
    <s v="2.7 - OBRAS"/>
    <s v="2.7.1 - OBRAS EN EDIFICACIONES"/>
    <s v="S"/>
    <s v="33 - AMPLIACIÓN DEL PLANTEL EDUCATIVO PARA INICIAL DOÑA SOFÍA GÓMEZ, MUNICIPIO JÁNICO, PROVINCIA SANTIAGO."/>
    <s v="10 - FONDO GENERAL"/>
    <n v="15702"/>
    <s v="25 - SANTIAGO"/>
    <n v="0"/>
    <n v="0"/>
    <n v="1192156.46"/>
    <n v="0"/>
  </r>
  <r>
    <s v="2023"/>
    <x v="0"/>
    <x v="0"/>
    <x v="1"/>
    <x v="8"/>
    <s v="2 - Poder Ejecutivo"/>
    <s v="0206 - MINISTERIO DE EDUCACIÓN"/>
    <s v="0001 - MINISTERIO DE EDUCACION"/>
    <x v="1"/>
    <x v="8"/>
    <x v="33"/>
    <s v="2.7 - OBRAS"/>
    <s v="2.7.1 - OBRAS EN EDIFICACIONES"/>
    <s v="S"/>
    <s v="55 - AMPLIACIÓN DEL PLANTEL EDUCATIVO PARA INICIAL DURGES MARÍA VARGAS VARGAS, MUNICIPIO SAN FRANCISCO DE MACORÍS, PROVINCIA DUARTE."/>
    <s v="10 - FONDO GENERAL"/>
    <n v="15686"/>
    <s v="06 - DUARTE"/>
    <n v="0"/>
    <n v="0"/>
    <n v="1192156.46"/>
    <n v="0"/>
  </r>
  <r>
    <s v="2023"/>
    <x v="0"/>
    <x v="0"/>
    <x v="1"/>
    <x v="8"/>
    <s v="2 - Poder Ejecutivo"/>
    <s v="0206 - MINISTERIO DE EDUCACIÓN"/>
    <s v="0001 - MINISTERIO DE EDUCACION"/>
    <x v="1"/>
    <x v="8"/>
    <x v="33"/>
    <s v="2.7 - OBRAS"/>
    <s v="2.7.1 - OBRAS EN EDIFICACIONES"/>
    <s v="S"/>
    <s v="15 - AMPLIACIÓN DEL PLANTEL EDUCATIVO PARA INICIAL JHON FITZGERALD KENNEDY, MUNICIPIO MAO, PROVINCIA VALVERDE."/>
    <s v="10 - FONDO GENERAL"/>
    <n v="15767"/>
    <s v="27 - VALVERDE"/>
    <n v="0"/>
    <n v="0"/>
    <n v="1688873.49"/>
    <n v="0"/>
  </r>
  <r>
    <s v="2023"/>
    <x v="0"/>
    <x v="0"/>
    <x v="1"/>
    <x v="8"/>
    <s v="2 - Poder Ejecutivo"/>
    <s v="0206 - MINISTERIO DE EDUCACIÓN"/>
    <s v="0001 - MINISTERIO DE EDUCACION"/>
    <x v="1"/>
    <x v="8"/>
    <x v="33"/>
    <s v="2.7 - OBRAS"/>
    <s v="2.7.1 - OBRAS EN EDIFICACIONES"/>
    <s v="S"/>
    <s v="48 - AMPLIACIÓN DEL PLANTEL EDUCATIVO PARA INICIAL DON JUAN, MUNICIPIO SAN JOSÉ DE LAS MATAS, PROVINCIA SANTIAGO."/>
    <s v="10 - FONDO GENERAL"/>
    <n v="15717"/>
    <s v="25 - SANTIAGO"/>
    <n v="0"/>
    <n v="0"/>
    <n v="1192156.46"/>
    <n v="0"/>
  </r>
  <r>
    <s v="2023"/>
    <x v="0"/>
    <x v="0"/>
    <x v="1"/>
    <x v="8"/>
    <s v="2 - Poder Ejecutivo"/>
    <s v="0206 - MINISTERIO DE EDUCACIÓN"/>
    <s v="0001 - MINISTERIO DE EDUCACION"/>
    <x v="1"/>
    <x v="8"/>
    <x v="33"/>
    <s v="2.7 - OBRAS"/>
    <s v="2.7.1 - OBRAS EN EDIFICACIONES"/>
    <s v="S"/>
    <s v="41 - AMPLIACIÓN DEL PLANTEL EDUCATIVO PARA INICIAL CARLOS GONZÁLEZ NÚÑEZ, MUNICIPIO VILLA LOS ALMÁCIGOS, PROVINCIA SANTIAGO RODRIGUEZ."/>
    <s v="10 - FONDO GENERAL"/>
    <n v="15793"/>
    <s v="26 - SANTIAGO RODRIGUEZ"/>
    <n v="0"/>
    <n v="0"/>
    <n v="2812263.83"/>
    <n v="0"/>
  </r>
  <r>
    <s v="2023"/>
    <x v="0"/>
    <x v="0"/>
    <x v="1"/>
    <x v="8"/>
    <s v="2 - Poder Ejecutivo"/>
    <s v="0206 - MINISTERIO DE EDUCACIÓN"/>
    <s v="0001 - MINISTERIO DE EDUCACION"/>
    <x v="1"/>
    <x v="8"/>
    <x v="33"/>
    <s v="2.7 - OBRAS"/>
    <s v="2.7.1 - OBRAS EN EDIFICACIONES"/>
    <s v="S"/>
    <s v="47 - AMPLIACIÓN DEL PLANTEL EDUCATIVO PARA INICIAL LUCIANO DÍAZ, MUNICIPIO SANTIAGO, PROVINCIA SANTIAGO."/>
    <s v="10 - FONDO GENERAL"/>
    <n v="15716"/>
    <s v="25 - SANTIAGO"/>
    <n v="0"/>
    <n v="0"/>
    <n v="2802175.21"/>
    <n v="0"/>
  </r>
  <r>
    <s v="2023"/>
    <x v="0"/>
    <x v="0"/>
    <x v="1"/>
    <x v="8"/>
    <s v="2 - Poder Ejecutivo"/>
    <s v="0206 - MINISTERIO DE EDUCACIÓN"/>
    <s v="0001 - MINISTERIO DE EDUCACION"/>
    <x v="1"/>
    <x v="8"/>
    <x v="33"/>
    <s v="2.7 - OBRAS"/>
    <s v="2.7.1 - OBRAS EN EDIFICACIONES"/>
    <s v="S"/>
    <s v="37 - AMPLIACIÓN DEL PLANTEL EDUCATIVO PARA INICIAL PROF. ANA CRISTINA LÓPEZ SANTANA, MUNICIPIO VILLA RIVA, PROVINCIA DUARTE."/>
    <s v="10 - FONDO GENERAL"/>
    <n v="15668"/>
    <s v="06 - DUARTE"/>
    <n v="0"/>
    <n v="0"/>
    <n v="2802175.21"/>
    <n v="0"/>
  </r>
  <r>
    <s v="2023"/>
    <x v="0"/>
    <x v="0"/>
    <x v="1"/>
    <x v="8"/>
    <s v="2 - Poder Ejecutivo"/>
    <s v="0206 - MINISTERIO DE EDUCACIÓN"/>
    <s v="0001 - MINISTERIO DE EDUCACION"/>
    <x v="1"/>
    <x v="8"/>
    <x v="33"/>
    <s v="2.7 - OBRAS"/>
    <s v="2.7.1 - OBRAS EN EDIFICACIONES"/>
    <s v="S"/>
    <s v="36 - AMPLIACIÓN DEL PLANTEL EDUCATIVO PARA INICIAL LUIS TEODOSIO MOLINA ALBERT, MUNICIPIO VILLA RIVA, PROVINCIA DUARTE."/>
    <s v="10 - FONDO GENERAL"/>
    <n v="15667"/>
    <s v="06 - DUARTE"/>
    <n v="0"/>
    <n v="0"/>
    <n v="2802175.21"/>
    <n v="0"/>
  </r>
  <r>
    <s v="2023"/>
    <x v="0"/>
    <x v="0"/>
    <x v="1"/>
    <x v="8"/>
    <s v="2 - Poder Ejecutivo"/>
    <s v="0206 - MINISTERIO DE EDUCACIÓN"/>
    <s v="0001 - MINISTERIO DE EDUCACION"/>
    <x v="1"/>
    <x v="8"/>
    <x v="33"/>
    <s v="2.7 - OBRAS"/>
    <s v="2.7.1 - OBRAS EN EDIFICACIONES"/>
    <s v="S"/>
    <s v="90 - AMPLIACIÓN DEL PLANTEL EDUCATIVO PARA INICIAL JUAN ANTONIO ACOSTA (AMACEYES ABAJO) , MUNICIPIO TAMBORIL, PROVINCIA SANTIAGO."/>
    <s v="10 - FONDO GENERAL"/>
    <n v="15759"/>
    <s v="25 - SANTIAGO"/>
    <n v="0"/>
    <n v="0"/>
    <n v="1769021.72"/>
    <n v="0"/>
  </r>
  <r>
    <s v="2023"/>
    <x v="0"/>
    <x v="0"/>
    <x v="1"/>
    <x v="8"/>
    <s v="2 - Poder Ejecutivo"/>
    <s v="0206 - MINISTERIO DE EDUCACIÓN"/>
    <s v="0001 - MINISTERIO DE EDUCACION"/>
    <x v="1"/>
    <x v="8"/>
    <x v="33"/>
    <s v="2.7 - OBRAS"/>
    <s v="2.7.1 - OBRAS EN EDIFICACIONES"/>
    <s v="S"/>
    <s v="69 - AMPLIACIÓN DEL PLANTEL EDUCATIVO PARA INICIAL MANUEL DE JESÚS LUCIANO MÉNDEZ, MUNICIPIO SANTIAGO, PROVINCIA SANTIAGO."/>
    <s v="10 - FONDO GENERAL"/>
    <n v="15738"/>
    <s v="25 - SANTIAGO"/>
    <n v="0"/>
    <n v="0"/>
    <n v="2802175.21"/>
    <n v="0"/>
  </r>
  <r>
    <s v="2023"/>
    <x v="0"/>
    <x v="0"/>
    <x v="1"/>
    <x v="8"/>
    <s v="2 - Poder Ejecutivo"/>
    <s v="0206 - MINISTERIO DE EDUCACIÓN"/>
    <s v="0001 - MINISTERIO DE EDUCACION"/>
    <x v="1"/>
    <x v="8"/>
    <x v="33"/>
    <s v="2.7 - OBRAS"/>
    <s v="2.7.1 - OBRAS EN EDIFICACIONES"/>
    <s v="S"/>
    <s v="18 - AMPLIACIÓN DEL PLANTEL EDUCATIVO PARA INICIAL HERMANAS MIRABAL, MUNICIPIO ESPERANZA, PROVINCIA VALVERDE."/>
    <s v="10 - FONDO GENERAL"/>
    <n v="15770"/>
    <s v="27 - VALVERDE"/>
    <n v="0"/>
    <n v="0"/>
    <n v="3132980.57"/>
    <n v="0"/>
  </r>
  <r>
    <s v="2023"/>
    <x v="0"/>
    <x v="0"/>
    <x v="1"/>
    <x v="8"/>
    <s v="2 - Poder Ejecutivo"/>
    <s v="0206 - MINISTERIO DE EDUCACIÓN"/>
    <s v="0001 - MINISTERIO DE EDUCACION"/>
    <x v="1"/>
    <x v="8"/>
    <x v="33"/>
    <s v="2.7 - OBRAS"/>
    <s v="2.7.1 - OBRAS EN EDIFICACIONES"/>
    <s v="S"/>
    <s v="84 - AMPLIACIÓN DEL PLANTEL EDUCATIVO PARA INICIAL LA ZANJA, MUNICIPIO SANTIAGO, PROVINCIA SANTIAGO."/>
    <s v="10 - FONDO GENERAL"/>
    <n v="15753"/>
    <s v="25 - SANTIAGO"/>
    <n v="0"/>
    <n v="0"/>
    <n v="1192156.46"/>
    <n v="0"/>
  </r>
  <r>
    <s v="2023"/>
    <x v="0"/>
    <x v="0"/>
    <x v="1"/>
    <x v="8"/>
    <s v="2 - Poder Ejecutivo"/>
    <s v="0206 - MINISTERIO DE EDUCACIÓN"/>
    <s v="0001 - MINISTERIO DE EDUCACION"/>
    <x v="1"/>
    <x v="8"/>
    <x v="33"/>
    <s v="2.7 - OBRAS"/>
    <s v="2.7.1 - OBRAS EN EDIFICACIONES"/>
    <s v="S"/>
    <s v="63 - AMPLIACIÓN DEL PLANTEL EDUCATIVO PARA INICIAL FRANCISCO ALBERTO CAAMAÑO DEÑÓ, MUNICIPIO SANTIAGO, PROVINCIA SANTIAGO."/>
    <s v="10 - FONDO GENERAL"/>
    <n v="15732"/>
    <s v="25 - SANTIAGO"/>
    <n v="0"/>
    <n v="0"/>
    <n v="2802175.21"/>
    <n v="0"/>
  </r>
  <r>
    <s v="2023"/>
    <x v="0"/>
    <x v="0"/>
    <x v="1"/>
    <x v="8"/>
    <s v="2 - Poder Ejecutivo"/>
    <s v="0206 - MINISTERIO DE EDUCACIÓN"/>
    <s v="0001 - MINISTERIO DE EDUCACION"/>
    <x v="1"/>
    <x v="8"/>
    <x v="33"/>
    <s v="2.7 - OBRAS"/>
    <s v="2.7.1 - OBRAS EN EDIFICACIONES"/>
    <s v="S"/>
    <s v="59 - AMPLIACIÓN DEL PLANTEL EDUCATIVO PARA INICIAL EUGENIO CRUZ ALMÁNZAR, MUNICIPIO SAN FRANCISCO DE MACORÍS, PROVINCIA DUARTE."/>
    <s v="10 - FONDO GENERAL"/>
    <n v="15690"/>
    <s v="06 - DUARTE"/>
    <n v="0"/>
    <n v="0"/>
    <n v="1682887.83"/>
    <n v="0"/>
  </r>
  <r>
    <s v="2023"/>
    <x v="0"/>
    <x v="0"/>
    <x v="1"/>
    <x v="8"/>
    <s v="2 - Poder Ejecutivo"/>
    <s v="0206 - MINISTERIO DE EDUCACIÓN"/>
    <s v="0001 - MINISTERIO DE EDUCACION"/>
    <x v="1"/>
    <x v="8"/>
    <x v="33"/>
    <s v="2.7 - OBRAS"/>
    <s v="2.7.1 - OBRAS EN EDIFICACIONES"/>
    <s v="S"/>
    <s v="62 - AMPLIACIÓN DEL PLANTEL EDUCATIVO PARA INICIAL ANTONIO MENA PANTALEÓN, MUNICIPIO SAN FRANCISCO DE MACORÍS, PROVINCIA DUARTE."/>
    <s v="10 - FONDO GENERAL"/>
    <n v="15693"/>
    <s v="06 - DUARTE"/>
    <n v="0"/>
    <n v="0"/>
    <n v="2802175.21"/>
    <n v="0"/>
  </r>
  <r>
    <s v="2023"/>
    <x v="0"/>
    <x v="0"/>
    <x v="1"/>
    <x v="8"/>
    <s v="2 - Poder Ejecutivo"/>
    <s v="0206 - MINISTERIO DE EDUCACIÓN"/>
    <s v="0001 - MINISTERIO DE EDUCACION"/>
    <x v="1"/>
    <x v="8"/>
    <x v="33"/>
    <s v="2.7 - OBRAS"/>
    <s v="2.7.1 - OBRAS EN EDIFICACIONES"/>
    <s v="S"/>
    <s v="41 - AMPLIACIÓN DEL PLANTEL EDUCATIVO PARA INICIAL ANA JOSEFA JIMÉNEZ, MUNICIPIO SANTIAGO, PROVINCIA SANTIAGO."/>
    <s v="10 - FONDO GENERAL"/>
    <n v="15710"/>
    <s v="25 - SANTIAGO"/>
    <n v="0"/>
    <n v="0"/>
    <n v="3121720.6"/>
    <n v="0"/>
  </r>
  <r>
    <s v="2023"/>
    <x v="0"/>
    <x v="0"/>
    <x v="1"/>
    <x v="8"/>
    <s v="2 - Poder Ejecutivo"/>
    <s v="0206 - MINISTERIO DE EDUCACIÓN"/>
    <s v="0001 - MINISTERIO DE EDUCACION"/>
    <x v="1"/>
    <x v="8"/>
    <x v="33"/>
    <s v="2.7 - OBRAS"/>
    <s v="2.7.1 - OBRAS EN EDIFICACIONES"/>
    <s v="S"/>
    <s v="29 - AMPLIACIÓN DEL PLANTEL EDUCATIVO PARA INICIAL PROF. PEDRO ANTONIO ACOSTA DEL ORBE, MUNICIPIO PIMENTEL, PROVINCIA DUARTE."/>
    <s v="10 - FONDO GENERAL"/>
    <n v="15660"/>
    <s v="06 - DUARTE"/>
    <n v="0"/>
    <n v="0"/>
    <n v="3121720.6"/>
    <n v="0"/>
  </r>
  <r>
    <s v="2023"/>
    <x v="0"/>
    <x v="0"/>
    <x v="1"/>
    <x v="8"/>
    <s v="2 - Poder Ejecutivo"/>
    <s v="0206 - MINISTERIO DE EDUCACIÓN"/>
    <s v="0001 - MINISTERIO DE EDUCACION"/>
    <x v="1"/>
    <x v="8"/>
    <x v="33"/>
    <s v="2.7 - OBRAS"/>
    <s v="2.7.1 - OBRAS EN EDIFICACIONES"/>
    <s v="S"/>
    <s v="29 - AMPLIACIÓN DEL PLANTEL EDUCATIVO PARA INICIAL EDUARDO ESTÉVEZ ESTÉVEZ, MUNICIPIO SAN IGNACIO DE SABANETA, PROVINCIA SANTIAGO RODRIGUEZ."/>
    <s v="10 - FONDO GENERAL"/>
    <n v="15781"/>
    <s v="26 - SANTIAGO RODRIGUEZ"/>
    <n v="0"/>
    <n v="0"/>
    <n v="2812263.83"/>
    <n v="0"/>
  </r>
  <r>
    <s v="2023"/>
    <x v="0"/>
    <x v="0"/>
    <x v="1"/>
    <x v="8"/>
    <s v="2 - Poder Ejecutivo"/>
    <s v="0206 - MINISTERIO DE EDUCACIÓN"/>
    <s v="0001 - MINISTERIO DE EDUCACION"/>
    <x v="1"/>
    <x v="8"/>
    <x v="33"/>
    <s v="2.7 - OBRAS"/>
    <s v="2.7.1 - OBRAS EN EDIFICACIONES"/>
    <s v="S"/>
    <s v="46 - AMPLIACIÓN DEL PLANTEL EDUCATIVO PARA INICIAL MARÍA ALTAGRACIA PAULA, MUNICIPIO SAN FRANCISCO DE MACORÍS, PROVINCIA DUARTE."/>
    <s v="10 - FONDO GENERAL"/>
    <n v="15677"/>
    <s v="06 - DUARTE"/>
    <n v="0"/>
    <n v="0"/>
    <n v="2802175.21"/>
    <n v="0"/>
  </r>
  <r>
    <s v="2023"/>
    <x v="0"/>
    <x v="0"/>
    <x v="1"/>
    <x v="8"/>
    <s v="2 - Poder Ejecutivo"/>
    <s v="0206 - MINISTERIO DE EDUCACIÓN"/>
    <s v="0001 - MINISTERIO DE EDUCACION"/>
    <x v="1"/>
    <x v="8"/>
    <x v="33"/>
    <s v="2.7 - OBRAS"/>
    <s v="2.7.1 - OBRAS EN EDIFICACIONES"/>
    <s v="S"/>
    <s v="22 - AMPLIACIÓN DEL PLANTEL EDUCATIVO PARA INICIAL SALUSTINO MORILLO, MUNICIPIO TENARES, PROVINCIA HERMANAS MIRABAL."/>
    <s v="10 - FONDO GENERAL"/>
    <n v="15653"/>
    <s v="19 - HERMANAS MIRABAL"/>
    <n v="0"/>
    <n v="0"/>
    <n v="2802175.21"/>
    <n v="0"/>
  </r>
  <r>
    <s v="2023"/>
    <x v="0"/>
    <x v="0"/>
    <x v="1"/>
    <x v="8"/>
    <s v="2 - Poder Ejecutivo"/>
    <s v="0206 - MINISTERIO DE EDUCACIÓN"/>
    <s v="0001 - MINISTERIO DE EDUCACION"/>
    <x v="1"/>
    <x v="8"/>
    <x v="33"/>
    <s v="2.7 - OBRAS"/>
    <s v="2.7.1 - OBRAS EN EDIFICACIONES"/>
    <s v="S"/>
    <s v="50 - AMPLIACIÓN DEL PLANTEL EDUCATIVO PARA INICIAL AURA HERRERA MARTÍNEZ - LAS TRES CRUCES, MUNICIPIO SANTIAGO, PROVINCIA SANTIAGO."/>
    <s v="10 - FONDO GENERAL"/>
    <n v="15719"/>
    <s v="25 - SANTIAGO"/>
    <n v="0"/>
    <n v="0"/>
    <n v="1682887.83"/>
    <n v="0"/>
  </r>
  <r>
    <s v="2023"/>
    <x v="0"/>
    <x v="0"/>
    <x v="1"/>
    <x v="8"/>
    <s v="2 - Poder Ejecutivo"/>
    <s v="0206 - MINISTERIO DE EDUCACIÓN"/>
    <s v="0001 - MINISTERIO DE EDUCACION"/>
    <x v="1"/>
    <x v="8"/>
    <x v="33"/>
    <s v="2.7 - OBRAS"/>
    <s v="2.7.1 - OBRAS EN EDIFICACIONES"/>
    <s v="S"/>
    <s v="51 - AMPLIACIÓN DEL PLANTEL EDUCATIVO PARA INICIAL PEDRO MAHAMU, MUNICIPIO SANTIAGO, PROVINCIA SANTIAGO."/>
    <s v="10 - FONDO GENERAL"/>
    <n v="15720"/>
    <s v="25 - SANTIAGO"/>
    <n v="0"/>
    <n v="0"/>
    <n v="1682887.83"/>
    <n v="0"/>
  </r>
  <r>
    <s v="2023"/>
    <x v="0"/>
    <x v="0"/>
    <x v="1"/>
    <x v="8"/>
    <s v="2 - Poder Ejecutivo"/>
    <s v="0206 - MINISTERIO DE EDUCACIÓN"/>
    <s v="0001 - MINISTERIO DE EDUCACION"/>
    <x v="1"/>
    <x v="8"/>
    <x v="33"/>
    <s v="2.7 - OBRAS"/>
    <s v="2.7.1 - OBRAS EN EDIFICACIONES"/>
    <s v="S"/>
    <s v="42 - AMPLIACIÓN DEL PLANTEL EDUCATIVO PARA INICIAL MANUEL ORTIZ PEÑA, MUNICIPIO SAN JOSÉ DE LAS MATAS, PROVINCIA SANTIAGO."/>
    <s v="10 - FONDO GENERAL"/>
    <n v="15711"/>
    <s v="25 - SANTIAGO"/>
    <n v="0"/>
    <n v="0"/>
    <n v="1192156.46"/>
    <n v="0"/>
  </r>
  <r>
    <s v="2023"/>
    <x v="0"/>
    <x v="0"/>
    <x v="1"/>
    <x v="8"/>
    <s v="2 - Poder Ejecutivo"/>
    <s v="0206 - MINISTERIO DE EDUCACIÓN"/>
    <s v="0001 - MINISTERIO DE EDUCACION"/>
    <x v="1"/>
    <x v="8"/>
    <x v="33"/>
    <s v="2.7 - OBRAS"/>
    <s v="2.7.1 - OBRAS EN EDIFICACIONES"/>
    <s v="S"/>
    <s v="44 - AMPLIACIÓN DEL PLANTEL EDUCATIVO PARA INICIAL JOSÉ DEL CARMEN RODRÍGUEZ MOREL, MUNICIPIO VILLA RIVA, PROVINCIA DUARTE."/>
    <s v="10 - FONDO GENERAL"/>
    <n v="15675"/>
    <s v="06 - DUARTE"/>
    <n v="0"/>
    <n v="0"/>
    <n v="1682887.83"/>
    <n v="0"/>
  </r>
  <r>
    <s v="2023"/>
    <x v="0"/>
    <x v="0"/>
    <x v="1"/>
    <x v="8"/>
    <s v="2 - Poder Ejecutivo"/>
    <s v="0206 - MINISTERIO DE EDUCACIÓN"/>
    <s v="0001 - MINISTERIO DE EDUCACION"/>
    <x v="1"/>
    <x v="8"/>
    <x v="33"/>
    <s v="2.7 - OBRAS"/>
    <s v="2.7.1 - OBRAS EN EDIFICACIONES"/>
    <s v="S"/>
    <s v="37 - AMPLIACIÓN DEL PLANTEL EDUCATIVO PARA INICIAL PROF. MAXIMILIANO ANTONIO ESTRELLA GRULLÓN, MUNICIPIO PUÑAL, PROVINCIA SANTIAGO."/>
    <s v="10 - FONDO GENERAL"/>
    <n v="15706"/>
    <s v="25 - SANTIAGO"/>
    <n v="0"/>
    <n v="0"/>
    <n v="2802175.21"/>
    <n v="0"/>
  </r>
  <r>
    <s v="2023"/>
    <x v="0"/>
    <x v="0"/>
    <x v="1"/>
    <x v="8"/>
    <s v="2 - Poder Ejecutivo"/>
    <s v="0206 - MINISTERIO DE EDUCACIÓN"/>
    <s v="0001 - MINISTERIO DE EDUCACION"/>
    <x v="1"/>
    <x v="8"/>
    <x v="33"/>
    <s v="2.7 - OBRAS"/>
    <s v="2.7.1 - OBRAS EN EDIFICACIONES"/>
    <s v="S"/>
    <s v="49 - AMPLIACIÓN DEL PLANTEL EDUCATIVO PARA INICIAL SALOMÉ UREÑA, MUNICIPIO SAN FRANCISCO DE MACORÍS, PROVINCIA DUARTE."/>
    <s v="10 - FONDO GENERAL"/>
    <n v="15680"/>
    <s v="06 - DUARTE"/>
    <n v="0"/>
    <n v="0"/>
    <n v="1682887.83"/>
    <n v="0"/>
  </r>
  <r>
    <s v="2023"/>
    <x v="0"/>
    <x v="0"/>
    <x v="1"/>
    <x v="8"/>
    <s v="2 - Poder Ejecutivo"/>
    <s v="0206 - MINISTERIO DE EDUCACIÓN"/>
    <s v="0001 - MINISTERIO DE EDUCACION"/>
    <x v="1"/>
    <x v="8"/>
    <x v="33"/>
    <s v="2.7 - OBRAS"/>
    <s v="2.7.1 - OBRAS EN EDIFICACIONES"/>
    <s v="S"/>
    <s v="68 - AMPLIACIÓN DEL PLANTEL EDUCATIVO PARA INICIAL LIDIA ANTONIA LUCIANO LIZ, MUNICIPIO SANTIAGO, PROVINCIA SANTIAGO."/>
    <s v="10 - FONDO GENERAL"/>
    <n v="15737"/>
    <s v="25 - SANTIAGO"/>
    <n v="0"/>
    <n v="0"/>
    <n v="2802175.21"/>
    <n v="0"/>
  </r>
  <r>
    <s v="2023"/>
    <x v="0"/>
    <x v="0"/>
    <x v="1"/>
    <x v="8"/>
    <s v="2 - Poder Ejecutivo"/>
    <s v="0206 - MINISTERIO DE EDUCACIÓN"/>
    <s v="0001 - MINISTERIO DE EDUCACION"/>
    <x v="1"/>
    <x v="8"/>
    <x v="33"/>
    <s v="2.7 - OBRAS"/>
    <s v="2.7.1 - OBRAS EN EDIFICACIONES"/>
    <s v="S"/>
    <s v="57 - AMPLIACIÓN DEL PLANTEL EDUCATIVO PARA INICIAL PROF. MERCEDES GUARINA GÓMEZ GRULLÓN, MUNICIPIO SANTIAGO, PROVINCIA SANTIAGO."/>
    <s v="10 - FONDO GENERAL"/>
    <n v="15726"/>
    <s v="25 - SANTIAGO"/>
    <n v="0"/>
    <n v="0"/>
    <n v="1682887.83"/>
    <n v="0"/>
  </r>
  <r>
    <s v="2023"/>
    <x v="0"/>
    <x v="0"/>
    <x v="1"/>
    <x v="8"/>
    <s v="2 - Poder Ejecutivo"/>
    <s v="0206 - MINISTERIO DE EDUCACIÓN"/>
    <s v="0001 - MINISTERIO DE EDUCACION"/>
    <x v="1"/>
    <x v="8"/>
    <x v="33"/>
    <s v="2.7 - OBRAS"/>
    <s v="2.7.1 - OBRAS EN EDIFICACIONES"/>
    <s v="S"/>
    <s v="53 - AMPLIACIÓN DEL PLANTEL EDUCATIVO PARA INICIAL MARÍA EUGENIA HERNÁNDEZ, MUNICIPIO SANTIAGO, PROVINCIA SANTIAGO."/>
    <s v="10 - FONDO GENERAL"/>
    <n v="15722"/>
    <s v="25 - SANTIAGO"/>
    <n v="0"/>
    <n v="0"/>
    <n v="2802175.21"/>
    <n v="0"/>
  </r>
  <r>
    <s v="2023"/>
    <x v="0"/>
    <x v="0"/>
    <x v="1"/>
    <x v="8"/>
    <s v="2 - Poder Ejecutivo"/>
    <s v="0206 - MINISTERIO DE EDUCACIÓN"/>
    <s v="0001 - MINISTERIO DE EDUCACION"/>
    <x v="1"/>
    <x v="8"/>
    <x v="33"/>
    <s v="2.7 - OBRAS"/>
    <s v="2.7.1 - OBRAS EN EDIFICACIONES"/>
    <s v="S"/>
    <s v="20 - AMPLIACIÓN DEL PLANTEL EDUCATIVO PARA INICIAL PROF. MARÍA LUISA ABREU GUZMÁN , MUNICIPIO ESPERANZA, PROVINCIA VALVERDE."/>
    <s v="10 - FONDO GENERAL"/>
    <n v="15772"/>
    <s v="27 - VALVERDE"/>
    <n v="0"/>
    <n v="0"/>
    <n v="3132980.57"/>
    <n v="0"/>
  </r>
  <r>
    <s v="2023"/>
    <x v="0"/>
    <x v="0"/>
    <x v="1"/>
    <x v="8"/>
    <s v="2 - Poder Ejecutivo"/>
    <s v="0206 - MINISTERIO DE EDUCACIÓN"/>
    <s v="0001 - MINISTERIO DE EDUCACION"/>
    <x v="1"/>
    <x v="8"/>
    <x v="33"/>
    <s v="2.7 - OBRAS"/>
    <s v="2.7.1 - OBRAS EN EDIFICACIONES"/>
    <s v="S"/>
    <s v="49 - AMPLIACIÓN DEL PLANTEL EDUCATIVO PARA INICIAL CARLOS MARÍA DOMÍNGUEZ, MUNICIPIO SANTIAGO, PROVINCIA SANTIAGO."/>
    <s v="10 - FONDO GENERAL"/>
    <n v="15718"/>
    <s v="25 - SANTIAGO"/>
    <n v="0"/>
    <n v="0"/>
    <n v="2802175.21"/>
    <n v="0"/>
  </r>
  <r>
    <s v="2023"/>
    <x v="0"/>
    <x v="0"/>
    <x v="1"/>
    <x v="8"/>
    <s v="2 - Poder Ejecutivo"/>
    <s v="0206 - MINISTERIO DE EDUCACIÓN"/>
    <s v="0001 - MINISTERIO DE EDUCACION"/>
    <x v="1"/>
    <x v="8"/>
    <x v="33"/>
    <s v="2.7 - OBRAS"/>
    <s v="2.7.1 - OBRAS EN EDIFICACIONES"/>
    <s v="S"/>
    <s v="96 - AMPLIACIÓN DEL PLANTEL EDUCATIVO PARA INICIAL ADRIANO VALDEZ - QUINIGUA, MUNICIPIO VILLA GONZÁLEZ, PROVINCIA SANTIAGO."/>
    <s v="10 - FONDO GENERAL"/>
    <n v="15765"/>
    <s v="25 - SANTIAGO"/>
    <n v="0"/>
    <n v="0"/>
    <n v="1192156.46"/>
    <n v="0"/>
  </r>
  <r>
    <s v="2023"/>
    <x v="0"/>
    <x v="0"/>
    <x v="1"/>
    <x v="8"/>
    <s v="2 - Poder Ejecutivo"/>
    <s v="0206 - MINISTERIO DE EDUCACIÓN"/>
    <s v="0001 - MINISTERIO DE EDUCACION"/>
    <x v="1"/>
    <x v="8"/>
    <x v="33"/>
    <s v="2.7 - OBRAS"/>
    <s v="2.7.1 - OBRAS EN EDIFICACIONES"/>
    <s v="S"/>
    <s v="62 - AMPLIACIÓN DEL PLANTEL EDUCATIVO PARA INICIAL ANA PAULINA ROJAS, MUNICIPIO SANTIAGO, PROVINCIA SANTIAGO."/>
    <s v="10 - FONDO GENERAL"/>
    <n v="15731"/>
    <s v="25 - SANTIAGO"/>
    <n v="0"/>
    <n v="0"/>
    <n v="1682887.83"/>
    <n v="0"/>
  </r>
  <r>
    <s v="2023"/>
    <x v="0"/>
    <x v="0"/>
    <x v="1"/>
    <x v="8"/>
    <s v="2 - Poder Ejecutivo"/>
    <s v="0206 - MINISTERIO DE EDUCACIÓN"/>
    <s v="0001 - MINISTERIO DE EDUCACION"/>
    <x v="1"/>
    <x v="8"/>
    <x v="33"/>
    <s v="2.7 - OBRAS"/>
    <s v="2.7.1 - OBRAS EN EDIFICACIONES"/>
    <s v="S"/>
    <s v="58 - AMPLIACIÓN DEL PLANTEL EDUCATIVO PARA INICIAL PROF. AGUSTINA PICHARDO CUEVAS, MUNICIPIO SANTIAGO, PROVINCIA SANTIAGO."/>
    <s v="10 - FONDO GENERAL"/>
    <n v="15727"/>
    <s v="25 - SANTIAGO"/>
    <n v="0"/>
    <n v="0"/>
    <n v="2802175.21"/>
    <n v="0"/>
  </r>
  <r>
    <s v="2023"/>
    <x v="0"/>
    <x v="0"/>
    <x v="1"/>
    <x v="8"/>
    <s v="2 - Poder Ejecutivo"/>
    <s v="0206 - MINISTERIO DE EDUCACIÓN"/>
    <s v="0001 - MINISTERIO DE EDUCACION"/>
    <x v="1"/>
    <x v="8"/>
    <x v="33"/>
    <s v="2.7 - OBRAS"/>
    <s v="2.7.1 - OBRAS EN EDIFICACIONES"/>
    <s v="S"/>
    <s v="97 - AMPLIACIÓN DEL PLANTEL EDUCATIVO PARA INICIAL TRINA MOYA DE VÁSQUEZ, MUNICIPIO SAN JOSÉ DE LAS MATAS, PROVINCIA SANTIAGO."/>
    <s v="10 - FONDO GENERAL"/>
    <n v="15795"/>
    <s v="25 - SANTIAGO"/>
    <n v="0"/>
    <n v="0"/>
    <n v="2802175.21"/>
    <n v="0"/>
  </r>
  <r>
    <s v="2023"/>
    <x v="0"/>
    <x v="0"/>
    <x v="1"/>
    <x v="8"/>
    <s v="2 - Poder Ejecutivo"/>
    <s v="0206 - MINISTERIO DE EDUCACIÓN"/>
    <s v="0001 - MINISTERIO DE EDUCACION"/>
    <x v="1"/>
    <x v="8"/>
    <x v="33"/>
    <s v="2.7 - OBRAS"/>
    <s v="2.7.1 - OBRAS EN EDIFICACIONES"/>
    <s v="S"/>
    <s v="27 - AMPLIACIÓN DEL PLANTEL EDUCATIVO PARA INICIAL SALOMÉ UREÑA , MUNICIPIO ESPERANZA, PROVINCIA VALVERDE."/>
    <s v="10 - FONDO GENERAL"/>
    <n v="15779"/>
    <s v="27 - VALVERDE"/>
    <n v="0"/>
    <n v="0"/>
    <n v="2812263.83"/>
    <n v="0"/>
  </r>
  <r>
    <s v="2023"/>
    <x v="0"/>
    <x v="0"/>
    <x v="1"/>
    <x v="8"/>
    <s v="2 - Poder Ejecutivo"/>
    <s v="0206 - MINISTERIO DE EDUCACIÓN"/>
    <s v="0001 - MINISTERIO DE EDUCACION"/>
    <x v="1"/>
    <x v="8"/>
    <x v="33"/>
    <s v="2.7 - OBRAS"/>
    <s v="2.7.1 - OBRAS EN EDIFICACIONES"/>
    <s v="S"/>
    <s v="65 - AMPLIACIÓN DEL PLANTEL EDUCATIVO PARA INICIAL ACIBA, MUNICIPIO SANTIAGO, PROVINCIA SANTIAGO."/>
    <s v="10 - FONDO GENERAL"/>
    <n v="15734"/>
    <s v="25 - SANTIAGO"/>
    <n v="0"/>
    <n v="0"/>
    <n v="1192156.46"/>
    <n v="0"/>
  </r>
  <r>
    <s v="2023"/>
    <x v="0"/>
    <x v="0"/>
    <x v="1"/>
    <x v="8"/>
    <s v="2 - Poder Ejecutivo"/>
    <s v="0206 - MINISTERIO DE EDUCACIÓN"/>
    <s v="0001 - MINISTERIO DE EDUCACION"/>
    <x v="1"/>
    <x v="8"/>
    <x v="33"/>
    <s v="2.7 - OBRAS"/>
    <s v="2.7.1 - OBRAS EN EDIFICACIONES"/>
    <s v="S"/>
    <s v="35 - AMPLIACIÓN DEL PLANTEL EDUCATIVO PARA INICIAL REVERENDO EDUVIGIS AURELIO DÍAZ NÚÑEZ , MUNICIPIO LAGUNA SALADA, PROVINCIA VALVERDE."/>
    <s v="10 - FONDO GENERAL"/>
    <n v="15787"/>
    <s v="27 - VALVERDE"/>
    <n v="0"/>
    <n v="0"/>
    <n v="2812263.83"/>
    <n v="0"/>
  </r>
  <r>
    <s v="2023"/>
    <x v="0"/>
    <x v="0"/>
    <x v="1"/>
    <x v="8"/>
    <s v="2 - Poder Ejecutivo"/>
    <s v="0206 - MINISTERIO DE EDUCACIÓN"/>
    <s v="0001 - MINISTERIO DE EDUCACION"/>
    <x v="1"/>
    <x v="8"/>
    <x v="33"/>
    <s v="2.7 - OBRAS"/>
    <s v="2.7.1 - OBRAS EN EDIFICACIONES"/>
    <s v="S"/>
    <s v="80 - AMPLIACIÓN DEL PLANTEL EDUCATIVO PARA INICIAL MEJÍA, MUNICIPIO BISONÓ, PROVINCIA SANTIAGO."/>
    <s v="10 - FONDO GENERAL"/>
    <n v="15749"/>
    <s v="25 - SANTIAGO"/>
    <n v="0"/>
    <n v="0"/>
    <n v="2802175.21"/>
    <n v="0"/>
  </r>
  <r>
    <s v="2023"/>
    <x v="0"/>
    <x v="0"/>
    <x v="1"/>
    <x v="8"/>
    <s v="2 - Poder Ejecutivo"/>
    <s v="0206 - MINISTERIO DE EDUCACIÓN"/>
    <s v="0001 - MINISTERIO DE EDUCACION"/>
    <x v="1"/>
    <x v="8"/>
    <x v="33"/>
    <s v="2.7 - OBRAS"/>
    <s v="2.7.1 - OBRAS EN EDIFICACIONES"/>
    <s v="S"/>
    <s v="55 - AMPLIACIÓN DEL PLANTEL EDUCATIVO PARA INICIAL EUGENIO MARÍA DE HOSTOS, MUNICIPIO MAIMÓN, PROVINCIA MONSEÑOR NOUEL."/>
    <s v="10 - FONDO GENERAL"/>
    <n v="15997"/>
    <s v="28 - MONSENOR NOUEL"/>
    <n v="0"/>
    <n v="0"/>
    <n v="1682887.83"/>
    <n v="0"/>
  </r>
  <r>
    <s v="2023"/>
    <x v="0"/>
    <x v="0"/>
    <x v="1"/>
    <x v="8"/>
    <s v="2 - Poder Ejecutivo"/>
    <s v="0206 - MINISTERIO DE EDUCACIÓN"/>
    <s v="0001 - MINISTERIO DE EDUCACION"/>
    <x v="1"/>
    <x v="8"/>
    <x v="33"/>
    <s v="2.7 - OBRAS"/>
    <s v="2.7.1 - OBRAS EN EDIFICACIONES"/>
    <s v="S"/>
    <s v="72 - AMPLIACIÓN DEL PLANTEL EDUCATIVO PARA INICIAL JUAN ANTONIO ALIX, MUNICIPIO SAN ANTONIO DE GUERRA, PROVINCIA SANTO DOMINGO."/>
    <s v="10 - FONDO GENERAL"/>
    <n v="15877"/>
    <s v="32 - SANTO DOMINGO"/>
    <n v="0"/>
    <n v="0"/>
    <n v="1652959.53"/>
    <n v="0"/>
  </r>
  <r>
    <s v="2023"/>
    <x v="0"/>
    <x v="0"/>
    <x v="1"/>
    <x v="8"/>
    <s v="2 - Poder Ejecutivo"/>
    <s v="0206 - MINISTERIO DE EDUCACIÓN"/>
    <s v="0001 - MINISTERIO DE EDUCACION"/>
    <x v="1"/>
    <x v="8"/>
    <x v="33"/>
    <s v="2.7 - OBRAS"/>
    <s v="2.7.1 - OBRAS EN EDIFICACIONES"/>
    <s v="S"/>
    <s v="31 - AMPLIACIÓN DEL PLANTEL EDUCATIVO PARA INICIAL ALBERTA MONEGRO, MUNICIPIO SANTO DOMINGO NORTE, PROVINCIA SANTO DOMINGO."/>
    <s v="10 - FONDO GENERAL"/>
    <n v="15836"/>
    <s v="32 - SANTO DOMINGO"/>
    <n v="0"/>
    <n v="0"/>
    <n v="2751732.11"/>
    <n v="0"/>
  </r>
  <r>
    <s v="2023"/>
    <x v="0"/>
    <x v="0"/>
    <x v="1"/>
    <x v="8"/>
    <s v="2 - Poder Ejecutivo"/>
    <s v="0206 - MINISTERIO DE EDUCACIÓN"/>
    <s v="0001 - MINISTERIO DE EDUCACION"/>
    <x v="1"/>
    <x v="8"/>
    <x v="33"/>
    <s v="2.7 - OBRAS"/>
    <s v="2.7.1 - OBRAS EN EDIFICACIONES"/>
    <s v="S"/>
    <s v="98 - AMPLIACIÓN DEL PLANTEL EDUCATIVO PARA INICIAL PROF. FRANCIA MARGARITA AYALA SÁNCHEZ, MUNICIPIO PEDRO BRAND, PROVINCIA SANTO DOMINGO."/>
    <s v="10 - FONDO GENERAL"/>
    <n v="15970"/>
    <s v="32 - SANTO DOMINGO"/>
    <n v="0"/>
    <n v="0"/>
    <n v="2751732.11"/>
    <n v="0"/>
  </r>
  <r>
    <s v="2023"/>
    <x v="0"/>
    <x v="0"/>
    <x v="1"/>
    <x v="8"/>
    <s v="2 - Poder Ejecutivo"/>
    <s v="0206 - MINISTERIO DE EDUCACIÓN"/>
    <s v="0001 - MINISTERIO DE EDUCACION"/>
    <x v="1"/>
    <x v="8"/>
    <x v="33"/>
    <s v="2.7 - OBRAS"/>
    <s v="2.7.1 - OBRAS EN EDIFICACIONES"/>
    <s v="S"/>
    <s v="66 - AMPLIACIÓN DEL PLANTEL EDUCATIVO PARA INICIAL LOS ÁNGELITOS, MUNICIPIO YAMASÁ, PROVINCIA MONTE PLATA."/>
    <s v="10 - FONDO GENERAL"/>
    <n v="16016"/>
    <s v="29 - MONTE PLATA"/>
    <n v="0"/>
    <n v="0"/>
    <n v="1670916.51"/>
    <n v="0"/>
  </r>
  <r>
    <s v="2023"/>
    <x v="0"/>
    <x v="0"/>
    <x v="1"/>
    <x v="8"/>
    <s v="2 - Poder Ejecutivo"/>
    <s v="0206 - MINISTERIO DE EDUCACIÓN"/>
    <s v="0001 - MINISTERIO DE EDUCACION"/>
    <x v="1"/>
    <x v="8"/>
    <x v="33"/>
    <s v="2.7 - OBRAS"/>
    <s v="2.7.1 - OBRAS EN EDIFICACIONES"/>
    <s v="S"/>
    <s v="08 - AMPLIACIÓN DEL PLANTEL EDUCATIVO PARA INICIAL SILVANO REYNOSO, MUNICIPIO VILLA ISABELA, PROVINCIA PUERTO PLATA."/>
    <s v="10 - FONDO GENERAL"/>
    <n v="15890"/>
    <s v="18 - PUERTO PLATA"/>
    <n v="0"/>
    <n v="0"/>
    <n v="1694859.15"/>
    <n v="0"/>
  </r>
  <r>
    <s v="2023"/>
    <x v="0"/>
    <x v="0"/>
    <x v="1"/>
    <x v="8"/>
    <s v="2 - Poder Ejecutivo"/>
    <s v="0206 - MINISTERIO DE EDUCACIÓN"/>
    <s v="0001 - MINISTERIO DE EDUCACION"/>
    <x v="1"/>
    <x v="8"/>
    <x v="33"/>
    <s v="2.7 - OBRAS"/>
    <s v="2.7.1 - OBRAS EN EDIFICACIONES"/>
    <s v="S"/>
    <s v="77 - AMPLIACIÓN DEL PLANTEL EDUCATIVO PARA INICIAL EL LICEY, MUNICIPIO SANTO DOMINGO NORTE, PROVINCIA SANTO DOMINGO."/>
    <s v="10 - FONDO GENERAL"/>
    <n v="15929"/>
    <s v="32 - SANTO DOMINGO"/>
    <n v="0"/>
    <n v="0"/>
    <n v="1652959.53"/>
    <n v="0"/>
  </r>
  <r>
    <s v="2023"/>
    <x v="0"/>
    <x v="0"/>
    <x v="1"/>
    <x v="8"/>
    <s v="2 - Poder Ejecutivo"/>
    <s v="0206 - MINISTERIO DE EDUCACIÓN"/>
    <s v="0001 - MINISTERIO DE EDUCACION"/>
    <x v="1"/>
    <x v="8"/>
    <x v="33"/>
    <s v="2.7 - OBRAS"/>
    <s v="2.7.1 - OBRAS EN EDIFICACIONES"/>
    <s v="S"/>
    <s v="64 - AMPLIACIÓN DEL PLANTEL EDUCATIVO PARA INICIAL PROF. FELIPE JIMÉNEZ PEÑA, MUNICIPIO BONAO, PROVINCIA MONSEÑOR NOUEL."/>
    <s v="10 - FONDO GENERAL"/>
    <n v="16005"/>
    <s v="28 - MONSENOR NOUEL"/>
    <n v="0"/>
    <n v="0"/>
    <n v="1682887.83"/>
    <n v="0"/>
  </r>
  <r>
    <s v="2023"/>
    <x v="0"/>
    <x v="0"/>
    <x v="1"/>
    <x v="8"/>
    <s v="2 - Poder Ejecutivo"/>
    <s v="0206 - MINISTERIO DE EDUCACIÓN"/>
    <s v="0001 - MINISTERIO DE EDUCACION"/>
    <x v="1"/>
    <x v="8"/>
    <x v="33"/>
    <s v="2.7 - OBRAS"/>
    <s v="2.7.1 - OBRAS EN EDIFICACIONES"/>
    <s v="S"/>
    <s v="88 - AMPLIACIÓN DEL PLANTEL EDUCATIVO PARA INICIAL GRAL. JOSÉ FRANCISCO DE SAN MARTIN, MUNICIPIO SANTO DOMINGO OESTE, PROVINCIA SANTO DOMINGO."/>
    <s v="10 - FONDO GENERAL"/>
    <n v="15960"/>
    <s v="32 - SANTO DOMINGO"/>
    <n v="0"/>
    <n v="0"/>
    <n v="2751732.11"/>
    <n v="0"/>
  </r>
  <r>
    <s v="2023"/>
    <x v="0"/>
    <x v="0"/>
    <x v="1"/>
    <x v="8"/>
    <s v="2 - Poder Ejecutivo"/>
    <s v="0206 - MINISTERIO DE EDUCACIÓN"/>
    <s v="0001 - MINISTERIO DE EDUCACION"/>
    <x v="1"/>
    <x v="8"/>
    <x v="33"/>
    <s v="2.7 - OBRAS"/>
    <s v="2.7.1 - OBRAS EN EDIFICACIONES"/>
    <s v="S"/>
    <s v="71 - AMPLIACIÓN DEL PLANTEL EDUCATIVO PARA INICIAL LA CABIRMA, MUNICIPIO CABRERA, PROVINCIA MARIA TRINIDAD SANCHEZ."/>
    <s v="10 - FONDO GENERAL"/>
    <n v="15923"/>
    <s v="14 - MARIA TRINIDAD SANCHEZ"/>
    <n v="0"/>
    <n v="0"/>
    <n v="1200530.04"/>
    <n v="0"/>
  </r>
  <r>
    <s v="2023"/>
    <x v="0"/>
    <x v="0"/>
    <x v="1"/>
    <x v="8"/>
    <s v="2 - Poder Ejecutivo"/>
    <s v="0206 - MINISTERIO DE EDUCACIÓN"/>
    <s v="0001 - MINISTERIO DE EDUCACION"/>
    <x v="1"/>
    <x v="8"/>
    <x v="33"/>
    <s v="2.7 - OBRAS"/>
    <s v="2.7.1 - OBRAS EN EDIFICACIONES"/>
    <s v="S"/>
    <s v="52 - AMPLIACIÓN DEL PLANTEL EDUCATIVO PARA INICIAL LA SOLEDAD, MUNICIPIO LA MATA, PROVINCIA SANCHEZ RAMIREZ."/>
    <s v="10 - FONDO GENERAL"/>
    <n v="15994"/>
    <s v="24 - SANCHEZ RAMIREZ"/>
    <n v="0"/>
    <n v="0"/>
    <n v="1682887.83"/>
    <n v="0"/>
  </r>
  <r>
    <s v="2023"/>
    <x v="0"/>
    <x v="0"/>
    <x v="1"/>
    <x v="8"/>
    <s v="2 - Poder Ejecutivo"/>
    <s v="0206 - MINISTERIO DE EDUCACIÓN"/>
    <s v="0001 - MINISTERIO DE EDUCACION"/>
    <x v="1"/>
    <x v="8"/>
    <x v="33"/>
    <s v="2.7 - OBRAS"/>
    <s v="2.7.1 - OBRAS EN EDIFICACIONES"/>
    <s v="S"/>
    <s v="63 - AMPLIACIÓN DEL PLANTEL EDUCATIVO PARA INICIAL CAMILA HENRÍQUEZ UREÑA, MUNICIPIO SAN ANTONIO DE GUERRA, PROVINCIA SANTO DOMINGO."/>
    <s v="10 - FONDO GENERAL"/>
    <n v="15868"/>
    <s v="32 - SANTO DOMINGO"/>
    <n v="0"/>
    <n v="0"/>
    <n v="1739093.42"/>
    <n v="0"/>
  </r>
  <r>
    <s v="2023"/>
    <x v="0"/>
    <x v="0"/>
    <x v="1"/>
    <x v="8"/>
    <s v="2 - Poder Ejecutivo"/>
    <s v="0206 - MINISTERIO DE EDUCACIÓN"/>
    <s v="0001 - MINISTERIO DE EDUCACION"/>
    <x v="1"/>
    <x v="8"/>
    <x v="33"/>
    <s v="2.7 - OBRAS"/>
    <s v="2.7.1 - OBRAS EN EDIFICACIONES"/>
    <s v="S"/>
    <s v="76 - AMPLIACIÓN DEL PLANTEL EDUCATIVO PARA INICIAL MATA LIMÓN , MUNICIPIO MONTE PLATA, PROVINCIA MONTE PLATA."/>
    <s v="10 - FONDO GENERAL"/>
    <n v="16026"/>
    <s v="29 - MONTE PLATA"/>
    <n v="0"/>
    <n v="0"/>
    <n v="1670916.51"/>
    <n v="0"/>
  </r>
  <r>
    <s v="2023"/>
    <x v="0"/>
    <x v="0"/>
    <x v="1"/>
    <x v="8"/>
    <s v="2 - Poder Ejecutivo"/>
    <s v="0206 - MINISTERIO DE EDUCACIÓN"/>
    <s v="0001 - MINISTERIO DE EDUCACION"/>
    <x v="1"/>
    <x v="8"/>
    <x v="33"/>
    <s v="2.7 - OBRAS"/>
    <s v="2.7.1 - OBRAS EN EDIFICACIONES"/>
    <s v="S"/>
    <s v="64 - AMPLIACIÓN DEL PLANTEL EDUCATIVO PARA INICIAL BATEY EL CAÑO, MUNICIPIO YAMASÁ, PROVINCIA MONTE PLATA."/>
    <s v="10 - FONDO GENERAL"/>
    <n v="16014"/>
    <s v="29 - MONTE PLATA"/>
    <n v="0"/>
    <n v="0"/>
    <n v="1670916.51"/>
    <n v="0"/>
  </r>
  <r>
    <s v="2023"/>
    <x v="0"/>
    <x v="0"/>
    <x v="1"/>
    <x v="8"/>
    <s v="2 - Poder Ejecutivo"/>
    <s v="0206 - MINISTERIO DE EDUCACIÓN"/>
    <s v="0001 - MINISTERIO DE EDUCACION"/>
    <x v="1"/>
    <x v="8"/>
    <x v="33"/>
    <s v="2.7 - OBRAS"/>
    <s v="2.7.1 - OBRAS EN EDIFICACIONES"/>
    <s v="S"/>
    <s v="63 - AMPLIACIÓN DEL PLANTEL EDUCATIVO PARA INICIAL ENTRADA DON MIGUEL, MUNICIPIO DAJABÓN, PROVINCIA DAJABON."/>
    <s v="10 - FONDO GENERAL"/>
    <n v="15918"/>
    <s v="05 - DAJABON"/>
    <n v="0"/>
    <n v="0"/>
    <n v="1200530.04"/>
    <n v="0"/>
  </r>
  <r>
    <s v="2023"/>
    <x v="0"/>
    <x v="0"/>
    <x v="1"/>
    <x v="8"/>
    <s v="2 - Poder Ejecutivo"/>
    <s v="0206 - MINISTERIO DE EDUCACIÓN"/>
    <s v="0001 - MINISTERIO DE EDUCACION"/>
    <x v="1"/>
    <x v="8"/>
    <x v="33"/>
    <s v="2.7 - OBRAS"/>
    <s v="2.7.1 - OBRAS EN EDIFICACIONES"/>
    <s v="S"/>
    <s v="74 - AMPLIACIÓN DEL PLANTEL EDUCATIVO PARA INICIAL TANCREDO VÁSQUEZ, MUNICIPIO SAN ANTONIO DE GUERRA, PROVINCIA SANTO DOMINGO."/>
    <s v="10 - FONDO GENERAL"/>
    <n v="15879"/>
    <s v="32 - SANTO DOMINGO"/>
    <n v="0"/>
    <n v="0"/>
    <n v="1171222.51"/>
    <n v="0"/>
  </r>
  <r>
    <s v="2023"/>
    <x v="0"/>
    <x v="0"/>
    <x v="1"/>
    <x v="8"/>
    <s v="2 - Poder Ejecutivo"/>
    <s v="0206 - MINISTERIO DE EDUCACIÓN"/>
    <s v="0001 - MINISTERIO DE EDUCACION"/>
    <x v="1"/>
    <x v="8"/>
    <x v="33"/>
    <s v="2.7 - OBRAS"/>
    <s v="2.7.1 - OBRAS EN EDIFICACIONES"/>
    <s v="S"/>
    <s v="57 - AMPLIACIÓN DEL PLANTEL EDUCATIVO PARA INICIAL MAURICIO BÁEZ, MUNICIPIO TAMAYO, PROVINCIA BAORUCO."/>
    <s v="10 - FONDO GENERAL"/>
    <n v="16068"/>
    <s v="03 - BAHORUCO"/>
    <n v="0"/>
    <n v="0"/>
    <n v="3144240.54"/>
    <n v="0"/>
  </r>
  <r>
    <s v="2023"/>
    <x v="0"/>
    <x v="0"/>
    <x v="1"/>
    <x v="8"/>
    <s v="2 - Poder Ejecutivo"/>
    <s v="0206 - MINISTERIO DE EDUCACIÓN"/>
    <s v="0001 - MINISTERIO DE EDUCACION"/>
    <x v="1"/>
    <x v="8"/>
    <x v="33"/>
    <s v="2.7 - OBRAS"/>
    <s v="2.7.1 - OBRAS EN EDIFICACIONES"/>
    <s v="S"/>
    <s v="63 - AMPLIACIÓN DEL PLANTEL EDUCATIVO PARA INICIAL SIMÓN RODRÍGUEZ, MUNICIPIO BONAO, PROVINCIA MONSEÑOR NOUEL."/>
    <s v="10 - FONDO GENERAL"/>
    <n v="16004"/>
    <s v="28 - MONSENOR NOUEL"/>
    <n v="0"/>
    <n v="0"/>
    <n v="1192156.46"/>
    <n v="0"/>
  </r>
  <r>
    <s v="2023"/>
    <x v="0"/>
    <x v="0"/>
    <x v="1"/>
    <x v="8"/>
    <s v="2 - Poder Ejecutivo"/>
    <s v="0206 - MINISTERIO DE EDUCACIÓN"/>
    <s v="0001 - MINISTERIO DE EDUCACION"/>
    <x v="1"/>
    <x v="8"/>
    <x v="33"/>
    <s v="2.7 - OBRAS"/>
    <s v="2.7.1 - OBRAS EN EDIFICACIONES"/>
    <s v="S"/>
    <s v="74 - AMPLIACIÓN DEL PLANTEL EDUCATIVO PARA INICIAL ROSA CALCAÑO LINO, MUNICIPIO SÁNCHEZ, PROVINCIA SAMANA."/>
    <s v="10 - FONDO GENERAL"/>
    <n v="15926"/>
    <s v="20 - SAMANA"/>
    <n v="0"/>
    <n v="0"/>
    <n v="1200530.04"/>
    <n v="0"/>
  </r>
  <r>
    <s v="2023"/>
    <x v="0"/>
    <x v="0"/>
    <x v="1"/>
    <x v="8"/>
    <s v="2 - Poder Ejecutivo"/>
    <s v="0206 - MINISTERIO DE EDUCACIÓN"/>
    <s v="0001 - MINISTERIO DE EDUCACION"/>
    <x v="1"/>
    <x v="8"/>
    <x v="33"/>
    <s v="2.7 - OBRAS"/>
    <s v="2.7.1 - OBRAS EN EDIFICACIONES"/>
    <s v="S"/>
    <s v="35 - AMPLIACIÓN DEL PLANTEL EDUCATIVO PARA INICIAL REPÚBLICA DE ECUADOR, MUNICIPIO SANTO DOMINGO NORTE, PROVINCIA SANTO DOMINGO."/>
    <s v="10 - FONDO GENERAL"/>
    <n v="15840"/>
    <s v="32 - SANTO DOMINGO"/>
    <n v="0"/>
    <n v="0"/>
    <n v="2751732.11"/>
    <n v="0"/>
  </r>
  <r>
    <s v="2023"/>
    <x v="0"/>
    <x v="0"/>
    <x v="1"/>
    <x v="8"/>
    <s v="2 - Poder Ejecutivo"/>
    <s v="0206 - MINISTERIO DE EDUCACIÓN"/>
    <s v="0001 - MINISTERIO DE EDUCACION"/>
    <x v="1"/>
    <x v="8"/>
    <x v="33"/>
    <s v="2.7 - OBRAS"/>
    <s v="2.7.1 - OBRAS EN EDIFICACIONES"/>
    <s v="S"/>
    <s v="45 - AMPLIACIÓN DEL PLANTEL EDUCATIVO PARA INICIAL REPÚBLICA DE NICARAGUA, MUNICIPIO SANTO DOMINGO ESTE, PROVINCIA SANTO DOMINGO."/>
    <s v="10 - FONDO GENERAL"/>
    <n v="15850"/>
    <s v="99 - MULTIPROVINCIAL"/>
    <n v="0"/>
    <n v="0"/>
    <n v="2751732.11"/>
    <n v="0"/>
  </r>
  <r>
    <s v="2023"/>
    <x v="0"/>
    <x v="0"/>
    <x v="1"/>
    <x v="8"/>
    <s v="2 - Poder Ejecutivo"/>
    <s v="0206 - MINISTERIO DE EDUCACIÓN"/>
    <s v="0001 - MINISTERIO DE EDUCACION"/>
    <x v="1"/>
    <x v="8"/>
    <x v="33"/>
    <s v="2.7 - OBRAS"/>
    <s v="2.7.1 - OBRAS EN EDIFICACIONES"/>
    <s v="S"/>
    <s v="71 - AMPLIACIÓN DEL PLANTEL EDUCATIVO PARA INICIAL DR. JOSÉ FRANCISCO PEÑA GÓMEZ, MUNICIPIO MONTE PLATA, PROVINCIA MONTE PLATA."/>
    <s v="10 - FONDO GENERAL"/>
    <n v="16021"/>
    <s v="29 - MONTE PLATA"/>
    <n v="0"/>
    <n v="0"/>
    <n v="1670916.51"/>
    <n v="0"/>
  </r>
  <r>
    <s v="2023"/>
    <x v="0"/>
    <x v="0"/>
    <x v="1"/>
    <x v="8"/>
    <s v="2 - Poder Ejecutivo"/>
    <s v="0206 - MINISTERIO DE EDUCACIÓN"/>
    <s v="0001 - MINISTERIO DE EDUCACION"/>
    <x v="1"/>
    <x v="8"/>
    <x v="33"/>
    <s v="2.7 - OBRAS"/>
    <s v="2.7.1 - OBRAS EN EDIFICACIONES"/>
    <s v="S"/>
    <s v="47 - AMPLIACIÓN DEL PLANTEL EDUCATIVO PARA INICIAL BATEY WALTERIO , MUNICIPIO MONTE CRISTI, PROVINCIA MONTE CRISTI."/>
    <s v="10 - FONDO GENERAL"/>
    <n v="15902"/>
    <s v="15 - MONTE CRISTI"/>
    <n v="0"/>
    <n v="0"/>
    <n v="1200530.04"/>
    <n v="0"/>
  </r>
  <r>
    <s v="2023"/>
    <x v="0"/>
    <x v="0"/>
    <x v="1"/>
    <x v="8"/>
    <s v="2 - Poder Ejecutivo"/>
    <s v="0206 - MINISTERIO DE EDUCACIÓN"/>
    <s v="0001 - MINISTERIO DE EDUCACION"/>
    <x v="1"/>
    <x v="8"/>
    <x v="33"/>
    <s v="2.7 - OBRAS"/>
    <s v="2.7.1 - OBRAS EN EDIFICACIONES"/>
    <s v="S"/>
    <s v="54 - AMPLIACIÓN DEL PLANTEL EDUCATIVO PARA INICIAL REVERENDO ERNESTO ROQUE FRÍAS, MUNICIPIO MAIMÓN, PROVINCIA MONSEÑOR NOUEL."/>
    <s v="10 - FONDO GENERAL"/>
    <n v="15996"/>
    <s v="28 - MONSENOR NOUEL"/>
    <n v="0"/>
    <n v="0"/>
    <n v="2802175.21"/>
    <n v="0"/>
  </r>
  <r>
    <s v="2023"/>
    <x v="0"/>
    <x v="0"/>
    <x v="1"/>
    <x v="8"/>
    <s v="2 - Poder Ejecutivo"/>
    <s v="0206 - MINISTERIO DE EDUCACIÓN"/>
    <s v="0001 - MINISTERIO DE EDUCACION"/>
    <x v="1"/>
    <x v="8"/>
    <x v="33"/>
    <s v="2.7 - OBRAS"/>
    <s v="2.7.1 - OBRAS EN EDIFICACIONES"/>
    <s v="S"/>
    <s v="52 - AMPLIACIÓN DEL PLANTEL EDUCATIVO PARA INICIAL EL PROYECTO AGRARIO, MUNICIPIO GUAYUBÍN, PROVINCIA MONTE CRISTI."/>
    <s v="10 - FONDO GENERAL"/>
    <n v="15907"/>
    <s v="15 - MONTE CRISTI"/>
    <n v="0"/>
    <n v="0"/>
    <n v="1200530.04"/>
    <n v="0"/>
  </r>
  <r>
    <s v="2023"/>
    <x v="0"/>
    <x v="0"/>
    <x v="1"/>
    <x v="8"/>
    <s v="2 - Poder Ejecutivo"/>
    <s v="0206 - MINISTERIO DE EDUCACIÓN"/>
    <s v="0001 - MINISTERIO DE EDUCACION"/>
    <x v="1"/>
    <x v="8"/>
    <x v="33"/>
    <s v="2.7 - OBRAS"/>
    <s v="2.7.1 - OBRAS EN EDIFICACIONES"/>
    <s v="S"/>
    <s v="07 - AMPLIACIÓN DEL PLANTEL EDUCATIVO PARA INICIAL GEORGE ARZENO BRUGAL FE Y ALEGRÍA, MUNICIPIO PUERTO PLATA, PROVINCIA PUERTO PLATA."/>
    <s v="10 - FONDO GENERAL"/>
    <n v="15889"/>
    <s v="18 - PUERTO PLATA"/>
    <n v="0"/>
    <n v="0"/>
    <n v="2822352.44"/>
    <n v="0"/>
  </r>
  <r>
    <s v="2023"/>
    <x v="0"/>
    <x v="0"/>
    <x v="1"/>
    <x v="8"/>
    <s v="2 - Poder Ejecutivo"/>
    <s v="0206 - MINISTERIO DE EDUCACIÓN"/>
    <s v="0001 - MINISTERIO DE EDUCACION"/>
    <x v="1"/>
    <x v="8"/>
    <x v="33"/>
    <s v="2.7 - OBRAS"/>
    <s v="2.7.1 - OBRAS EN EDIFICACIONES"/>
    <s v="S"/>
    <s v="86 - AMPLIACIÓN DEL PLANTEL EDUCATIVO PARA INICIAL ANTIGUA Y BARBUDA, MUNICIPIO SANTO DOMINGO OESTE, PROVINCIA SANTO DOMINGO."/>
    <s v="10 - FONDO GENERAL"/>
    <n v="15958"/>
    <s v="32 - SANTO DOMINGO"/>
    <n v="0"/>
    <n v="0"/>
    <n v="2751732.11"/>
    <n v="0"/>
  </r>
  <r>
    <s v="2023"/>
    <x v="0"/>
    <x v="0"/>
    <x v="1"/>
    <x v="8"/>
    <s v="2 - Poder Ejecutivo"/>
    <s v="0206 - MINISTERIO DE EDUCACIÓN"/>
    <s v="0001 - MINISTERIO DE EDUCACION"/>
    <x v="1"/>
    <x v="8"/>
    <x v="33"/>
    <s v="2.7 - OBRAS"/>
    <s v="2.7.1 - OBRAS EN EDIFICACIONES"/>
    <s v="S"/>
    <s v="55 - AMPLIACIÓN DEL PLANTEL EDUCATIVO PARA INICIAL FILOMENA PÉREZ Y PÉREZ, MUNICIPIO MELLA, PROVINCIA INDEPENDENCIA."/>
    <s v="10 - FONDO GENERAL"/>
    <n v="16066"/>
    <s v="10 - INDEPENDENCIA"/>
    <n v="0"/>
    <n v="0"/>
    <n v="1200530.04"/>
    <n v="0"/>
  </r>
  <r>
    <s v="2023"/>
    <x v="0"/>
    <x v="0"/>
    <x v="1"/>
    <x v="8"/>
    <s v="2 - Poder Ejecutivo"/>
    <s v="0206 - MINISTERIO DE EDUCACIÓN"/>
    <s v="0001 - MINISTERIO DE EDUCACION"/>
    <x v="1"/>
    <x v="8"/>
    <x v="33"/>
    <s v="2.7 - OBRAS"/>
    <s v="2.7.1 - OBRAS EN EDIFICACIONES"/>
    <s v="S"/>
    <s v="42 - AMPLIACIÓN DEL PLANTEL EDUCATIVO PARA INICIAL PROF. ISABEL SEGURA DE APATANO , MUNICIPIO SANTO DOMINGO ESTE, PROVINCIA SANTO DOMINGO."/>
    <s v="10 - FONDO GENERAL"/>
    <n v="15847"/>
    <s v="99 - MULTIPROVINCIAL"/>
    <n v="0"/>
    <n v="0"/>
    <n v="1652959.53"/>
    <n v="0"/>
  </r>
  <r>
    <s v="2023"/>
    <x v="0"/>
    <x v="0"/>
    <x v="1"/>
    <x v="8"/>
    <s v="2 - Poder Ejecutivo"/>
    <s v="0206 - MINISTERIO DE EDUCACIÓN"/>
    <s v="0001 - MINISTERIO DE EDUCACION"/>
    <x v="1"/>
    <x v="8"/>
    <x v="33"/>
    <s v="2.7 - OBRAS"/>
    <s v="2.7.1 - OBRAS EN EDIFICACIONES"/>
    <s v="S"/>
    <s v="55 - AMPLIACIÓN DEL PLANTEL EDUCATIVO PARA INICIAL AGUA DE LUIS, MUNICIPIO GUAYUBÍN, PROVINCIA MONTE CRISTI."/>
    <s v="10 - FONDO GENERAL"/>
    <n v="15910"/>
    <s v="15 - MONTE CRISTI"/>
    <n v="0"/>
    <n v="0"/>
    <n v="1694859.15"/>
    <n v="0"/>
  </r>
  <r>
    <s v="2023"/>
    <x v="0"/>
    <x v="0"/>
    <x v="1"/>
    <x v="8"/>
    <s v="2 - Poder Ejecutivo"/>
    <s v="0206 - MINISTERIO DE EDUCACIÓN"/>
    <s v="0001 - MINISTERIO DE EDUCACION"/>
    <x v="1"/>
    <x v="8"/>
    <x v="33"/>
    <s v="2.7 - OBRAS"/>
    <s v="2.7.1 - OBRAS EN EDIFICACIONES"/>
    <s v="S"/>
    <s v="73 - AMPLIACIÓN DEL PLANTEL EDUCATIVO PARA INICIAL PROF. ONEYDA SEALY, MUNICIPIO SÁNCHEZ, PROVINCIA SAMANA."/>
    <s v="10 - FONDO GENERAL"/>
    <n v="15925"/>
    <s v="20 - SAMANA"/>
    <n v="0"/>
    <n v="0"/>
    <n v="1200530.04"/>
    <n v="0"/>
  </r>
  <r>
    <s v="2023"/>
    <x v="0"/>
    <x v="0"/>
    <x v="1"/>
    <x v="8"/>
    <s v="2 - Poder Ejecutivo"/>
    <s v="0206 - MINISTERIO DE EDUCACIÓN"/>
    <s v="0001 - MINISTERIO DE EDUCACION"/>
    <x v="1"/>
    <x v="8"/>
    <x v="33"/>
    <s v="2.7 - OBRAS"/>
    <s v="2.7.1 - OBRAS EN EDIFICACIONES"/>
    <s v="S"/>
    <s v="44 - AMPLIACIÓN DEL PLANTEL EDUCATIVO PARA INICIAL PROF. ELADIO DE JESÚS MIRAMBEAUX JEREZ, MUNICIPIO COTUÍ, PROVINCIA SANCHEZ RAMIREZ."/>
    <s v="10 - FONDO GENERAL"/>
    <n v="15986"/>
    <s v="24 - SANCHEZ RAMIREZ"/>
    <n v="0"/>
    <n v="0"/>
    <n v="1682887.83"/>
    <n v="0"/>
  </r>
  <r>
    <s v="2023"/>
    <x v="0"/>
    <x v="0"/>
    <x v="1"/>
    <x v="8"/>
    <s v="2 - Poder Ejecutivo"/>
    <s v="0206 - MINISTERIO DE EDUCACIÓN"/>
    <s v="0001 - MINISTERIO DE EDUCACION"/>
    <x v="1"/>
    <x v="8"/>
    <x v="33"/>
    <s v="2.7 - OBRAS"/>
    <s v="2.7.1 - OBRAS EN EDIFICACIONES"/>
    <s v="S"/>
    <s v="43 - AMPLIACIÓN DEL PLANTEL EDUCATIVO PARA INICIAL SALOMÉ UREÑA DE HENRÍQUEZ, MUNICIPIO TAMAYO, PROVINCIA BAORUCO."/>
    <s v="10 - FONDO GENERAL"/>
    <n v="16054"/>
    <s v="03 - BAHORUCO"/>
    <n v="0"/>
    <n v="0"/>
    <n v="2822352.44"/>
    <n v="0"/>
  </r>
  <r>
    <s v="2023"/>
    <x v="0"/>
    <x v="0"/>
    <x v="1"/>
    <x v="8"/>
    <s v="2 - Poder Ejecutivo"/>
    <s v="0206 - MINISTERIO DE EDUCACIÓN"/>
    <s v="0001 - MINISTERIO DE EDUCACION"/>
    <x v="1"/>
    <x v="8"/>
    <x v="33"/>
    <s v="2.7 - OBRAS"/>
    <s v="2.7.1 - OBRAS EN EDIFICACIONES"/>
    <s v="S"/>
    <s v="63 - AMPLIACIÓN DEL PLANTEL EDUCATIVO PARA INICIAL FERNANDO ARTURO DE MERIÑO, MUNICIPIO MONTE PLATA, PROVINCIA MONTE PLATA."/>
    <s v="10 - FONDO GENERAL"/>
    <n v="16013"/>
    <s v="29 - MONTE PLATA"/>
    <n v="0"/>
    <n v="0"/>
    <n v="1670916.51"/>
    <n v="0"/>
  </r>
  <r>
    <s v="2023"/>
    <x v="0"/>
    <x v="0"/>
    <x v="1"/>
    <x v="8"/>
    <s v="2 - Poder Ejecutivo"/>
    <s v="0206 - MINISTERIO DE EDUCACIÓN"/>
    <s v="0001 - MINISTERIO DE EDUCACION"/>
    <x v="1"/>
    <x v="8"/>
    <x v="33"/>
    <s v="2.7 - OBRAS"/>
    <s v="2.7.1 - OBRAS EN EDIFICACIONES"/>
    <s v="S"/>
    <s v="53 - AMPLIACIÓN DEL PLANTEL EDUCATIVO PARA INICIAL CARMELA BELLIARD, MUNICIPIO GUAYUBÍN, PROVINCIA MONTE CRISTI."/>
    <s v="10 - FONDO GENERAL"/>
    <n v="15908"/>
    <s v="15 - MONTE CRISTI"/>
    <n v="0"/>
    <n v="0"/>
    <n v="1200530.04"/>
    <n v="0"/>
  </r>
  <r>
    <s v="2023"/>
    <x v="0"/>
    <x v="0"/>
    <x v="1"/>
    <x v="8"/>
    <s v="2 - Poder Ejecutivo"/>
    <s v="0206 - MINISTERIO DE EDUCACIÓN"/>
    <s v="0001 - MINISTERIO DE EDUCACION"/>
    <x v="1"/>
    <x v="8"/>
    <x v="33"/>
    <s v="2.7 - OBRAS"/>
    <s v="2.7.1 - OBRAS EN EDIFICACIONES"/>
    <s v="S"/>
    <s v="61 - AMPLIACIÓN DEL PLANTEL EDUCATIVO PARA INICIAL JUAN DE JESÚS PIMENTEL, MUNICIPIO VILLA VÁZQUEZ, PROVINCIA MONTE CRISTI."/>
    <s v="10 - FONDO GENERAL"/>
    <n v="15916"/>
    <s v="15 - MONTE CRISTI"/>
    <n v="0"/>
    <n v="0"/>
    <n v="1694859.15"/>
    <n v="0"/>
  </r>
  <r>
    <s v="2023"/>
    <x v="0"/>
    <x v="0"/>
    <x v="1"/>
    <x v="8"/>
    <s v="2 - Poder Ejecutivo"/>
    <s v="0206 - MINISTERIO DE EDUCACIÓN"/>
    <s v="0001 - MINISTERIO DE EDUCACION"/>
    <x v="1"/>
    <x v="8"/>
    <x v="33"/>
    <s v="2.7 - OBRAS"/>
    <s v="2.7.1 - OBRAS EN EDIFICACIONES"/>
    <s v="S"/>
    <s v="64 - AMPLIACIÓN DEL PLANTEL EDUCATIVO PARA INICIAL JUAN ANTONIO ALIX - LUZ Y ESPERANZA, MUNICIPIO SAN ANTONIO DE GUERRA, PROVINCIA SANTO DOMINGO."/>
    <s v="10 - FONDO GENERAL"/>
    <n v="15869"/>
    <s v="32 - SANTO DOMINGO"/>
    <n v="0"/>
    <n v="0"/>
    <n v="2751732.11"/>
    <n v="0"/>
  </r>
  <r>
    <s v="2023"/>
    <x v="0"/>
    <x v="0"/>
    <x v="1"/>
    <x v="8"/>
    <s v="2 - Poder Ejecutivo"/>
    <s v="0206 - MINISTERIO DE EDUCACIÓN"/>
    <s v="0001 - MINISTERIO DE EDUCACION"/>
    <x v="1"/>
    <x v="8"/>
    <x v="33"/>
    <s v="2.7 - OBRAS"/>
    <s v="2.7.1 - OBRAS EN EDIFICACIONES"/>
    <s v="S"/>
    <s v="41 - AMPLIACIÓN DEL PLANTEL EDUCATIVO PARA INICIAL CRESCENCIO RODRÍGUEZ, MUNICIPIO TAMAYO, PROVINCIA BAORUCO."/>
    <s v="10 - FONDO GENERAL"/>
    <n v="16052"/>
    <s v="03 - BAHORUCO"/>
    <n v="0"/>
    <n v="0"/>
    <n v="2822352.44"/>
    <n v="0"/>
  </r>
  <r>
    <s v="2023"/>
    <x v="0"/>
    <x v="0"/>
    <x v="1"/>
    <x v="8"/>
    <s v="2 - Poder Ejecutivo"/>
    <s v="0206 - MINISTERIO DE EDUCACIÓN"/>
    <s v="0001 - MINISTERIO DE EDUCACION"/>
    <x v="1"/>
    <x v="8"/>
    <x v="33"/>
    <s v="2.7 - OBRAS"/>
    <s v="2.7.1 - OBRAS EN EDIFICACIONES"/>
    <s v="S"/>
    <s v="57 - AMPLIACIÓN DEL PLANTEL EDUCATIVO PARA INICIAL JUAN BAUTISTA RODRÍGUEZ, MUNICIPIO MAIMÓN, PROVINCIA MONSEÑOR NOUEL."/>
    <s v="10 - FONDO GENERAL"/>
    <n v="15999"/>
    <s v="28 - MONSENOR NOUEL"/>
    <n v="0"/>
    <n v="0"/>
    <n v="1192156.46"/>
    <n v="0"/>
  </r>
  <r>
    <s v="2023"/>
    <x v="0"/>
    <x v="0"/>
    <x v="1"/>
    <x v="8"/>
    <s v="2 - Poder Ejecutivo"/>
    <s v="0206 - MINISTERIO DE EDUCACIÓN"/>
    <s v="0001 - MINISTERIO DE EDUCACION"/>
    <x v="1"/>
    <x v="8"/>
    <x v="33"/>
    <s v="2.7 - OBRAS"/>
    <s v="2.7.1 - OBRAS EN EDIFICACIONES"/>
    <s v="S"/>
    <s v="55 - AMPLIACIÓN DEL PLANTEL EDUCATIVO PARA INICIAL CARMEN QUIDIELLO DE BOSCH, MUNICIPIO SANTO DOMINGO ESTE, PROVINCIA SANTO DOMINGO."/>
    <s v="10 - FONDO GENERAL"/>
    <n v="15860"/>
    <s v="32 - SANTO DOMINGO"/>
    <n v="0"/>
    <n v="0"/>
    <n v="2751732.11"/>
    <n v="0"/>
  </r>
  <r>
    <s v="2023"/>
    <x v="0"/>
    <x v="0"/>
    <x v="1"/>
    <x v="8"/>
    <s v="2 - Poder Ejecutivo"/>
    <s v="0206 - MINISTERIO DE EDUCACIÓN"/>
    <s v="0001 - MINISTERIO DE EDUCACION"/>
    <x v="1"/>
    <x v="8"/>
    <x v="33"/>
    <s v="2.7 - OBRAS"/>
    <s v="2.7.1 - OBRAS EN EDIFICACIONES"/>
    <s v="S"/>
    <s v="60 - AMPLIACIÓN DEL PLANTEL EDUCATIVO PARA INICIAL BARRIO NUEVO VILLA GARCÍA, MUNICIPIO VILLA VÁZQUEZ, PROVINCIA MONTE CRISTI."/>
    <s v="10 - FONDO GENERAL"/>
    <n v="15915"/>
    <s v="15 - MONTE CRISTI"/>
    <n v="0"/>
    <n v="0"/>
    <n v="1694859.15"/>
    <n v="0"/>
  </r>
  <r>
    <s v="2023"/>
    <x v="0"/>
    <x v="0"/>
    <x v="1"/>
    <x v="8"/>
    <s v="2 - Poder Ejecutivo"/>
    <s v="0206 - MINISTERIO DE EDUCACIÓN"/>
    <s v="0001 - MINISTERIO DE EDUCACION"/>
    <x v="1"/>
    <x v="8"/>
    <x v="33"/>
    <s v="2.7 - OBRAS"/>
    <s v="2.7.1 - OBRAS EN EDIFICACIONES"/>
    <s v="S"/>
    <s v="46 - AMPLIACIÓN DEL PLANTEL EDUCATIVO PARA INICIAL ANACAONA, MUNICIPIO VILLA JARAGUA, PROVINCIA BAORUCO."/>
    <s v="10 - FONDO GENERAL"/>
    <n v="16057"/>
    <s v="03 - BAHORUCO"/>
    <n v="0"/>
    <n v="0"/>
    <n v="3144240.54"/>
    <n v="0"/>
  </r>
  <r>
    <s v="2023"/>
    <x v="0"/>
    <x v="0"/>
    <x v="1"/>
    <x v="8"/>
    <s v="2 - Poder Ejecutivo"/>
    <s v="0206 - MINISTERIO DE EDUCACIÓN"/>
    <s v="0001 - MINISTERIO DE EDUCACION"/>
    <x v="1"/>
    <x v="8"/>
    <x v="33"/>
    <s v="2.7 - OBRAS"/>
    <s v="2.7.1 - OBRAS EN EDIFICACIONES"/>
    <s v="S"/>
    <s v="75 - AMPLIACIÓN DEL PLANTEL EDUCATIVO PARA INICIAL GREGORIO LUPERÓN - PILANCÓN, MUNICIPIO MONTE PLATA, PROVINCIA MONTE PLATA."/>
    <s v="10 - FONDO GENERAL"/>
    <n v="16025"/>
    <s v="29 - MONTE PLATA"/>
    <n v="0"/>
    <n v="0"/>
    <n v="1183782.8799999999"/>
    <n v="0"/>
  </r>
  <r>
    <s v="2023"/>
    <x v="0"/>
    <x v="0"/>
    <x v="1"/>
    <x v="8"/>
    <s v="2 - Poder Ejecutivo"/>
    <s v="0206 - MINISTERIO DE EDUCACIÓN"/>
    <s v="0001 - MINISTERIO DE EDUCACION"/>
    <x v="1"/>
    <x v="8"/>
    <x v="33"/>
    <s v="2.7 - OBRAS"/>
    <s v="2.7.1 - OBRAS EN EDIFICACIONES"/>
    <s v="S"/>
    <s v="94 - AMPLIACIÓN DEL PLANTEL EDUCATIVO PARA INICIAL MARINO MORENO GONZÁLEZ, MUNICIPIO PEDRO BRAND, PROVINCIA SANTO DOMINGO."/>
    <s v="10 - FONDO GENERAL"/>
    <n v="15966"/>
    <s v="32 - SANTO DOMINGO"/>
    <n v="0"/>
    <n v="0"/>
    <n v="2751732.11"/>
    <n v="0"/>
  </r>
  <r>
    <s v="2023"/>
    <x v="0"/>
    <x v="0"/>
    <x v="1"/>
    <x v="8"/>
    <s v="2 - Poder Ejecutivo"/>
    <s v="0206 - MINISTERIO DE EDUCACIÓN"/>
    <s v="0001 - MINISTERIO DE EDUCACION"/>
    <x v="1"/>
    <x v="8"/>
    <x v="33"/>
    <s v="2.7 - OBRAS"/>
    <s v="2.7.1 - OBRAS EN EDIFICACIONES"/>
    <s v="S"/>
    <s v="24 - AMPLIACIÓN DEL PLANTEL EDUCATIVO PARA INICIAL PASTORA MARGARITA MERCEDES, MUNICIPIO SANTO DOMINGO NORTE, PROVINCIA SANTO DOMINGO."/>
    <s v="10 - FONDO GENERAL"/>
    <n v="15829"/>
    <s v="32 - SANTO DOMINGO"/>
    <n v="0"/>
    <n v="0"/>
    <n v="2751732.11"/>
    <n v="0"/>
  </r>
  <r>
    <s v="2023"/>
    <x v="0"/>
    <x v="0"/>
    <x v="1"/>
    <x v="8"/>
    <s v="2 - Poder Ejecutivo"/>
    <s v="0206 - MINISTERIO DE EDUCACIÓN"/>
    <s v="0001 - MINISTERIO DE EDUCACION"/>
    <x v="1"/>
    <x v="8"/>
    <x v="33"/>
    <s v="2.7 - OBRAS"/>
    <s v="2.7.1 - OBRAS EN EDIFICACIONES"/>
    <s v="S"/>
    <s v="50 - AMPLIACIÓN DEL PLANTEL EDUCATIVO PARA INICIAL DIONISIO VILLAR ESTÉVEZ, MUNICIPIO CEVICOS, PROVINCIA SANCHEZ RAMIREZ."/>
    <s v="10 - FONDO GENERAL"/>
    <n v="15992"/>
    <s v="24 - SANCHEZ RAMIREZ"/>
    <n v="0"/>
    <n v="0"/>
    <n v="1641791.36"/>
    <n v="0"/>
  </r>
  <r>
    <s v="2023"/>
    <x v="0"/>
    <x v="0"/>
    <x v="1"/>
    <x v="8"/>
    <s v="2 - Poder Ejecutivo"/>
    <s v="0206 - MINISTERIO DE EDUCACIÓN"/>
    <s v="0001 - MINISTERIO DE EDUCACION"/>
    <x v="1"/>
    <x v="8"/>
    <x v="33"/>
    <s v="2.7 - OBRAS"/>
    <s v="2.7.1 - OBRAS EN EDIFICACIONES"/>
    <s v="S"/>
    <s v="41 - AMPLIACIÓN DEL PLANTEL EDUCATIVO PARA INICIAL JUAN FRANCISCO ADAMES (LICO), MUNICIPIO COTUÍ, PROVINCIA SANCHEZ RAMIREZ."/>
    <s v="10 - FONDO GENERAL"/>
    <n v="15983"/>
    <s v="24 - SANCHEZ RAMIREZ"/>
    <n v="0"/>
    <n v="0"/>
    <n v="1682887.83"/>
    <n v="0"/>
  </r>
  <r>
    <s v="2023"/>
    <x v="0"/>
    <x v="0"/>
    <x v="1"/>
    <x v="8"/>
    <s v="2 - Poder Ejecutivo"/>
    <s v="0206 - MINISTERIO DE EDUCACIÓN"/>
    <s v="0001 - MINISTERIO DE EDUCACION"/>
    <x v="1"/>
    <x v="8"/>
    <x v="33"/>
    <s v="2.7 - OBRAS"/>
    <s v="2.7.1 - OBRAS EN EDIFICACIONES"/>
    <s v="S"/>
    <s v="54 - AMPLIACIÓN DEL PLANTEL EDUCATIVO PARA INICIAL SANTA CRUZ, MUNICIPIO LAS MATAS DE SANTA CRUZ, PROVINCIA MONTE CRISTI."/>
    <s v="10 - FONDO GENERAL"/>
    <n v="15909"/>
    <s v="15 - MONTE CRISTI"/>
    <n v="0"/>
    <n v="0"/>
    <n v="1694859.15"/>
    <n v="0"/>
  </r>
  <r>
    <s v="2023"/>
    <x v="0"/>
    <x v="0"/>
    <x v="1"/>
    <x v="8"/>
    <s v="2 - Poder Ejecutivo"/>
    <s v="0206 - MINISTERIO DE EDUCACIÓN"/>
    <s v="0001 - MINISTERIO DE EDUCACION"/>
    <x v="1"/>
    <x v="8"/>
    <x v="33"/>
    <s v="2.7 - OBRAS"/>
    <s v="2.7.1 - OBRAS EN EDIFICACIONES"/>
    <s v="S"/>
    <s v="06 - AMPLIACIÓN DEL PLANTEL EDUCATIVO PARA INICIAL PROF. JUAN EMILIO BOSCH GAVIÑO, MUNICIPIO PUERTO PLATA, PROVINCIA PUERTO PLATA."/>
    <s v="10 - FONDO GENERAL"/>
    <n v="15888"/>
    <s v="18 - PUERTO PLATA"/>
    <n v="0"/>
    <n v="0"/>
    <n v="2822352.44"/>
    <n v="0"/>
  </r>
  <r>
    <s v="2023"/>
    <x v="0"/>
    <x v="0"/>
    <x v="1"/>
    <x v="8"/>
    <s v="2 - Poder Ejecutivo"/>
    <s v="0206 - MINISTERIO DE EDUCACIÓN"/>
    <s v="0001 - MINISTERIO DE EDUCACION"/>
    <x v="1"/>
    <x v="8"/>
    <x v="33"/>
    <s v="2.7 - OBRAS"/>
    <s v="2.7.1 - OBRAS EN EDIFICACIONES"/>
    <s v="S"/>
    <s v="44 - AMPLIACIÓN DEL PLANTEL EDUCATIVO PARA INICIAL ENRIQUILLO, MUNICIPIO TAMAYO, PROVINCIA BAORUCO."/>
    <s v="10 - FONDO GENERAL"/>
    <n v="16055"/>
    <s v="03 - BAHORUCO"/>
    <n v="0"/>
    <n v="0"/>
    <n v="1694859.15"/>
    <n v="0"/>
  </r>
  <r>
    <s v="2023"/>
    <x v="0"/>
    <x v="0"/>
    <x v="1"/>
    <x v="8"/>
    <s v="2 - Poder Ejecutivo"/>
    <s v="0206 - MINISTERIO DE EDUCACIÓN"/>
    <s v="0001 - MINISTERIO DE EDUCACION"/>
    <x v="1"/>
    <x v="8"/>
    <x v="33"/>
    <s v="2.7 - OBRAS"/>
    <s v="2.7.1 - OBRAS EN EDIFICACIONES"/>
    <s v="S"/>
    <s v="61 - AMPLIACIÓN DEL PLANTEL EDUCATIVO PARA INICIAL MARÍA DEL ORBE, MUNICIPIO MAIMÓN, PROVINCIA MONSEÑOR NOUEL."/>
    <s v="10 - FONDO GENERAL"/>
    <n v="16002"/>
    <s v="28 - MONSENOR NOUEL"/>
    <n v="0"/>
    <n v="0"/>
    <n v="1682887.83"/>
    <n v="0"/>
  </r>
  <r>
    <s v="2023"/>
    <x v="0"/>
    <x v="0"/>
    <x v="1"/>
    <x v="8"/>
    <s v="2 - Poder Ejecutivo"/>
    <s v="0206 - MINISTERIO DE EDUCACIÓN"/>
    <s v="0001 - MINISTERIO DE EDUCACION"/>
    <x v="1"/>
    <x v="8"/>
    <x v="33"/>
    <s v="2.7 - OBRAS"/>
    <s v="2.7.1 - OBRAS EN EDIFICACIONES"/>
    <s v="S"/>
    <s v="54 - AMPLIACIÓN DEL PLANTEL EDUCATIVO PARA INICIAL LA INMACULADA - FE Y ALEGRÍA, MUNICIPIO SANTO DOMINGO ESTE, PROVINCIA SANTO DOMINGO."/>
    <s v="10 - FONDO GENERAL"/>
    <n v="15859"/>
    <s v="32 - SANTO DOMINGO"/>
    <n v="0"/>
    <n v="0"/>
    <n v="2751732.11"/>
    <n v="0"/>
  </r>
  <r>
    <s v="2023"/>
    <x v="0"/>
    <x v="0"/>
    <x v="1"/>
    <x v="8"/>
    <s v="2 - Poder Ejecutivo"/>
    <s v="0206 - MINISTERIO DE EDUCACIÓN"/>
    <s v="0001 - MINISTERIO DE EDUCACION"/>
    <x v="1"/>
    <x v="8"/>
    <x v="33"/>
    <s v="2.7 - OBRAS"/>
    <s v="2.7.1 - OBRAS EN EDIFICACIONES"/>
    <s v="S"/>
    <s v="34 - AMPLIACIÓN DEL PLANTEL EDUCATIVO PARA INICIAL LA BOMBA , MUNICIPIO SANTO DOMINGO NORTE, PROVINCIA SANTO DOMINGO."/>
    <s v="10 - FONDO GENERAL"/>
    <n v="15839"/>
    <s v="32 - SANTO DOMINGO"/>
    <n v="0"/>
    <n v="0"/>
    <n v="1171222.51"/>
    <n v="0"/>
  </r>
  <r>
    <s v="2023"/>
    <x v="0"/>
    <x v="0"/>
    <x v="1"/>
    <x v="8"/>
    <s v="2 - Poder Ejecutivo"/>
    <s v="0206 - MINISTERIO DE EDUCACIÓN"/>
    <s v="0001 - MINISTERIO DE EDUCACION"/>
    <x v="1"/>
    <x v="8"/>
    <x v="33"/>
    <s v="2.7 - OBRAS"/>
    <s v="2.7.1 - OBRAS EN EDIFICACIONES"/>
    <s v="S"/>
    <s v="46 - AMPLIACIÓN DEL PLANTEL EDUCATIVO PARA INICIAL PROF. BEATRIZ AMARANTE ROBLE, MUNICIPIO COTUÍ, PROVINCIA SANCHEZ RAMIREZ."/>
    <s v="10 - FONDO GENERAL"/>
    <n v="15988"/>
    <s v="24 - SANCHEZ RAMIREZ"/>
    <n v="0"/>
    <n v="0"/>
    <n v="1235223.4099999999"/>
    <n v="0"/>
  </r>
  <r>
    <s v="2023"/>
    <x v="0"/>
    <x v="0"/>
    <x v="1"/>
    <x v="8"/>
    <s v="2 - Poder Ejecutivo"/>
    <s v="0206 - MINISTERIO DE EDUCACIÓN"/>
    <s v="0001 - MINISTERIO DE EDUCACION"/>
    <x v="1"/>
    <x v="8"/>
    <x v="33"/>
    <s v="2.7 - OBRAS"/>
    <s v="2.7.1 - OBRAS EN EDIFICACIONES"/>
    <s v="S"/>
    <s v="61 - AMPLIACIÓN DEL PLANTEL EDUCATIVO PARA INICIAL PROF. JUAN EMILIO BOSCH GAVIÑO, MUNICIPIO YAMASÁ, PROVINCIA MONTE PLATA."/>
    <s v="10 - FONDO GENERAL"/>
    <n v="16011"/>
    <s v="29 - MONTE PLATA"/>
    <n v="0"/>
    <n v="0"/>
    <n v="2781997.97"/>
    <n v="0"/>
  </r>
  <r>
    <s v="2023"/>
    <x v="0"/>
    <x v="0"/>
    <x v="1"/>
    <x v="8"/>
    <s v="2 - Poder Ejecutivo"/>
    <s v="0206 - MINISTERIO DE EDUCACIÓN"/>
    <s v="0001 - MINISTERIO DE EDUCACION"/>
    <x v="1"/>
    <x v="8"/>
    <x v="33"/>
    <s v="2.7 - OBRAS"/>
    <s v="2.7.1 - OBRAS EN EDIFICACIONES"/>
    <s v="S"/>
    <s v="87 - AMPLIACIÓN DEL PLANTEL EDUCATIVO PARA INICIAL ROSARIO EVANGELINA SOLANO - HATO NUEVO MANOGUAYABO, MUNICIPIO SANTO DOMINGO OESTE, PROVINCIA SANTO DOMINGO."/>
    <s v="10 - FONDO GENERAL"/>
    <n v="15959"/>
    <s v="32 - SANTO DOMINGO"/>
    <n v="0"/>
    <n v="0"/>
    <n v="1652959.53"/>
    <n v="0"/>
  </r>
  <r>
    <s v="2023"/>
    <x v="0"/>
    <x v="0"/>
    <x v="1"/>
    <x v="8"/>
    <s v="2 - Poder Ejecutivo"/>
    <s v="0206 - MINISTERIO DE EDUCACIÓN"/>
    <s v="0001 - MINISTERIO DE EDUCACION"/>
    <x v="1"/>
    <x v="8"/>
    <x v="33"/>
    <s v="2.7 - OBRAS"/>
    <s v="2.7.1 - OBRAS EN EDIFICACIONES"/>
    <s v="S"/>
    <s v="49 - AMPLIACIÓN DEL PLANTEL EDUCATIVO PARA INICIAL JOSEFA MEDINA, MUNICIPIO POSTRER RÍO, PROVINCIA INDEPENDENCIA."/>
    <s v="10 - FONDO GENERAL"/>
    <n v="16060"/>
    <s v="10 - INDEPENDENCIA"/>
    <n v="0"/>
    <n v="0"/>
    <n v="1694859.15"/>
    <n v="0"/>
  </r>
  <r>
    <s v="2023"/>
    <x v="0"/>
    <x v="0"/>
    <x v="1"/>
    <x v="8"/>
    <s v="2 - Poder Ejecutivo"/>
    <s v="0206 - MINISTERIO DE EDUCACIÓN"/>
    <s v="0001 - MINISTERIO DE EDUCACION"/>
    <x v="1"/>
    <x v="8"/>
    <x v="33"/>
    <s v="2.7 - OBRAS"/>
    <s v="2.7.1 - OBRAS EN EDIFICACIONES"/>
    <s v="S"/>
    <s v="65 - AMPLIACIÓN DEL PLANTEL EDUCATIVO PARA INICIAL FÉLIX ANTONIO MARTÍNEZ ENCARNACIÓN, MUNICIPIO BONAO, PROVINCIA MONSEÑOR NOUEL."/>
    <s v="10 - FONDO GENERAL"/>
    <n v="16006"/>
    <s v="28 - MONSENOR NOUEL"/>
    <n v="0"/>
    <n v="0"/>
    <n v="1682887.83"/>
    <n v="0"/>
  </r>
  <r>
    <s v="2023"/>
    <x v="0"/>
    <x v="0"/>
    <x v="1"/>
    <x v="8"/>
    <s v="2 - Poder Ejecutivo"/>
    <s v="0206 - MINISTERIO DE EDUCACIÓN"/>
    <s v="0001 - MINISTERIO DE EDUCACION"/>
    <x v="1"/>
    <x v="8"/>
    <x v="33"/>
    <s v="2.7 - OBRAS"/>
    <s v="2.7.1 - OBRAS EN EDIFICACIONES"/>
    <s v="S"/>
    <s v="51 - AMPLIACIÓN DEL PLANTEL EDUCATIVO PARA INICIAL DEMETRIO RODRÍGUEZ, MUNICIPIO GUAYUBÍN, PROVINCIA MONTE CRISTI."/>
    <s v="10 - FONDO GENERAL"/>
    <n v="15906"/>
    <s v="15 - MONTE CRISTI"/>
    <n v="0"/>
    <n v="0"/>
    <n v="1694859.15"/>
    <n v="0"/>
  </r>
  <r>
    <s v="2023"/>
    <x v="0"/>
    <x v="0"/>
    <x v="1"/>
    <x v="8"/>
    <s v="2 - Poder Ejecutivo"/>
    <s v="0206 - MINISTERIO DE EDUCACIÓN"/>
    <s v="0001 - MINISTERIO DE EDUCACION"/>
    <x v="1"/>
    <x v="8"/>
    <x v="33"/>
    <s v="2.7 - OBRAS"/>
    <s v="2.7.1 - OBRAS EN EDIFICACIONES"/>
    <s v="S"/>
    <s v="83 - AMPLIACIÓN DEL PLANTEL EDUCATIVO PARA INICIAL MI SEGUNDO HOGAR, MUNICIPIO SANTO DOMINGO DE GUZMÁN, DISTRITO NACIONAL."/>
    <s v="10 - FONDO GENERAL"/>
    <n v="15955"/>
    <s v="01 - DISTRITO NACIONAL"/>
    <n v="0"/>
    <n v="0"/>
    <n v="2751732.11"/>
    <n v="0"/>
  </r>
  <r>
    <s v="2023"/>
    <x v="0"/>
    <x v="0"/>
    <x v="1"/>
    <x v="8"/>
    <s v="2 - Poder Ejecutivo"/>
    <s v="0206 - MINISTERIO DE EDUCACIÓN"/>
    <s v="0001 - MINISTERIO DE EDUCACION"/>
    <x v="1"/>
    <x v="8"/>
    <x v="33"/>
    <s v="2.7 - OBRAS"/>
    <s v="2.7.1 - OBRAS EN EDIFICACIONES"/>
    <s v="S"/>
    <s v="22 - AMPLIACIÓN DEL PLANTEL EDUCATIVO PARA INICIAL RANCHO ARRIBA, MUNICIPIO SANTO DOMINGO NORTE, PROVINCIA SANTO DOMINGO."/>
    <s v="10 - FONDO GENERAL"/>
    <n v="15827"/>
    <s v="32 - SANTO DOMINGO"/>
    <n v="0"/>
    <n v="0"/>
    <n v="1171222.51"/>
    <n v="0"/>
  </r>
  <r>
    <s v="2023"/>
    <x v="0"/>
    <x v="0"/>
    <x v="1"/>
    <x v="8"/>
    <s v="2 - Poder Ejecutivo"/>
    <s v="0206 - MINISTERIO DE EDUCACIÓN"/>
    <s v="0001 - MINISTERIO DE EDUCACION"/>
    <x v="1"/>
    <x v="8"/>
    <x v="33"/>
    <s v="2.7 - OBRAS"/>
    <s v="2.7.1 - OBRAS EN EDIFICACIONES"/>
    <s v="S"/>
    <s v="75 - AMPLIACIÓN DEL PLANTEL EDUCATIVO PARA INICIAL MÁXIMO ÁVILES BLONDA, MUNICIPIO SAN ANTONIO DE GUERRA, PROVINCIA SANTO DOMINGO."/>
    <s v="10 - FONDO GENERAL"/>
    <n v="15880"/>
    <s v="32 - SANTO DOMINGO"/>
    <n v="0"/>
    <n v="0"/>
    <n v="1171222.51"/>
    <n v="0"/>
  </r>
  <r>
    <s v="2023"/>
    <x v="0"/>
    <x v="0"/>
    <x v="1"/>
    <x v="8"/>
    <s v="2 - Poder Ejecutivo"/>
    <s v="0206 - MINISTERIO DE EDUCACIÓN"/>
    <s v="0001 - MINISTERIO DE EDUCACION"/>
    <x v="1"/>
    <x v="8"/>
    <x v="33"/>
    <s v="2.7 - OBRAS"/>
    <s v="2.7.1 - OBRAS EN EDIFICACIONES"/>
    <s v="S"/>
    <s v="73 - AMPLIACIÓN DEL PLANTEL EDUCATIVO PARA INICIAL CHIRINO, MUNICIPIO MONTE PLATA, PROVINCIA MONTE PLATA."/>
    <s v="10 - FONDO GENERAL"/>
    <n v="16023"/>
    <s v="29 - MONTE PLATA"/>
    <n v="0"/>
    <n v="0"/>
    <n v="1183782.8799999999"/>
    <n v="0"/>
  </r>
  <r>
    <s v="2023"/>
    <x v="0"/>
    <x v="0"/>
    <x v="1"/>
    <x v="8"/>
    <s v="2 - Poder Ejecutivo"/>
    <s v="0206 - MINISTERIO DE EDUCACIÓN"/>
    <s v="0001 - MINISTERIO DE EDUCACION"/>
    <x v="1"/>
    <x v="8"/>
    <x v="33"/>
    <s v="2.7 - OBRAS"/>
    <s v="2.7.1 - OBRAS EN EDIFICACIONES"/>
    <s v="S"/>
    <s v="56 - AMPLIACIÓN DEL PLANTEL EDUCATIVO PARA INICIAL LAS MERCEDES, MUNICIPIO DUVERGÉ, PROVINCIA INDEPENDENCIA."/>
    <s v="10 - FONDO GENERAL"/>
    <n v="16067"/>
    <s v="10 - INDEPENDENCIA"/>
    <n v="0"/>
    <n v="0"/>
    <n v="5476136.4500000002"/>
    <n v="0"/>
  </r>
  <r>
    <s v="2023"/>
    <x v="0"/>
    <x v="0"/>
    <x v="1"/>
    <x v="8"/>
    <s v="2 - Poder Ejecutivo"/>
    <s v="0206 - MINISTERIO DE EDUCACIÓN"/>
    <s v="0001 - MINISTERIO DE EDUCACION"/>
    <x v="1"/>
    <x v="8"/>
    <x v="33"/>
    <s v="2.7 - OBRAS"/>
    <s v="2.7.1 - OBRAS EN EDIFICACIONES"/>
    <s v="S"/>
    <s v="43 - AMPLIACIÓN DEL PLANTEL EDUCATIVO PARA INICIAL PROF. MARÍA MERCEDES GÓMEZ, MUNICIPIO SANTO DOMINGO ESTE, PROVINCIA SANTO DOMINGO."/>
    <s v="10 - FONDO GENERAL"/>
    <n v="15848"/>
    <s v="99 - MULTIPROVINCIAL"/>
    <n v="0"/>
    <n v="0"/>
    <n v="1652959.53"/>
    <n v="0"/>
  </r>
  <r>
    <s v="2023"/>
    <x v="0"/>
    <x v="0"/>
    <x v="1"/>
    <x v="8"/>
    <s v="2 - Poder Ejecutivo"/>
    <s v="0206 - MINISTERIO DE EDUCACIÓN"/>
    <s v="0001 - MINISTERIO DE EDUCACION"/>
    <x v="1"/>
    <x v="8"/>
    <x v="33"/>
    <s v="2.7 - OBRAS"/>
    <s v="2.7.1 - OBRAS EN EDIFICACIONES"/>
    <s v="S"/>
    <s v="58 - AMPLIACIÓN DEL PLANTEL EDUCATIVO PARA INICIAL LUISA DE LA ROSA HELENA, MUNICIPIO VILLA VÁZQUEZ, PROVINCIA MONTE CRISTI."/>
    <s v="10 - FONDO GENERAL"/>
    <n v="15913"/>
    <s v="15 - MONTE CRISTI"/>
    <n v="0"/>
    <n v="0"/>
    <n v="1694859.15"/>
    <n v="0"/>
  </r>
  <r>
    <s v="2023"/>
    <x v="0"/>
    <x v="0"/>
    <x v="1"/>
    <x v="8"/>
    <s v="2 - Poder Ejecutivo"/>
    <s v="0206 - MINISTERIO DE EDUCACIÓN"/>
    <s v="0001 - MINISTERIO DE EDUCACION"/>
    <x v="1"/>
    <x v="8"/>
    <x v="33"/>
    <s v="2.7 - OBRAS"/>
    <s v="2.7.1 - OBRAS EN EDIFICACIONES"/>
    <s v="S"/>
    <s v="95 - AMPLIACIÓN DEL PLANTEL EDUCATIVO PARA INICIAL JUANA DE ARCO, MUNICIPIO PEDRO BRAND, PROVINCIA SANTO DOMINGO."/>
    <s v="10 - FONDO GENERAL"/>
    <n v="15967"/>
    <s v="32 - SANTO DOMINGO"/>
    <n v="0"/>
    <n v="0"/>
    <n v="1171222.51"/>
    <n v="0"/>
  </r>
  <r>
    <s v="2023"/>
    <x v="0"/>
    <x v="0"/>
    <x v="1"/>
    <x v="8"/>
    <s v="2 - Poder Ejecutivo"/>
    <s v="0206 - MINISTERIO DE EDUCACIÓN"/>
    <s v="0001 - MINISTERIO DE EDUCACION"/>
    <x v="1"/>
    <x v="8"/>
    <x v="33"/>
    <s v="2.7 - OBRAS"/>
    <s v="2.7.1 - OBRAS EN EDIFICACIONES"/>
    <s v="S"/>
    <s v="32 - AMPLIACIÓN DEL PLANTEL EDUCATIVO PARA INICIAL ALBERGUE INFANTIL NUESTRA SEÑORA DEL ROSARIO, MUNICIPIO SANTO DOMINGO NORTE, PROVINCIA SANTO DOMINGO."/>
    <s v="10 - FONDO GENERAL"/>
    <n v="15837"/>
    <s v="32 - SANTO DOMINGO"/>
    <n v="0"/>
    <n v="0"/>
    <n v="2751732.11"/>
    <n v="0"/>
  </r>
  <r>
    <s v="2023"/>
    <x v="0"/>
    <x v="0"/>
    <x v="1"/>
    <x v="8"/>
    <s v="2 - Poder Ejecutivo"/>
    <s v="0206 - MINISTERIO DE EDUCACIÓN"/>
    <s v="0001 - MINISTERIO DE EDUCACION"/>
    <x v="1"/>
    <x v="8"/>
    <x v="33"/>
    <s v="2.7 - OBRAS"/>
    <s v="2.7.1 - OBRAS EN EDIFICACIONES"/>
    <s v="S"/>
    <s v="81 - AMPLIACIÓN DEL PLANTEL EDUCATIVO PARA INICIAL LA JAGUA, MUNICIPIO MONTE PLATA, PROVINCIA MONTE PLATA."/>
    <s v="10 - FONDO GENERAL"/>
    <n v="16031"/>
    <s v="29 - MONTE PLATA"/>
    <n v="0"/>
    <n v="0"/>
    <n v="2781997.97"/>
    <n v="0"/>
  </r>
  <r>
    <s v="2023"/>
    <x v="0"/>
    <x v="0"/>
    <x v="1"/>
    <x v="8"/>
    <s v="2 - Poder Ejecutivo"/>
    <s v="0206 - MINISTERIO DE EDUCACIÓN"/>
    <s v="0001 - MINISTERIO DE EDUCACION"/>
    <x v="1"/>
    <x v="8"/>
    <x v="33"/>
    <s v="2.7 - OBRAS"/>
    <s v="2.7.1 - OBRAS EN EDIFICACIONES"/>
    <s v="S"/>
    <s v="95 - AMPLIACIÓN DEL PLANTEL EDUCATIVO PARA INICIAL MELANIA MANZUETA, MUNICIPIO PERALVILLO, PROVINCIA MONTE PLATA."/>
    <s v="10 - FONDO GENERAL"/>
    <n v="16045"/>
    <s v="29 - MONTE PLATA"/>
    <n v="0"/>
    <n v="0"/>
    <n v="1183782.8799999999"/>
    <n v="0"/>
  </r>
  <r>
    <s v="2023"/>
    <x v="0"/>
    <x v="0"/>
    <x v="1"/>
    <x v="8"/>
    <s v="2 - Poder Ejecutivo"/>
    <s v="0206 - MINISTERIO DE EDUCACIÓN"/>
    <s v="0001 - MINISTERIO DE EDUCACION"/>
    <x v="1"/>
    <x v="8"/>
    <x v="33"/>
    <s v="2.7 - OBRAS"/>
    <s v="2.7.1 - OBRAS EN EDIFICACIONES"/>
    <s v="S"/>
    <s v="34 - AMPLIACIÓN DEL PLANTEL EDUCATIVO PARA INICIAL CRISTIANO, MUNICIPIO MAIMÓN, PROVINCIA MONSEÑOR NOUEL."/>
    <s v="10 - FONDO GENERAL"/>
    <n v="15976"/>
    <s v="28 - MONSENOR NOUEL"/>
    <n v="0"/>
    <n v="0"/>
    <n v="1682887.83"/>
    <n v="0"/>
  </r>
  <r>
    <s v="2023"/>
    <x v="0"/>
    <x v="0"/>
    <x v="1"/>
    <x v="8"/>
    <s v="2 - Poder Ejecutivo"/>
    <s v="0206 - MINISTERIO DE EDUCACIÓN"/>
    <s v="0001 - MINISTERIO DE EDUCACION"/>
    <x v="1"/>
    <x v="8"/>
    <x v="33"/>
    <s v="2.7 - OBRAS"/>
    <s v="2.7.1 - OBRAS EN EDIFICACIONES"/>
    <s v="S"/>
    <s v="59 - AMPLIACIÓN DEL PLANTEL EDUCATIVO PARA INICIAL FRAY PEDRO DE CÓRDOVA, MUNICIPIO YAMASÁ, PROVINCIA MONTE PLATA."/>
    <s v="10 - FONDO GENERAL"/>
    <n v="16009"/>
    <s v="29 - MONTE PLATA"/>
    <n v="0"/>
    <n v="0"/>
    <n v="1670916.51"/>
    <n v="0"/>
  </r>
  <r>
    <s v="2023"/>
    <x v="0"/>
    <x v="0"/>
    <x v="1"/>
    <x v="8"/>
    <s v="2 - Poder Ejecutivo"/>
    <s v="0206 - MINISTERIO DE EDUCACIÓN"/>
    <s v="0001 - MINISTERIO DE EDUCACION"/>
    <x v="1"/>
    <x v="8"/>
    <x v="33"/>
    <s v="2.7 - OBRAS"/>
    <s v="2.7.1 - OBRAS EN EDIFICACIONES"/>
    <s v="S"/>
    <s v="23 - AMPLIACIÓN DEL PLANTEL EDUCATIVO PARA INICIAL PROF. ELPIDIO JAVIER TAPIA, MUNICIPIO SANTO DOMINGO NORTE, PROVINCIA SANTO DOMINGO."/>
    <s v="10 - FONDO GENERAL"/>
    <n v="15828"/>
    <s v="32 - SANTO DOMINGO"/>
    <n v="0"/>
    <n v="0"/>
    <n v="2751732.11"/>
    <n v="0"/>
  </r>
  <r>
    <s v="2023"/>
    <x v="0"/>
    <x v="0"/>
    <x v="1"/>
    <x v="8"/>
    <s v="2 - Poder Ejecutivo"/>
    <s v="0206 - MINISTERIO DE EDUCACIÓN"/>
    <s v="0001 - MINISTERIO DE EDUCACION"/>
    <x v="1"/>
    <x v="8"/>
    <x v="33"/>
    <s v="2.7 - OBRAS"/>
    <s v="2.7.1 - OBRAS EN EDIFICACIONES"/>
    <s v="S"/>
    <s v="39 - AMPLIACIÓN DEL PLANTEL EDUCATIVO PARA INICIAL SANTO TOMÁS DE AQUINO, MUNICIPIO SANTO DOMINGO ESTE, PROVINCIA SANTO DOMINGO."/>
    <s v="10 - FONDO GENERAL"/>
    <n v="15844"/>
    <s v="32 - SANTO DOMINGO"/>
    <n v="0"/>
    <n v="0"/>
    <n v="2751732.11"/>
    <n v="0"/>
  </r>
  <r>
    <s v="2023"/>
    <x v="0"/>
    <x v="0"/>
    <x v="1"/>
    <x v="8"/>
    <s v="2 - Poder Ejecutivo"/>
    <s v="0206 - MINISTERIO DE EDUCACIÓN"/>
    <s v="0001 - MINISTERIO DE EDUCACION"/>
    <x v="1"/>
    <x v="8"/>
    <x v="33"/>
    <s v="2.7 - OBRAS"/>
    <s v="2.7.1 - OBRAS EN EDIFICACIONES"/>
    <s v="S"/>
    <s v="65 - AMPLIACIÓN DEL PLANTEL EDUCATIVO PARA INICIAL FRANCISCO MORENO MUÑOZ, MUNICIPIO YAMASÁ, PROVINCIA MONTE PLATA."/>
    <s v="10 - FONDO GENERAL"/>
    <n v="16015"/>
    <s v="29 - MONTE PLATA"/>
    <n v="0"/>
    <n v="0"/>
    <n v="1670916.51"/>
    <n v="0"/>
  </r>
  <r>
    <s v="2023"/>
    <x v="0"/>
    <x v="0"/>
    <x v="1"/>
    <x v="8"/>
    <s v="2 - Poder Ejecutivo"/>
    <s v="0206 - MINISTERIO DE EDUCACIÓN"/>
    <s v="0001 - MINISTERIO DE EDUCACION"/>
    <x v="1"/>
    <x v="8"/>
    <x v="33"/>
    <s v="2.7 - OBRAS"/>
    <s v="2.7.1 - OBRAS EN EDIFICACIONES"/>
    <s v="S"/>
    <s v="38 - AMPLIACIÓN DEL PLANTEL EDUCATIVO PARA INICIAL CANDELARIO FLORIÁN, MUNICIPIO NEIBA, PROVINCIA BAORUCO."/>
    <s v="10 - FONDO GENERAL"/>
    <n v="16049"/>
    <s v="03 - BAHORUCO"/>
    <n v="0"/>
    <n v="0"/>
    <n v="5476136.4500000002"/>
    <n v="0"/>
  </r>
  <r>
    <s v="2023"/>
    <x v="0"/>
    <x v="0"/>
    <x v="1"/>
    <x v="8"/>
    <s v="2 - Poder Ejecutivo"/>
    <s v="0206 - MINISTERIO DE EDUCACIÓN"/>
    <s v="0001 - MINISTERIO DE EDUCACION"/>
    <x v="1"/>
    <x v="8"/>
    <x v="33"/>
    <s v="2.7 - OBRAS"/>
    <s v="2.7.1 - OBRAS EN EDIFICACIONES"/>
    <s v="S"/>
    <s v="53 - AMPLIACIÓN DEL PLANTEL EDUCATIVO PARA INICIAL PROF. DOMINICANA ALTAGRACIA MOQUETE SUAREZ, MUNICIPIO MELLA, PROVINCIA INDEPENDENCIA."/>
    <s v="10 - FONDO GENERAL"/>
    <n v="16064"/>
    <s v="10 - INDEPENDENCIA"/>
    <n v="0"/>
    <n v="0"/>
    <n v="1694859.15"/>
    <n v="0"/>
  </r>
  <r>
    <s v="2023"/>
    <x v="0"/>
    <x v="0"/>
    <x v="1"/>
    <x v="8"/>
    <s v="2 - Poder Ejecutivo"/>
    <s v="0206 - MINISTERIO DE EDUCACIÓN"/>
    <s v="0001 - MINISTERIO DE EDUCACION"/>
    <x v="1"/>
    <x v="8"/>
    <x v="33"/>
    <s v="2.7 - OBRAS"/>
    <s v="2.7.1 - OBRAS EN EDIFICACIONES"/>
    <s v="S"/>
    <s v="88 - AMPLIACIÓN DEL PLANTEL EDUCATIVO PARA INICIAL ANACAONA, MUNICIPIO SABANA GRANDE DE BOYÁ, PROVINCIA MONTE PLATA."/>
    <s v="10 - FONDO GENERAL"/>
    <n v="16038"/>
    <s v="29 - MONTE PLATA"/>
    <n v="0"/>
    <n v="0"/>
    <n v="1183782.8799999999"/>
    <n v="0"/>
  </r>
  <r>
    <s v="2023"/>
    <x v="0"/>
    <x v="0"/>
    <x v="1"/>
    <x v="8"/>
    <s v="2 - Poder Ejecutivo"/>
    <s v="0206 - MINISTERIO DE EDUCACIÓN"/>
    <s v="0001 - MINISTERIO DE EDUCACION"/>
    <x v="1"/>
    <x v="8"/>
    <x v="33"/>
    <s v="2.7 - OBRAS"/>
    <s v="2.7.1 - OBRAS EN EDIFICACIONES"/>
    <s v="S"/>
    <s v="79 - AMPLIACIÓN DEL PLANTEL EDUCATIVO PARA INICIAL JAPÓN, MUNICIPIO SANTO DOMINGO ESTE, PROVINCIA SANTO DOMINGO."/>
    <s v="10 - FONDO GENERAL"/>
    <n v="15931"/>
    <s v="32 - SANTO DOMINGO"/>
    <n v="0"/>
    <n v="0"/>
    <n v="2751732.11"/>
    <n v="0"/>
  </r>
  <r>
    <s v="2023"/>
    <x v="0"/>
    <x v="0"/>
    <x v="1"/>
    <x v="8"/>
    <s v="2 - Poder Ejecutivo"/>
    <s v="0206 - MINISTERIO DE EDUCACIÓN"/>
    <s v="0001 - MINISTERIO DE EDUCACION"/>
    <x v="1"/>
    <x v="8"/>
    <x v="33"/>
    <s v="2.7 - OBRAS"/>
    <s v="2.7.1 - OBRAS EN EDIFICACIONES"/>
    <s v="S"/>
    <s v="49 - AMPLIACIÓN DEL PLANTEL EDUCATIVO PARA INICIAL PATRIA MELLA, MUNICIPIO SANTO DOMINGO ESTE, PROVINCIA SANTO DOMINGO."/>
    <s v="10 - FONDO GENERAL"/>
    <n v="15854"/>
    <s v="32 - SANTO DOMINGO"/>
    <n v="0"/>
    <n v="0"/>
    <n v="2751732.11"/>
    <n v="0"/>
  </r>
  <r>
    <s v="2023"/>
    <x v="0"/>
    <x v="0"/>
    <x v="1"/>
    <x v="8"/>
    <s v="2 - Poder Ejecutivo"/>
    <s v="0206 - MINISTERIO DE EDUCACIÓN"/>
    <s v="0001 - MINISTERIO DE EDUCACION"/>
    <x v="1"/>
    <x v="8"/>
    <x v="33"/>
    <s v="2.7 - OBRAS"/>
    <s v="2.7.1 - OBRAS EN EDIFICACIONES"/>
    <s v="S"/>
    <s v="60 - AMPLIACIÓN DEL PLANTEL EDUCATIVO PARA INICIAL SAN ANTONIO, MUNICIPIO YAMASÁ, PROVINCIA MONTE PLATA."/>
    <s v="10 - FONDO GENERAL"/>
    <n v="16010"/>
    <s v="29 - MONTE PLATA"/>
    <n v="0"/>
    <n v="0"/>
    <n v="1183782.8799999999"/>
    <n v="0"/>
  </r>
  <r>
    <s v="2023"/>
    <x v="0"/>
    <x v="0"/>
    <x v="1"/>
    <x v="8"/>
    <s v="2 - Poder Ejecutivo"/>
    <s v="0206 - MINISTERIO DE EDUCACIÓN"/>
    <s v="0001 - MINISTERIO DE EDUCACION"/>
    <x v="1"/>
    <x v="8"/>
    <x v="33"/>
    <s v="2.7 - OBRAS"/>
    <s v="2.7.1 - OBRAS EN EDIFICACIONES"/>
    <s v="S"/>
    <s v="50 - AMPLIACIÓN DEL PLANTEL EDUCATIVO PARA INICIAL FIDELINA MEDRANO, MUNICIPIO JIMANÍ, PROVINCIA INDEPENDENCIA."/>
    <s v="10 - FONDO GENERAL"/>
    <n v="16061"/>
    <s v="10 - INDEPENDENCIA"/>
    <n v="0"/>
    <n v="0"/>
    <n v="1694859.15"/>
    <n v="0"/>
  </r>
  <r>
    <s v="2023"/>
    <x v="0"/>
    <x v="0"/>
    <x v="1"/>
    <x v="8"/>
    <s v="2 - Poder Ejecutivo"/>
    <s v="0206 - MINISTERIO DE EDUCACIÓN"/>
    <s v="0001 - MINISTERIO DE EDUCACION"/>
    <x v="1"/>
    <x v="8"/>
    <x v="33"/>
    <s v="2.7 - OBRAS"/>
    <s v="2.7.1 - OBRAS EN EDIFICACIONES"/>
    <s v="S"/>
    <s v="25 - AMPLIACIÓN DEL PLANTEL EDUCATIVO PARA INICIAL PROF. MARÍA FACUNDA GUZMÁN BENCOSME, MUNICIPIO MOCA, PROVINCIA ESPAILLAT."/>
    <s v="10 - FONDO GENERAL"/>
    <n v="15640"/>
    <s v="09 - ESPAILLAT"/>
    <n v="0"/>
    <n v="0"/>
    <n v="1682887.83"/>
    <n v="0"/>
  </r>
  <r>
    <s v="2023"/>
    <x v="0"/>
    <x v="0"/>
    <x v="1"/>
    <x v="8"/>
    <s v="2 - Poder Ejecutivo"/>
    <s v="0206 - MINISTERIO DE EDUCACIÓN"/>
    <s v="0001 - MINISTERIO DE EDUCACION"/>
    <x v="1"/>
    <x v="8"/>
    <x v="33"/>
    <s v="2.7 - OBRAS"/>
    <s v="2.7.1 - OBRAS EN EDIFICACIONES"/>
    <s v="S"/>
    <s v="44 - AMPLIACIÓN DEL PLANTEL EDUCATIVO PARA INICIAL EL DURO, MUNICIPIO MONTE CRISTI, PROVINCIA MONTE CRISTI."/>
    <s v="10 - FONDO GENERAL"/>
    <n v="15899"/>
    <s v="15 - MONTE CRISTI"/>
    <n v="0"/>
    <n v="0"/>
    <n v="2822352.44"/>
    <n v="0"/>
  </r>
  <r>
    <s v="2023"/>
    <x v="0"/>
    <x v="0"/>
    <x v="1"/>
    <x v="8"/>
    <s v="2 - Poder Ejecutivo"/>
    <s v="0206 - MINISTERIO DE EDUCACIÓN"/>
    <s v="0001 - MINISTERIO DE EDUCACION"/>
    <x v="1"/>
    <x v="8"/>
    <x v="33"/>
    <s v="2.7 - OBRAS"/>
    <s v="2.7.1 - OBRAS EN EDIFICACIONES"/>
    <s v="S"/>
    <s v="81 - AMPLIACIÓN DEL PLANTEL EDUCATIVO PARA INICIAL REPÚBLICA DE COSTA RICA, MUNICIPIO SANTO DOMINGO DE GUZMÁN, DISTRITO NACIONAL."/>
    <s v="10 - FONDO GENERAL"/>
    <n v="15953"/>
    <s v="01 - DISTRITO NACIONAL"/>
    <n v="0"/>
    <n v="0"/>
    <n v="2751732.11"/>
    <n v="0"/>
  </r>
  <r>
    <s v="2023"/>
    <x v="0"/>
    <x v="0"/>
    <x v="1"/>
    <x v="8"/>
    <s v="2 - Poder Ejecutivo"/>
    <s v="0206 - MINISTERIO DE EDUCACIÓN"/>
    <s v="0001 - MINISTERIO DE EDUCACION"/>
    <x v="1"/>
    <x v="8"/>
    <x v="33"/>
    <s v="2.7 - OBRAS"/>
    <s v="2.7.1 - OBRAS EN EDIFICACIONES"/>
    <s v="S"/>
    <s v="15 - AMPLIACIÓN DEL PLANTEL EDUCATIVO PARA INICIAL VENANCIO VILLAMÁN, MUNICIPIO LUPERÓN, PROVINCIA PUERTO PLATA."/>
    <s v="10 - FONDO GENERAL"/>
    <n v="15897"/>
    <s v="18 - PUERTO PLATA"/>
    <n v="0"/>
    <n v="0"/>
    <n v="1694859.15"/>
    <n v="0"/>
  </r>
  <r>
    <s v="2023"/>
    <x v="0"/>
    <x v="0"/>
    <x v="1"/>
    <x v="8"/>
    <s v="2 - Poder Ejecutivo"/>
    <s v="0206 - MINISTERIO DE EDUCACIÓN"/>
    <s v="0001 - MINISTERIO DE EDUCACION"/>
    <x v="1"/>
    <x v="8"/>
    <x v="33"/>
    <s v="2.7 - OBRAS"/>
    <s v="2.7.1 - OBRAS EN EDIFICACIONES"/>
    <s v="S"/>
    <s v="01 - AMPLIACIÓN DEL PLANTEL EDUCATIVO PARA INICIAL JUAN ARTURO LOCKWARD STAMERS, MUNICIPIO VILLA MONTELLANO, PROVINCIA PUERTO PLATA."/>
    <s v="10 - FONDO GENERAL"/>
    <n v="15883"/>
    <s v="18 - PUERTO PLATA"/>
    <n v="0"/>
    <n v="0"/>
    <n v="1694859.15"/>
    <n v="0"/>
  </r>
  <r>
    <s v="2023"/>
    <x v="0"/>
    <x v="0"/>
    <x v="1"/>
    <x v="8"/>
    <s v="2 - Poder Ejecutivo"/>
    <s v="0206 - MINISTERIO DE EDUCACIÓN"/>
    <s v="0001 - MINISTERIO DE EDUCACION"/>
    <x v="1"/>
    <x v="8"/>
    <x v="33"/>
    <s v="2.7 - OBRAS"/>
    <s v="2.7.1 - OBRAS EN EDIFICACIONES"/>
    <s v="S"/>
    <s v="27 - AMPLIACIÓN DEL PLANTEL EDUCATIVO PARA INICIAL PROF. ALTAGRACIA CLARIS, MUNICIPIO SANTO DOMINGO NORTE, PROVINCIA SANTO DOMINGO."/>
    <s v="10 - FONDO GENERAL"/>
    <n v="15832"/>
    <s v="32 - SANTO DOMINGO"/>
    <n v="0"/>
    <n v="0"/>
    <n v="1171222.51"/>
    <n v="0"/>
  </r>
  <r>
    <s v="2023"/>
    <x v="0"/>
    <x v="0"/>
    <x v="1"/>
    <x v="8"/>
    <s v="2 - Poder Ejecutivo"/>
    <s v="0206 - MINISTERIO DE EDUCACIÓN"/>
    <s v="0001 - MINISTERIO DE EDUCACION"/>
    <x v="1"/>
    <x v="8"/>
    <x v="33"/>
    <s v="2.7 - OBRAS"/>
    <s v="2.7.1 - OBRAS EN EDIFICACIONES"/>
    <s v="S"/>
    <s v="91 - AMPLIACIÓN DEL PLANTEL EDUCATIVO PARA INICIAL ANDRÉS BELLO, MUNICIPIO SABANA GRANDE DE BOYÁ, PROVINCIA MONTE PLATA."/>
    <s v="10 - FONDO GENERAL"/>
    <n v="16041"/>
    <s v="29 - MONTE PLATA"/>
    <n v="0"/>
    <n v="0"/>
    <n v="1183782.8799999999"/>
    <n v="0"/>
  </r>
  <r>
    <s v="2023"/>
    <x v="0"/>
    <x v="0"/>
    <x v="1"/>
    <x v="8"/>
    <s v="2 - Poder Ejecutivo"/>
    <s v="0206 - MINISTERIO DE EDUCACIÓN"/>
    <s v="0001 - MINISTERIO DE EDUCACION"/>
    <x v="1"/>
    <x v="8"/>
    <x v="33"/>
    <s v="2.7 - OBRAS"/>
    <s v="2.7.1 - OBRAS EN EDIFICACIONES"/>
    <s v="S"/>
    <s v="25 - AMPLIACIÓN DEL PLANTEL EDUCATIVO PARA INICIAL EUGENIO MARÍA DE HOSTOS, MUNICIPIO SANTO DOMINGO NORTE, PROVINCIA SANTO DOMINGO."/>
    <s v="10 - FONDO GENERAL"/>
    <n v="15830"/>
    <s v="32 - SANTO DOMINGO"/>
    <n v="0"/>
    <n v="0"/>
    <n v="2751732.11"/>
    <n v="0"/>
  </r>
  <r>
    <s v="2023"/>
    <x v="0"/>
    <x v="0"/>
    <x v="1"/>
    <x v="8"/>
    <s v="2 - Poder Ejecutivo"/>
    <s v="0206 - MINISTERIO DE EDUCACIÓN"/>
    <s v="0001 - MINISTERIO DE EDUCACION"/>
    <x v="1"/>
    <x v="8"/>
    <x v="33"/>
    <s v="2.7 - OBRAS"/>
    <s v="2.7.1 - OBRAS EN EDIFICACIONES"/>
    <s v="S"/>
    <s v="64 - AMPLIACIÓN DEL PLANTEL EDUCATIVO PARA INICIAL AMINILLA, MUNICIPIO PARTIDO, PROVINCIA DAJABON."/>
    <s v="10 - FONDO GENERAL"/>
    <n v="15919"/>
    <s v="05 - DAJABON"/>
    <n v="0"/>
    <n v="0"/>
    <n v="1694859.15"/>
    <n v="0"/>
  </r>
  <r>
    <s v="2023"/>
    <x v="0"/>
    <x v="0"/>
    <x v="1"/>
    <x v="8"/>
    <s v="2 - Poder Ejecutivo"/>
    <s v="0206 - MINISTERIO DE EDUCACIÓN"/>
    <s v="0001 - MINISTERIO DE EDUCACION"/>
    <x v="1"/>
    <x v="8"/>
    <x v="33"/>
    <s v="2.7 - OBRAS"/>
    <s v="2.7.1 - OBRAS EN EDIFICACIONES"/>
    <s v="S"/>
    <s v="14 - AMPLIACIÓN DEL PLANTEL EDUCATIVO PARA INICIAL JULIO ENOR COLÓN, MUNICIPIO LUPERÓN, PROVINCIA PUERTO PLATA."/>
    <s v="10 - FONDO GENERAL"/>
    <n v="15896"/>
    <s v="18 - PUERTO PLATA"/>
    <n v="0"/>
    <n v="0"/>
    <n v="1694859.15"/>
    <n v="0"/>
  </r>
  <r>
    <s v="2023"/>
    <x v="0"/>
    <x v="0"/>
    <x v="1"/>
    <x v="8"/>
    <s v="2 - Poder Ejecutivo"/>
    <s v="0206 - MINISTERIO DE EDUCACIÓN"/>
    <s v="0001 - MINISTERIO DE EDUCACION"/>
    <x v="1"/>
    <x v="8"/>
    <x v="33"/>
    <s v="2.7 - OBRAS"/>
    <s v="2.7.1 - OBRAS EN EDIFICACIONES"/>
    <s v="S"/>
    <s v="70 - AMPLIACIÓN DEL PLANTEL EDUCATIVO PARA INICIAL JOBITA SORIANO, MUNICIPIO SAN ANTONIO DE GUERRA, PROVINCIA SANTO DOMINGO."/>
    <s v="10 - FONDO GENERAL"/>
    <n v="15875"/>
    <s v="32 - SANTO DOMINGO"/>
    <n v="0"/>
    <n v="0"/>
    <n v="1652959.53"/>
    <n v="0"/>
  </r>
  <r>
    <s v="2023"/>
    <x v="0"/>
    <x v="0"/>
    <x v="1"/>
    <x v="8"/>
    <s v="2 - Poder Ejecutivo"/>
    <s v="0206 - MINISTERIO DE EDUCACIÓN"/>
    <s v="0001 - MINISTERIO DE EDUCACION"/>
    <x v="1"/>
    <x v="8"/>
    <x v="33"/>
    <s v="2.7 - OBRAS"/>
    <s v="2.7.1 - OBRAS EN EDIFICACIONES"/>
    <s v="S"/>
    <s v="48 - AMPLIACIÓN DEL PLANTEL EDUCATIVO PARA INICIAL EL DESPERTAR, MUNICIPIO SANTO DOMINGO ESTE, PROVINCIA SANTO DOMINGO."/>
    <s v="10 - FONDO GENERAL"/>
    <n v="15853"/>
    <s v="99 - MULTIPROVINCIAL"/>
    <n v="0"/>
    <n v="0"/>
    <n v="2751732.11"/>
    <n v="0"/>
  </r>
  <r>
    <s v="2023"/>
    <x v="0"/>
    <x v="0"/>
    <x v="1"/>
    <x v="8"/>
    <s v="2 - Poder Ejecutivo"/>
    <s v="0206 - MINISTERIO DE EDUCACIÓN"/>
    <s v="0001 - MINISTERIO DE EDUCACION"/>
    <x v="1"/>
    <x v="8"/>
    <x v="33"/>
    <s v="2.7 - OBRAS"/>
    <s v="2.7.1 - OBRAS EN EDIFICACIONES"/>
    <s v="S"/>
    <s v="68 - AMPLIACIÓN DEL PLANTEL EDUCATIVO PARA INICIAL FRANCISCO DEL ROSARIO SÁNCHEZ, MUNICIPIO SAN ANTONIO DE GUERRA, PROVINCIA SANTO DOMINGO."/>
    <s v="10 - FONDO GENERAL"/>
    <n v="15873"/>
    <s v="32 - SANTO DOMINGO"/>
    <n v="0"/>
    <n v="0"/>
    <n v="1652959.53"/>
    <n v="0"/>
  </r>
  <r>
    <s v="2023"/>
    <x v="0"/>
    <x v="0"/>
    <x v="1"/>
    <x v="8"/>
    <s v="2 - Poder Ejecutivo"/>
    <s v="0206 - MINISTERIO DE EDUCACIÓN"/>
    <s v="0001 - MINISTERIO DE EDUCACION"/>
    <x v="1"/>
    <x v="8"/>
    <x v="33"/>
    <s v="2.7 - OBRAS"/>
    <s v="2.7.1 - OBRAS EN EDIFICACIONES"/>
    <s v="S"/>
    <s v="39 - AMPLIACIÓN DEL PLANTEL EDUCATIVO PARA INICIAL ZULEMA LUCIANO, MUNICIPIO GALVÁN, PROVINCIA BAORUCO."/>
    <s v="10 - FONDO GENERAL"/>
    <n v="16050"/>
    <s v="03 - BAHORUCO"/>
    <n v="0"/>
    <n v="0"/>
    <n v="5476136.4500000002"/>
    <n v="0"/>
  </r>
  <r>
    <s v="2023"/>
    <x v="0"/>
    <x v="0"/>
    <x v="1"/>
    <x v="8"/>
    <s v="2 - Poder Ejecutivo"/>
    <s v="0206 - MINISTERIO DE EDUCACIÓN"/>
    <s v="0001 - MINISTERIO DE EDUCACION"/>
    <x v="1"/>
    <x v="8"/>
    <x v="33"/>
    <s v="2.7 - OBRAS"/>
    <s v="2.7.1 - OBRAS EN EDIFICACIONES"/>
    <s v="S"/>
    <s v="29 - AMPLIACIÓN DEL PLANTEL EDUCATIVO PARA INICIAL AVE MARÍA, MUNICIPIO SANTO DOMINGO NORTE, PROVINCIA SANTO DOMINGO."/>
    <s v="10 - FONDO GENERAL"/>
    <n v="15834"/>
    <s v="32 - SANTO DOMINGO"/>
    <n v="0"/>
    <n v="0"/>
    <n v="2751732.11"/>
    <n v="0"/>
  </r>
  <r>
    <s v="2023"/>
    <x v="0"/>
    <x v="0"/>
    <x v="1"/>
    <x v="8"/>
    <s v="2 - Poder Ejecutivo"/>
    <s v="0206 - MINISTERIO DE EDUCACIÓN"/>
    <s v="0001 - MINISTERIO DE EDUCACION"/>
    <x v="1"/>
    <x v="8"/>
    <x v="33"/>
    <s v="2.7 - OBRAS"/>
    <s v="2.7.1 - OBRAS EN EDIFICACIONES"/>
    <s v="S"/>
    <s v="56 - AMPLIACIÓN DEL PLANTEL EDUCATIVO PARA INICIAL MARÍA TRINIDAD SÁNCHEZ, MUNICIPIO GUAYUBIN, PROVINCIA MONTE CRISTI."/>
    <s v="10 - FONDO GENERAL"/>
    <n v="15911"/>
    <s v="15 - MONTE CRISTI"/>
    <n v="0"/>
    <n v="0"/>
    <n v="1200530.04"/>
    <n v="0"/>
  </r>
  <r>
    <s v="2023"/>
    <x v="0"/>
    <x v="0"/>
    <x v="1"/>
    <x v="8"/>
    <s v="2 - Poder Ejecutivo"/>
    <s v="0206 - MINISTERIO DE EDUCACIÓN"/>
    <s v="0001 - MINISTERIO DE EDUCACION"/>
    <x v="1"/>
    <x v="8"/>
    <x v="33"/>
    <s v="2.7 - OBRAS"/>
    <s v="2.7.1 - OBRAS EN EDIFICACIONES"/>
    <s v="S"/>
    <s v="44 - AMPLIACIÓN DEL PLANTEL EDUCATIVO PARA INICIAL PROF. VICTORIANA SANCIÓN BECO, MUNICIPIO SANTO DOMINGO ESTE, PROVINCIA SANTO DOMINGO."/>
    <s v="10 - FONDO GENERAL"/>
    <n v="15849"/>
    <s v="99 - MULTIPROVINCIAL"/>
    <n v="0"/>
    <n v="0"/>
    <n v="2751732.11"/>
    <n v="0"/>
  </r>
  <r>
    <s v="2023"/>
    <x v="0"/>
    <x v="0"/>
    <x v="1"/>
    <x v="8"/>
    <s v="2 - Poder Ejecutivo"/>
    <s v="0206 - MINISTERIO DE EDUCACIÓN"/>
    <s v="0001 - MINISTERIO DE EDUCACION"/>
    <x v="1"/>
    <x v="8"/>
    <x v="33"/>
    <s v="2.7 - OBRAS"/>
    <s v="2.7.1 - OBRAS EN EDIFICACIONES"/>
    <s v="S"/>
    <s v="60 - AMPLIACIÓN DEL PLANTEL EDUCATIVO PARA INICIAL PROF. JUAN EMILIO BOSCH GAVIÑO - EMI, MUNICIPIO MAIMÓN, PROVINCIA MONSEÑOR NOUEL."/>
    <s v="10 - FONDO GENERAL"/>
    <n v="16001"/>
    <s v="28 - MONSENOR NOUEL"/>
    <n v="0"/>
    <n v="0"/>
    <n v="2802175.21"/>
    <n v="0"/>
  </r>
  <r>
    <s v="2023"/>
    <x v="0"/>
    <x v="0"/>
    <x v="1"/>
    <x v="8"/>
    <s v="2 - Poder Ejecutivo"/>
    <s v="0206 - MINISTERIO DE EDUCACIÓN"/>
    <s v="0001 - MINISTERIO DE EDUCACION"/>
    <x v="1"/>
    <x v="8"/>
    <x v="33"/>
    <s v="2.7 - OBRAS"/>
    <s v="2.7.1 - OBRAS EN EDIFICACIONES"/>
    <s v="S"/>
    <s v="42 - AMPLIACIÓN DEL PLANTEL EDUCATIVO PARA INICIAL APOLINAR PERDOMO, MUNICIPIO TAMAYO, PROVINCIA BAORUCO."/>
    <s v="10 - FONDO GENERAL"/>
    <n v="16053"/>
    <s v="03 - BAHORUCO"/>
    <n v="0"/>
    <n v="0"/>
    <n v="5476136.4500000002"/>
    <n v="0"/>
  </r>
  <r>
    <s v="2023"/>
    <x v="0"/>
    <x v="0"/>
    <x v="1"/>
    <x v="8"/>
    <s v="2 - Poder Ejecutivo"/>
    <s v="0206 - MINISTERIO DE EDUCACIÓN"/>
    <s v="0001 - MINISTERIO DE EDUCACION"/>
    <x v="1"/>
    <x v="8"/>
    <x v="33"/>
    <s v="2.7 - OBRAS"/>
    <s v="2.7.1 - OBRAS EN EDIFICACIONES"/>
    <s v="S"/>
    <s v="48 - AMPLIACIÓN DEL PLANTEL EDUCATIVO PARA INICIAL PROF. JULIÁN FERRERAS FLORIÁN, MUNICIPIO LA DESCUBIERTA, PROVINCIA INDEPENDENCIA."/>
    <s v="10 - FONDO GENERAL"/>
    <n v="16059"/>
    <s v="10 - INDEPENDENCIA"/>
    <n v="0"/>
    <n v="0"/>
    <n v="5476136.4500000002"/>
    <n v="0"/>
  </r>
  <r>
    <s v="2023"/>
    <x v="0"/>
    <x v="0"/>
    <x v="1"/>
    <x v="8"/>
    <s v="2 - Poder Ejecutivo"/>
    <s v="0206 - MINISTERIO DE EDUCACIÓN"/>
    <s v="0001 - MINISTERIO DE EDUCACION"/>
    <x v="1"/>
    <x v="8"/>
    <x v="33"/>
    <s v="2.7 - OBRAS"/>
    <s v="2.7.1 - OBRAS EN EDIFICACIONES"/>
    <s v="S"/>
    <s v="48 - AMPLIACIÓN DEL PLANTEL EDUCATIVO PARA INICIAL JUAN SÁNCHEZ RAMÍREZ, MUNICIPIO COTUÍ, PROVINCIA SANCHEZ RAMIREZ."/>
    <s v="10 - FONDO GENERAL"/>
    <n v="15990"/>
    <s v="24 - SANCHEZ RAMIREZ"/>
    <n v="0"/>
    <n v="0"/>
    <n v="1192156.46"/>
    <n v="0"/>
  </r>
  <r>
    <s v="2023"/>
    <x v="0"/>
    <x v="0"/>
    <x v="1"/>
    <x v="8"/>
    <s v="2 - Poder Ejecutivo"/>
    <s v="0206 - MINISTERIO DE EDUCACIÓN"/>
    <s v="0001 - MINISTERIO DE EDUCACION"/>
    <x v="1"/>
    <x v="8"/>
    <x v="33"/>
    <s v="2.7 - OBRAS"/>
    <s v="2.7.1 - OBRAS EN EDIFICACIONES"/>
    <s v="S"/>
    <s v="85 - AMPLIACIÓN DEL PLANTEL EDUCATIVO PARA INICIAL GENERAL ANTONIO DUVERGÉ, MUNICIPIO BAYAGUANA, PROVINCIA MONTE PLATA."/>
    <s v="10 - FONDO GENERAL"/>
    <n v="16035"/>
    <s v="29 - MONTE PLATA"/>
    <n v="0"/>
    <n v="0"/>
    <n v="1183782.8799999999"/>
    <n v="0"/>
  </r>
  <r>
    <s v="2023"/>
    <x v="0"/>
    <x v="0"/>
    <x v="1"/>
    <x v="8"/>
    <s v="2 - Poder Ejecutivo"/>
    <s v="0206 - MINISTERIO DE EDUCACIÓN"/>
    <s v="0001 - MINISTERIO DE EDUCACION"/>
    <x v="1"/>
    <x v="8"/>
    <x v="33"/>
    <s v="2.7 - OBRAS"/>
    <s v="2.7.1 - OBRAS EN EDIFICACIONES"/>
    <s v="S"/>
    <s v="69 - AMPLIACIÓN DEL PLANTEL EDUCATIVO PARA INICIAL LUIS ENRIQUE AUGUSTO YANGUELA GÓMEZ , MUNICIPIO NAGUA, PROVINCIA MARIA TRINIDAD SANCHEZ."/>
    <s v="10 - FONDO GENERAL"/>
    <n v="15921"/>
    <s v="14 - MARIA TRINIDAD SANCHEZ"/>
    <n v="0"/>
    <n v="0"/>
    <n v="1694859.15"/>
    <n v="0"/>
  </r>
  <r>
    <s v="2023"/>
    <x v="0"/>
    <x v="0"/>
    <x v="1"/>
    <x v="8"/>
    <s v="2 - Poder Ejecutivo"/>
    <s v="0206 - MINISTERIO DE EDUCACIÓN"/>
    <s v="0001 - MINISTERIO DE EDUCACION"/>
    <x v="1"/>
    <x v="8"/>
    <x v="33"/>
    <s v="2.7 - OBRAS"/>
    <s v="2.7.1 - OBRAS EN EDIFICACIONES"/>
    <s v="S"/>
    <s v="71 - AMPLIACIÓN DEL PLANTEL EDUCATIVO PARA INICIAL SANTIAGO LANOY, MUNICIPIO SAN ANTONIO DE GUERRA, PROVINCIA SANTO DOMINGO."/>
    <s v="10 - FONDO GENERAL"/>
    <n v="15876"/>
    <s v="32 - SANTO DOMINGO"/>
    <n v="0"/>
    <n v="0"/>
    <n v="1652959.53"/>
    <n v="0"/>
  </r>
  <r>
    <s v="2023"/>
    <x v="0"/>
    <x v="0"/>
    <x v="1"/>
    <x v="8"/>
    <s v="2 - Poder Ejecutivo"/>
    <s v="0206 - MINISTERIO DE EDUCACIÓN"/>
    <s v="0001 - MINISTERIO DE EDUCACION"/>
    <x v="1"/>
    <x v="8"/>
    <x v="33"/>
    <s v="2.7 - OBRAS"/>
    <s v="2.7.1 - OBRAS EN EDIFICACIONES"/>
    <s v="S"/>
    <s v="54 - AMPLIACIÓN DEL PLANTEL EDUCATIVO PARA INICIAL MANOLO PERDOMO, MUNICIPIO DUVERGÉ, PROVINCIA INDEPENDENCIA."/>
    <s v="10 - FONDO GENERAL"/>
    <n v="16065"/>
    <s v="10 - INDEPENDENCIA"/>
    <n v="0"/>
    <n v="0"/>
    <n v="5476136.4500000002"/>
    <n v="0"/>
  </r>
  <r>
    <s v="2023"/>
    <x v="0"/>
    <x v="0"/>
    <x v="1"/>
    <x v="8"/>
    <s v="2 - Poder Ejecutivo"/>
    <s v="0206 - MINISTERIO DE EDUCACIÓN"/>
    <s v="0001 - MINISTERIO DE EDUCACION"/>
    <x v="1"/>
    <x v="8"/>
    <x v="33"/>
    <s v="2.7 - OBRAS"/>
    <s v="2.7.1 - OBRAS EN EDIFICACIONES"/>
    <s v="S"/>
    <s v="79 - AMPLIACIÓN DEL PLANTEL EDUCATIVO PARA INICIAL FRÍAS, MUNICIPIO MONTE PLATA, PROVINCIA MONTE PLATA."/>
    <s v="10 - FONDO GENERAL"/>
    <n v="16029"/>
    <s v="29 - MONTE PLATA"/>
    <n v="0"/>
    <n v="0"/>
    <n v="1183782.8799999999"/>
    <n v="0"/>
  </r>
  <r>
    <s v="2023"/>
    <x v="0"/>
    <x v="0"/>
    <x v="1"/>
    <x v="8"/>
    <s v="2 - Poder Ejecutivo"/>
    <s v="0206 - MINISTERIO DE EDUCACIÓN"/>
    <s v="0001 - MINISTERIO DE EDUCACION"/>
    <x v="1"/>
    <x v="8"/>
    <x v="33"/>
    <s v="2.7 - OBRAS"/>
    <s v="2.7.1 - OBRAS EN EDIFICACIONES"/>
    <s v="S"/>
    <s v="02 - AMPLIACIÓN DEL PLANTEL EDUCATIVO PARA INICIAL PROF. MANUEL GÓMEZ POLANCO, MUNICIPIO SOSÚA, PROVINCIA PUERTO PLATA."/>
    <s v="10 - FONDO GENERAL"/>
    <n v="15884"/>
    <s v="18 - PUERTO PLATA"/>
    <n v="0"/>
    <n v="0"/>
    <n v="2822352.44"/>
    <n v="0"/>
  </r>
  <r>
    <s v="2023"/>
    <x v="0"/>
    <x v="0"/>
    <x v="1"/>
    <x v="8"/>
    <s v="2 - Poder Ejecutivo"/>
    <s v="0206 - MINISTERIO DE EDUCACIÓN"/>
    <s v="0001 - MINISTERIO DE EDUCACION"/>
    <x v="1"/>
    <x v="8"/>
    <x v="33"/>
    <s v="2.7 - OBRAS"/>
    <s v="2.7.1 - OBRAS EN EDIFICACIONES"/>
    <s v="S"/>
    <s v="35 - AMPLIACIÓN DEL PLANTEL EDUCATIVO PARA INICIAL AMBROSINA RAMÍREZ DE ABAD, MUNICIPIO PIEDRA BLANCA, PROVINCIA MONSEÑOR NOUEL."/>
    <s v="10 - FONDO GENERAL"/>
    <n v="15977"/>
    <s v="28 - MONSENOR NOUEL"/>
    <n v="0"/>
    <n v="0"/>
    <n v="3121720.6"/>
    <n v="0"/>
  </r>
  <r>
    <s v="2023"/>
    <x v="0"/>
    <x v="0"/>
    <x v="1"/>
    <x v="8"/>
    <s v="2 - Poder Ejecutivo"/>
    <s v="0206 - MINISTERIO DE EDUCACIÓN"/>
    <s v="0001 - MINISTERIO DE EDUCACION"/>
    <x v="1"/>
    <x v="8"/>
    <x v="33"/>
    <s v="2.7 - OBRAS"/>
    <s v="2.7.1 - OBRAS EN EDIFICACIONES"/>
    <s v="S"/>
    <s v="87 - AMPLIACIÓN DEL PLANTEL EDUCATIVO PARA INICIAL GREGORIO AYBAR CONTRERAS, MUNICIPIO SABANA GRANDE DE BOYÁ, PROVINCIA MONTE PLATA."/>
    <s v="10 - FONDO GENERAL"/>
    <n v="16037"/>
    <s v="29 - MONTE PLATA"/>
    <n v="0"/>
    <n v="0"/>
    <n v="2781997.97"/>
    <n v="0"/>
  </r>
  <r>
    <s v="2023"/>
    <x v="0"/>
    <x v="0"/>
    <x v="1"/>
    <x v="8"/>
    <s v="2 - Poder Ejecutivo"/>
    <s v="0206 - MINISTERIO DE EDUCACIÓN"/>
    <s v="0001 - MINISTERIO DE EDUCACION"/>
    <x v="1"/>
    <x v="8"/>
    <x v="33"/>
    <s v="2.7 - OBRAS"/>
    <s v="2.7.1 - OBRAS EN EDIFICACIONES"/>
    <s v="S"/>
    <s v="40 - AMPLIACIÓN DEL PLANTEL EDUCATIVO PARA INICIAL CONCEPCIÓN BONA, MUNICIPIO TAMAYO, PROVINCIA BAORUCO."/>
    <s v="10 - FONDO GENERAL"/>
    <n v="16051"/>
    <s v="03 - BAHORUCO"/>
    <n v="0"/>
    <n v="0"/>
    <n v="1200530.04"/>
    <n v="0"/>
  </r>
  <r>
    <s v="2023"/>
    <x v="0"/>
    <x v="0"/>
    <x v="1"/>
    <x v="8"/>
    <s v="2 - Poder Ejecutivo"/>
    <s v="0206 - MINISTERIO DE EDUCACIÓN"/>
    <s v="0001 - MINISTERIO DE EDUCACION"/>
    <x v="1"/>
    <x v="8"/>
    <x v="33"/>
    <s v="2.7 - OBRAS"/>
    <s v="2.7.1 - OBRAS EN EDIFICACIONES"/>
    <s v="S"/>
    <s v="69 - AMPLIACIÓN DEL PLANTEL EDUCATIVO PARA INICIAL LOS JOVILLOS, MUNICIPIO YAMASÁ, PROVINCIA MONTE PLATA."/>
    <s v="10 - FONDO GENERAL"/>
    <n v="16019"/>
    <s v="29 - MONTE PLATA"/>
    <n v="0"/>
    <n v="0"/>
    <n v="1670916.51"/>
    <n v="0"/>
  </r>
  <r>
    <s v="2023"/>
    <x v="0"/>
    <x v="0"/>
    <x v="1"/>
    <x v="8"/>
    <s v="2 - Poder Ejecutivo"/>
    <s v="0206 - MINISTERIO DE EDUCACIÓN"/>
    <s v="0001 - MINISTERIO DE EDUCACION"/>
    <x v="1"/>
    <x v="8"/>
    <x v="33"/>
    <s v="2.7 - OBRAS"/>
    <s v="2.7.1 - OBRAS EN EDIFICACIONES"/>
    <s v="S"/>
    <s v="32 - AMPLIACIÓN DEL PLANTEL EDUCATIVO PARA INICIAL PROF. MÉLIDA GARCÍA, MUNICIPIO COTUÍ, PROVINCIA SANCHEZ RAMIREZ."/>
    <s v="10 - FONDO GENERAL"/>
    <n v="15974"/>
    <s v="24 - SANCHEZ RAMIREZ"/>
    <n v="0"/>
    <n v="0"/>
    <n v="1192156.46"/>
    <n v="0"/>
  </r>
  <r>
    <s v="2023"/>
    <x v="0"/>
    <x v="0"/>
    <x v="1"/>
    <x v="8"/>
    <s v="2 - Poder Ejecutivo"/>
    <s v="0206 - MINISTERIO DE EDUCACIÓN"/>
    <s v="0001 - MINISTERIO DE EDUCACION"/>
    <x v="1"/>
    <x v="8"/>
    <x v="33"/>
    <s v="2.7 - OBRAS"/>
    <s v="2.7.1 - OBRAS EN EDIFICACIONES"/>
    <s v="S"/>
    <s v="47 - AMPLIACIÓN DEL PLANTEL EDUCATIVO PARA INICIAL MATÍAS RAMÓN MELLA, MUNICIPIO SANTO DOMINGO ESTE, PROVINCIA SANTO DOMINGO."/>
    <s v="10 - FONDO GENERAL"/>
    <n v="15852"/>
    <s v="99 - MULTIPROVINCIAL"/>
    <n v="0"/>
    <n v="0"/>
    <n v="1652959.53"/>
    <n v="0"/>
  </r>
  <r>
    <s v="2023"/>
    <x v="0"/>
    <x v="0"/>
    <x v="1"/>
    <x v="8"/>
    <s v="2 - Poder Ejecutivo"/>
    <s v="0206 - MINISTERIO DE EDUCACIÓN"/>
    <s v="0001 - MINISTERIO DE EDUCACION"/>
    <x v="1"/>
    <x v="8"/>
    <x v="33"/>
    <s v="2.7 - OBRAS"/>
    <s v="2.7.1 - OBRAS EN EDIFICACIONES"/>
    <s v="S"/>
    <s v="72 - AMPLIACIÓN DEL PLANTEL EDUCATIVO PARA INICIAL DON JUAN, MUNICIPIO MONTE PLATA, PROVINCIA MONTE PLATA."/>
    <s v="10 - FONDO GENERAL"/>
    <n v="16022"/>
    <s v="29 - MONTE PLATA"/>
    <n v="0"/>
    <n v="0"/>
    <n v="2781997.97"/>
    <n v="0"/>
  </r>
  <r>
    <s v="2023"/>
    <x v="0"/>
    <x v="0"/>
    <x v="1"/>
    <x v="8"/>
    <s v="2 - Poder Ejecutivo"/>
    <s v="0206 - MINISTERIO DE EDUCACIÓN"/>
    <s v="0001 - MINISTERIO DE EDUCACION"/>
    <x v="1"/>
    <x v="8"/>
    <x v="33"/>
    <s v="2.7 - OBRAS"/>
    <s v="2.7.1 - OBRAS EN EDIFICACIONES"/>
    <s v="S"/>
    <s v="89 - AMPLIACIÓN DEL PLANTEL EDUCATIVO PARA INICIAL PASTORA CASTILLO, MUNICIPIO SABANA GRANDE DE BOYÁ, PROVINCIA MONTE PLATA."/>
    <s v="10 - FONDO GENERAL"/>
    <n v="16039"/>
    <s v="29 - MONTE PLATA"/>
    <n v="0"/>
    <n v="0"/>
    <n v="1670916.51"/>
    <n v="0"/>
  </r>
  <r>
    <s v="2023"/>
    <x v="0"/>
    <x v="0"/>
    <x v="1"/>
    <x v="8"/>
    <s v="2 - Poder Ejecutivo"/>
    <s v="0206 - MINISTERIO DE EDUCACIÓN"/>
    <s v="0001 - MINISTERIO DE EDUCACION"/>
    <x v="1"/>
    <x v="8"/>
    <x v="33"/>
    <s v="2.7 - OBRAS"/>
    <s v="2.7.1 - OBRAS EN EDIFICACIONES"/>
    <s v="S"/>
    <s v="46 - AMPLIACIÓN DEL PLANTEL EDUCATIVO PARA INICIAL CENTRO POBLADO, MUNICIPIO LAS MATAS DE SANTA CRUZ, PROVINCIA MONTE CRISTI."/>
    <s v="10 - FONDO GENERAL"/>
    <n v="15901"/>
    <s v="15 - MONTE CRISTI"/>
    <n v="0"/>
    <n v="0"/>
    <n v="1694859.15"/>
    <n v="0"/>
  </r>
  <r>
    <s v="2023"/>
    <x v="0"/>
    <x v="0"/>
    <x v="1"/>
    <x v="8"/>
    <s v="2 - Poder Ejecutivo"/>
    <s v="0206 - MINISTERIO DE EDUCACIÓN"/>
    <s v="0001 - MINISTERIO DE EDUCACION"/>
    <x v="1"/>
    <x v="8"/>
    <x v="33"/>
    <s v="2.7 - OBRAS"/>
    <s v="2.7.1 - OBRAS EN EDIFICACIONES"/>
    <s v="S"/>
    <s v="97 - AMPLIACIÓN DEL PLANTEL EDUCATIVO PARA INICIAL CONCEPCIÓN BONA, MUNICIPIO SANTO DOMINGO OESTE, PROVINCIA SANTO DOMINGO."/>
    <s v="10 - FONDO GENERAL"/>
    <n v="15969"/>
    <s v="32 - SANTO DOMINGO"/>
    <n v="0"/>
    <n v="0"/>
    <n v="1652959.53"/>
    <n v="0"/>
  </r>
  <r>
    <s v="2023"/>
    <x v="0"/>
    <x v="0"/>
    <x v="1"/>
    <x v="8"/>
    <s v="2 - Poder Ejecutivo"/>
    <s v="0206 - MINISTERIO DE EDUCACIÓN"/>
    <s v="0001 - MINISTERIO DE EDUCACION"/>
    <x v="1"/>
    <x v="8"/>
    <x v="33"/>
    <s v="2.7 - OBRAS"/>
    <s v="2.7.1 - OBRAS EN EDIFICACIONES"/>
    <s v="S"/>
    <s v="03 - AMPLIACIÓN DEL PLANTEL EDUCATIVO PARA INICIAL PROF. JEREMÍAS KERRY GREEN, MUNICIPIO SOSÚA, PROVINCIA PUERTO PLATA."/>
    <s v="10 - FONDO GENERAL"/>
    <n v="15885"/>
    <s v="18 - PUERTO PLATA"/>
    <n v="0"/>
    <n v="0"/>
    <n v="1200530.04"/>
    <n v="0"/>
  </r>
  <r>
    <s v="2023"/>
    <x v="0"/>
    <x v="0"/>
    <x v="1"/>
    <x v="8"/>
    <s v="2 - Poder Ejecutivo"/>
    <s v="0206 - MINISTERIO DE EDUCACIÓN"/>
    <s v="0001 - MINISTERIO DE EDUCACION"/>
    <x v="1"/>
    <x v="8"/>
    <x v="33"/>
    <s v="2.7 - OBRAS"/>
    <s v="2.7.1 - OBRAS EN EDIFICACIONES"/>
    <s v="S"/>
    <s v="46 - AMPLIACIÓN DEL PLANTEL EDUCATIVO PARA INICIAL PROF. NILDA CELESTE NOVA, MUNICIPIO SANTO DOMINGO ESTE, PROVINCIA SANTO DOMINGO."/>
    <s v="10 - FONDO GENERAL"/>
    <n v="15851"/>
    <s v="99 - MULTIPROVINCIAL"/>
    <n v="0"/>
    <n v="0"/>
    <n v="1652959.53"/>
    <n v="0"/>
  </r>
  <r>
    <s v="2023"/>
    <x v="0"/>
    <x v="0"/>
    <x v="1"/>
    <x v="8"/>
    <s v="2 - Poder Ejecutivo"/>
    <s v="0206 - MINISTERIO DE EDUCACIÓN"/>
    <s v="0001 - MINISTERIO DE EDUCACION"/>
    <x v="1"/>
    <x v="8"/>
    <x v="33"/>
    <s v="2.7 - OBRAS"/>
    <s v="2.7.1 - OBRAS EN EDIFICACIONES"/>
    <s v="S"/>
    <s v="69 - AMPLIACIÓN DEL PLANTEL EDUCATIVO PARA INICIAL JUAN REYES SANTANA, MUNICIPIO SANTO DOMINGO ESTE, PROVINCIA SANTO DOMINGO."/>
    <s v="10 - FONDO GENERAL"/>
    <n v="15874"/>
    <s v="32 - SANTO DOMINGO"/>
    <n v="0"/>
    <n v="0"/>
    <n v="1652959.53"/>
    <n v="0"/>
  </r>
  <r>
    <s v="2023"/>
    <x v="0"/>
    <x v="0"/>
    <x v="1"/>
    <x v="8"/>
    <s v="2 - Poder Ejecutivo"/>
    <s v="0206 - MINISTERIO DE EDUCACIÓN"/>
    <s v="0001 - MINISTERIO DE EDUCACION"/>
    <x v="1"/>
    <x v="8"/>
    <x v="33"/>
    <s v="2.7 - OBRAS"/>
    <s v="2.7.1 - OBRAS EN EDIFICACIONES"/>
    <s v="S"/>
    <s v="28 - AMPLIACIÓN DEL PLANTEL EDUCATIVO PARA INICIAL ISABEL LA CATÓLICA, MUNICIPIO CAYETANO GERMOSÉN, PROVINCIA ESPAILLAT."/>
    <s v="10 - FONDO GENERAL"/>
    <n v="15647"/>
    <s v="09 - ESPAILLAT"/>
    <n v="0"/>
    <n v="0"/>
    <n v="5436644.9199999999"/>
    <n v="0"/>
  </r>
  <r>
    <s v="2023"/>
    <x v="0"/>
    <x v="0"/>
    <x v="1"/>
    <x v="8"/>
    <s v="2 - Poder Ejecutivo"/>
    <s v="0206 - MINISTERIO DE EDUCACIÓN"/>
    <s v="0001 - MINISTERIO DE EDUCACION"/>
    <x v="1"/>
    <x v="8"/>
    <x v="33"/>
    <s v="2.7 - OBRAS"/>
    <s v="2.7.1 - OBRAS EN EDIFICACIONES"/>
    <s v="S"/>
    <s v="67 - AMPLIACIÓN DEL PLANTEL EDUCATIVO PARA INICIAL MERCEDES KRAWINKEL, MUNICIPIO SAN ANTONIO DE GUERRA, PROVINCIA SANTO DOMINGO."/>
    <s v="10 - FONDO GENERAL"/>
    <n v="15872"/>
    <s v="32 - SANTO DOMINGO"/>
    <n v="0"/>
    <n v="0"/>
    <n v="1171222.51"/>
    <n v="0"/>
  </r>
  <r>
    <s v="2023"/>
    <x v="0"/>
    <x v="0"/>
    <x v="1"/>
    <x v="8"/>
    <s v="2 - Poder Ejecutivo"/>
    <s v="0206 - MINISTERIO DE EDUCACIÓN"/>
    <s v="0001 - MINISTERIO DE EDUCACION"/>
    <x v="1"/>
    <x v="8"/>
    <x v="33"/>
    <s v="2.7 - OBRAS"/>
    <s v="2.7.1 - OBRAS EN EDIFICACIONES"/>
    <s v="S"/>
    <s v="67 - AMPLIACIÓN DEL PLANTEL EDUCATIVO PARA INICIAL SABANA GRANDE, MUNICIPIO YAMASÁ, PROVINCIA MONTE PLATA."/>
    <s v="10 - FONDO GENERAL"/>
    <n v="16017"/>
    <s v="29 - MONTE PLATA"/>
    <n v="0"/>
    <n v="0"/>
    <n v="2781997.97"/>
    <n v="0"/>
  </r>
  <r>
    <s v="2023"/>
    <x v="0"/>
    <x v="0"/>
    <x v="1"/>
    <x v="8"/>
    <s v="2 - Poder Ejecutivo"/>
    <s v="0206 - MINISTERIO DE EDUCACIÓN"/>
    <s v="0001 - MINISTERIO DE EDUCACION"/>
    <x v="1"/>
    <x v="8"/>
    <x v="33"/>
    <s v="2.7 - OBRAS"/>
    <s v="2.7.1 - OBRAS EN EDIFICACIONES"/>
    <s v="S"/>
    <s v="84 - AMPLIACIÓN DEL PLANTEL EDUCATIVO PARA INICIAL MORAYMA VELOZ DE BÁEZ, MUNICIPIO BAYAGUANA, PROVINCIA MONTE PLATA."/>
    <s v="10 - FONDO GENERAL"/>
    <n v="16034"/>
    <s v="29 - MONTE PLATA"/>
    <n v="0"/>
    <n v="0"/>
    <n v="1183782.8799999999"/>
    <n v="0"/>
  </r>
  <r>
    <s v="2023"/>
    <x v="0"/>
    <x v="0"/>
    <x v="1"/>
    <x v="8"/>
    <s v="2 - Poder Ejecutivo"/>
    <s v="0206 - MINISTERIO DE EDUCACIÓN"/>
    <s v="0001 - MINISTERIO DE EDUCACION"/>
    <x v="1"/>
    <x v="8"/>
    <x v="33"/>
    <s v="2.7 - OBRAS"/>
    <s v="2.7.1 - OBRAS EN EDIFICACIONES"/>
    <s v="S"/>
    <s v="49 - AMPLIACIÓN DEL PLANTEL EDUCATIVO PARA INICIAL MANOLO VÁSQUEZ, MUNICIPIO CEVICOS, PROVINCIA SANCHEZ RAMIREZ."/>
    <s v="10 - FONDO GENERAL"/>
    <n v="15991"/>
    <s v="24 - SANCHEZ RAMIREZ"/>
    <n v="0"/>
    <n v="0"/>
    <n v="2802175.21"/>
    <n v="0"/>
  </r>
  <r>
    <s v="2023"/>
    <x v="0"/>
    <x v="0"/>
    <x v="1"/>
    <x v="8"/>
    <s v="2 - Poder Ejecutivo"/>
    <s v="0206 - MINISTERIO DE EDUCACIÓN"/>
    <s v="0001 - MINISTERIO DE EDUCACION"/>
    <x v="1"/>
    <x v="8"/>
    <x v="33"/>
    <s v="2.7 - OBRAS"/>
    <s v="2.7.1 - OBRAS EN EDIFICACIONES"/>
    <s v="S"/>
    <s v="93 - AMPLIACIÓN DEL PLANTEL EDUCATIVO PARA INICIAL PROF. ALBA LUZ CASILLA DÍAZ, MUNICIPIO PEDRO BRAND, PROVINCIA SANTO DOMINGO."/>
    <s v="10 - FONDO GENERAL"/>
    <n v="15965"/>
    <s v="32 - SANTO DOMINGO"/>
    <n v="0"/>
    <n v="0"/>
    <n v="2751732.11"/>
    <n v="0"/>
  </r>
  <r>
    <s v="2023"/>
    <x v="0"/>
    <x v="0"/>
    <x v="1"/>
    <x v="8"/>
    <s v="2 - Poder Ejecutivo"/>
    <s v="0206 - MINISTERIO DE EDUCACIÓN"/>
    <s v="0001 - MINISTERIO DE EDUCACION"/>
    <x v="1"/>
    <x v="8"/>
    <x v="33"/>
    <s v="2.7 - OBRAS"/>
    <s v="2.7.1 - OBRAS EN EDIFICACIONES"/>
    <s v="S"/>
    <s v="61 - AMPLIACIÓN DEL PLANTEL EDUCATIVO PARA INICIAL TOMAS HERNÁNDEZ FRANCO, MUNICIPIO SAN ANTONIO DE GUERRA, PROVINCIA SANTO DOMINGO."/>
    <s v="10 - FONDO GENERAL"/>
    <n v="15866"/>
    <s v="32 - SANTO DOMINGO"/>
    <n v="0"/>
    <n v="0"/>
    <n v="1171222.51"/>
    <n v="0"/>
  </r>
  <r>
    <s v="2023"/>
    <x v="0"/>
    <x v="0"/>
    <x v="1"/>
    <x v="8"/>
    <s v="2 - Poder Ejecutivo"/>
    <s v="0206 - MINISTERIO DE EDUCACIÓN"/>
    <s v="0001 - MINISTERIO DE EDUCACION"/>
    <x v="1"/>
    <x v="8"/>
    <x v="33"/>
    <s v="2.7 - OBRAS"/>
    <s v="2.7.1 - OBRAS EN EDIFICACIONES"/>
    <s v="S"/>
    <s v="51 - AMPLIACIÓN DEL PLANTEL EDUCATIVO PARA INICIAL CORNELIA FLORIÁN SANTANA, MUNICIPIO JIMANÍ, PROVINCIA INDEPENDENCIA."/>
    <s v="10 - FONDO GENERAL"/>
    <n v="16062"/>
    <s v="10 - INDEPENDENCIA"/>
    <n v="0"/>
    <n v="0"/>
    <n v="1200530.04"/>
    <n v="0"/>
  </r>
  <r>
    <s v="2023"/>
    <x v="0"/>
    <x v="0"/>
    <x v="1"/>
    <x v="8"/>
    <s v="2 - Poder Ejecutivo"/>
    <s v="0206 - MINISTERIO DE EDUCACIÓN"/>
    <s v="0001 - MINISTERIO DE EDUCACION"/>
    <x v="1"/>
    <x v="8"/>
    <x v="33"/>
    <s v="2.7 - OBRAS"/>
    <s v="2.7.1 - OBRAS EN EDIFICACIONES"/>
    <s v="S"/>
    <s v="57 - AMPLIACIÓN DEL PLANTEL EDUCATIVO PARA INICIAL RAMONA MUÑOZ DE PASCAL, MUNICIPIO CASTAÑUELAS, PROVINCIA MONTE CRISTI."/>
    <s v="10 - FONDO GENERAL"/>
    <n v="15912"/>
    <s v="15 - MONTE CRISTI"/>
    <n v="0"/>
    <n v="0"/>
    <n v="2822352.44"/>
    <n v="0"/>
  </r>
  <r>
    <s v="2023"/>
    <x v="0"/>
    <x v="0"/>
    <x v="1"/>
    <x v="8"/>
    <s v="2 - Poder Ejecutivo"/>
    <s v="0206 - MINISTERIO DE EDUCACIÓN"/>
    <s v="0001 - MINISTERIO DE EDUCACION"/>
    <x v="1"/>
    <x v="8"/>
    <x v="33"/>
    <s v="2.7 - OBRAS"/>
    <s v="2.7.1 - OBRAS EN EDIFICACIONES"/>
    <s v="S"/>
    <s v="62 - AMPLIACIÓN DEL PLANTEL EDUCATIVO PARA INICIAL CENTRO DE FORMACIÓN INTEGRAL CIGAR FAMILY (CFICF), MUNICIPIO BONAO, PROVINCIA MONSEÑOR NOUEL."/>
    <s v="10 - FONDO GENERAL"/>
    <n v="16003"/>
    <s v="28 - MONSENOR NOUEL"/>
    <n v="0"/>
    <n v="0"/>
    <n v="2802175.21"/>
    <n v="0"/>
  </r>
  <r>
    <s v="2023"/>
    <x v="0"/>
    <x v="0"/>
    <x v="1"/>
    <x v="8"/>
    <s v="2 - Poder Ejecutivo"/>
    <s v="0206 - MINISTERIO DE EDUCACIÓN"/>
    <s v="0001 - MINISTERIO DE EDUCACION"/>
    <x v="1"/>
    <x v="8"/>
    <x v="33"/>
    <s v="2.7 - OBRAS"/>
    <s v="2.7.1 - OBRAS EN EDIFICACIONES"/>
    <s v="S"/>
    <s v="53 - AMPLIACIÓN DEL PLANTEL EDUCATIVO PARA INICIAL CENTRO SALESIANO MONS. JUAN FÉLIX PEPÉN, MUNICIPIO SANTO DOMINGO ESTE, PROVINCIA SANTO DOMINGO."/>
    <s v="10 - FONDO GENERAL"/>
    <n v="15858"/>
    <s v="32 - SANTO DOMINGO"/>
    <n v="0"/>
    <n v="0"/>
    <n v="2751732.11"/>
    <n v="0"/>
  </r>
  <r>
    <s v="2023"/>
    <x v="0"/>
    <x v="0"/>
    <x v="1"/>
    <x v="8"/>
    <s v="2 - Poder Ejecutivo"/>
    <s v="0206 - MINISTERIO DE EDUCACIÓN"/>
    <s v="0001 - MINISTERIO DE EDUCACION"/>
    <x v="1"/>
    <x v="8"/>
    <x v="33"/>
    <s v="2.7 - OBRAS"/>
    <s v="2.7.1 - OBRAS EN EDIFICACIONES"/>
    <s v="S"/>
    <s v="89 - AMPLIACIÓN DEL PLANTEL EDUCATIVO PARA INICIAL PROF. MARÍA AMADA RAMÍREZ DÍAZ, MUNICIPIO SANTO DOMINGO OESTE, PROVINCIA SANTO DOMINGO."/>
    <s v="10 - FONDO GENERAL"/>
    <n v="15961"/>
    <s v="32 - SANTO DOMINGO"/>
    <n v="0"/>
    <n v="0"/>
    <n v="1652959.53"/>
    <n v="0"/>
  </r>
  <r>
    <s v="2023"/>
    <x v="0"/>
    <x v="0"/>
    <x v="1"/>
    <x v="8"/>
    <s v="2 - Poder Ejecutivo"/>
    <s v="0206 - MINISTERIO DE EDUCACIÓN"/>
    <s v="0001 - MINISTERIO DE EDUCACION"/>
    <x v="1"/>
    <x v="8"/>
    <x v="33"/>
    <s v="2.7 - OBRAS"/>
    <s v="2.7.1 - OBRAS EN EDIFICACIONES"/>
    <s v="S"/>
    <s v="40 - AMPLIACIÓN DEL PLANTEL EDUCATIVO PARA INICIAL PROF. PEDRO MARÍA PAULINO VÁSQUEZ, MUNICIPIO COTUÍ, PROVINCIA SANCHEZ RAMIREZ."/>
    <s v="10 - FONDO GENERAL"/>
    <n v="15982"/>
    <s v="24 - SANCHEZ RAMIREZ"/>
    <n v="0"/>
    <n v="0"/>
    <n v="1682887.83"/>
    <n v="0"/>
  </r>
  <r>
    <s v="2023"/>
    <x v="0"/>
    <x v="0"/>
    <x v="1"/>
    <x v="8"/>
    <s v="2 - Poder Ejecutivo"/>
    <s v="0206 - MINISTERIO DE EDUCACIÓN"/>
    <s v="0001 - MINISTERIO DE EDUCACION"/>
    <x v="1"/>
    <x v="8"/>
    <x v="33"/>
    <s v="2.7 - OBRAS"/>
    <s v="2.7.1 - OBRAS EN EDIFICACIONES"/>
    <s v="S"/>
    <s v="36 - AMPLIACIÓN DEL PLANTEL EDUCATIVO PARA INICIAL ESTANILA FLORIÁN, MUNICIPIO NEIBA, PROVINCIA BAORUCO."/>
    <s v="10 - FONDO GENERAL"/>
    <n v="16047"/>
    <s v="03 - BAHORUCO"/>
    <n v="0"/>
    <n v="0"/>
    <n v="3144240.54"/>
    <n v="0"/>
  </r>
  <r>
    <s v="2023"/>
    <x v="0"/>
    <x v="0"/>
    <x v="1"/>
    <x v="8"/>
    <s v="2 - Poder Ejecutivo"/>
    <s v="0206 - MINISTERIO DE EDUCACIÓN"/>
    <s v="0001 - MINISTERIO DE EDUCACION"/>
    <x v="1"/>
    <x v="8"/>
    <x v="33"/>
    <s v="2.7 - OBRAS"/>
    <s v="2.7.1 - OBRAS EN EDIFICACIONES"/>
    <s v="S"/>
    <s v="26 - AMPLIACIÓN DEL PLANTEL EDUCATIVO PARA INICIAL EL ROSARIO, MUNICIPIO SANTO DOMINGO NORTE, PROVINCIA SANTO DOMINGO."/>
    <s v="10 - FONDO GENERAL"/>
    <n v="15831"/>
    <s v="32 - SANTO DOMINGO"/>
    <n v="0"/>
    <n v="0"/>
    <n v="2751732.11"/>
    <n v="0"/>
  </r>
  <r>
    <s v="2023"/>
    <x v="0"/>
    <x v="0"/>
    <x v="1"/>
    <x v="8"/>
    <s v="2 - Poder Ejecutivo"/>
    <s v="0206 - MINISTERIO DE EDUCACIÓN"/>
    <s v="0001 - MINISTERIO DE EDUCACION"/>
    <x v="1"/>
    <x v="8"/>
    <x v="33"/>
    <s v="2.7 - OBRAS"/>
    <s v="2.7.1 - OBRAS EN EDIFICACIONES"/>
    <s v="S"/>
    <s v="92 - AMPLIACIÓN DEL PLANTEL EDUCATIVO PARA INICIAL DON BOSCO, MUNICIPIO SANTO DOMINGO OESTE, PROVINCIA SANTO DOMINGO."/>
    <s v="10 - FONDO GENERAL"/>
    <n v="15964"/>
    <s v="32 - SANTO DOMINGO"/>
    <n v="0"/>
    <n v="0"/>
    <n v="5347916.09"/>
    <n v="0"/>
  </r>
  <r>
    <s v="2023"/>
    <x v="0"/>
    <x v="0"/>
    <x v="1"/>
    <x v="8"/>
    <s v="2 - Poder Ejecutivo"/>
    <s v="0206 - MINISTERIO DE EDUCACIÓN"/>
    <s v="0001 - MINISTERIO DE EDUCACION"/>
    <x v="1"/>
    <x v="8"/>
    <x v="33"/>
    <s v="2.7 - OBRAS"/>
    <s v="2.7.1 - OBRAS EN EDIFICACIONES"/>
    <s v="S"/>
    <s v="78 - AMPLIACIÓN DEL PLANTEL EDUCATIVO PARA INICIAL ELDA JOSEFA REYES DE MUÑOZ, MUNICIPIO SANTO DOMINGO ESTE, PROVINCIA SANTO DOMINGO."/>
    <s v="10 - FONDO GENERAL"/>
    <n v="15930"/>
    <s v="32 - SANTO DOMINGO"/>
    <n v="0"/>
    <n v="0"/>
    <n v="2751732.11"/>
    <n v="0"/>
  </r>
  <r>
    <s v="2023"/>
    <x v="0"/>
    <x v="0"/>
    <x v="1"/>
    <x v="8"/>
    <s v="2 - Poder Ejecutivo"/>
    <s v="0206 - MINISTERIO DE EDUCACIÓN"/>
    <s v="0001 - MINISTERIO DE EDUCACION"/>
    <x v="1"/>
    <x v="8"/>
    <x v="33"/>
    <s v="2.7 - OBRAS"/>
    <s v="2.7.1 - OBRAS EN EDIFICACIONES"/>
    <s v="S"/>
    <s v="45 - AMPLIACIÓN DEL PLANTEL EDUCATIVO PARA INICIAL PROF. MANUEL M. MORILLO SÁNCHEZ, MUNICIPIO COTUÍ, PROVINCIA SANCHEZ RAMIREZ."/>
    <s v="10 - FONDO GENERAL"/>
    <n v="15987"/>
    <s v="24 - SANCHEZ RAMIREZ"/>
    <n v="0"/>
    <n v="0"/>
    <n v="1682887.83"/>
    <n v="0"/>
  </r>
  <r>
    <s v="2023"/>
    <x v="0"/>
    <x v="0"/>
    <x v="1"/>
    <x v="8"/>
    <s v="2 - Poder Ejecutivo"/>
    <s v="0206 - MINISTERIO DE EDUCACIÓN"/>
    <s v="0001 - MINISTERIO DE EDUCACION"/>
    <x v="1"/>
    <x v="8"/>
    <x v="33"/>
    <s v="2.7 - OBRAS"/>
    <s v="2.7.1 - OBRAS EN EDIFICACIONES"/>
    <s v="S"/>
    <s v="53 - AMPLIACIÓN DEL PLANTEL EDUCATIVO PARA INICIAL ARROYO TORO ARRIBA, MUNICIPIO BONAO, PROVINCIA MONSEÑOR NOUEL."/>
    <s v="10 - FONDO GENERAL"/>
    <n v="15995"/>
    <s v="28 - MONSENOR NOUEL"/>
    <n v="0"/>
    <n v="0"/>
    <n v="1192156.46"/>
    <n v="0"/>
  </r>
  <r>
    <s v="2023"/>
    <x v="0"/>
    <x v="0"/>
    <x v="1"/>
    <x v="8"/>
    <s v="2 - Poder Ejecutivo"/>
    <s v="0206 - MINISTERIO DE EDUCACIÓN"/>
    <s v="0001 - MINISTERIO DE EDUCACION"/>
    <x v="1"/>
    <x v="8"/>
    <x v="33"/>
    <s v="2.7 - OBRAS"/>
    <s v="2.7.1 - OBRAS EN EDIFICACIONES"/>
    <s v="S"/>
    <s v="37 - AMPLIACIÓN DEL PLANTEL EDUCATIVO PARA INICIAL MIRADOR NORTE, MUNICIPIO SANTO DOMINGO NORTE, PROVINCIA SANTO DOMINGO."/>
    <s v="10 - FONDO GENERAL"/>
    <n v="15842"/>
    <s v="32 - SANTO DOMINGO"/>
    <n v="0"/>
    <n v="0"/>
    <n v="2751732.11"/>
    <n v="0"/>
  </r>
  <r>
    <s v="2023"/>
    <x v="0"/>
    <x v="0"/>
    <x v="1"/>
    <x v="8"/>
    <s v="2 - Poder Ejecutivo"/>
    <s v="0206 - MINISTERIO DE EDUCACIÓN"/>
    <s v="0001 - MINISTERIO DE EDUCACION"/>
    <x v="1"/>
    <x v="8"/>
    <x v="33"/>
    <s v="2.7 - OBRAS"/>
    <s v="2.7.1 - OBRAS EN EDIFICACIONES"/>
    <s v="S"/>
    <s v="04 - AMPLIACIÓN DEL PLANTEL EDUCATIVO PARA INICIAL PROF. JUANA CARABALLO POLANCO, MUNICIPIO PUERTO PLATA, PROVINCIA PUERTO PLATA."/>
    <s v="10 - FONDO GENERAL"/>
    <n v="15886"/>
    <s v="18 - PUERTO PLATA"/>
    <n v="0"/>
    <n v="0"/>
    <n v="2822352.44"/>
    <n v="0"/>
  </r>
  <r>
    <s v="2023"/>
    <x v="0"/>
    <x v="0"/>
    <x v="1"/>
    <x v="8"/>
    <s v="2 - Poder Ejecutivo"/>
    <s v="0206 - MINISTERIO DE EDUCACIÓN"/>
    <s v="0001 - MINISTERIO DE EDUCACION"/>
    <x v="1"/>
    <x v="8"/>
    <x v="33"/>
    <s v="2.7 - OBRAS"/>
    <s v="2.7.1 - OBRAS EN EDIFICACIONES"/>
    <s v="S"/>
    <s v="50 - AMPLIACIÓN DEL PLANTEL EDUCATIVO PARA INICIAL LA GUAJACA, MUNICIPIO GUAYUBÍN, PROVINCIA MONTE CRISTI."/>
    <s v="10 - FONDO GENERAL"/>
    <n v="15905"/>
    <s v="15 - MONTE CRISTI"/>
    <n v="0"/>
    <n v="0"/>
    <n v="2822352.44"/>
    <n v="0"/>
  </r>
  <r>
    <s v="2023"/>
    <x v="0"/>
    <x v="0"/>
    <x v="1"/>
    <x v="8"/>
    <s v="2 - Poder Ejecutivo"/>
    <s v="0206 - MINISTERIO DE EDUCACIÓN"/>
    <s v="0001 - MINISTERIO DE EDUCACION"/>
    <x v="1"/>
    <x v="8"/>
    <x v="33"/>
    <s v="2.7 - OBRAS"/>
    <s v="2.7.1 - OBRAS EN EDIFICACIONES"/>
    <s v="S"/>
    <s v="33 - AMPLIACIÓN DEL PLANTEL EDUCATIVO PARA INICIAL MARÍA FRANCISCO RUSSO BATISTA, MUNICIPIO BONAO, PROVINCIA MONSEÑOR NOUEL."/>
    <s v="10 - FONDO GENERAL"/>
    <n v="15975"/>
    <s v="28 - MONSENOR NOUEL"/>
    <n v="0"/>
    <n v="0"/>
    <n v="1682887.83"/>
    <n v="0"/>
  </r>
  <r>
    <s v="2023"/>
    <x v="0"/>
    <x v="0"/>
    <x v="1"/>
    <x v="8"/>
    <s v="2 - Poder Ejecutivo"/>
    <s v="0206 - MINISTERIO DE EDUCACIÓN"/>
    <s v="0001 - MINISTERIO DE EDUCACION"/>
    <x v="1"/>
    <x v="8"/>
    <x v="33"/>
    <s v="2.7 - OBRAS"/>
    <s v="2.7.1 - OBRAS EN EDIFICACIONES"/>
    <s v="S"/>
    <s v="42 - AMPLIACIÓN DEL PLANTEL EDUCATIVO PARA INICIAL HEROÍNA DÍAZ, MUNICIPIO FANTINO, PROVINCIA SANCHEZ RAMIREZ."/>
    <s v="10 - FONDO GENERAL"/>
    <n v="15984"/>
    <s v="24 - SANCHEZ RAMIREZ"/>
    <n v="0"/>
    <n v="0"/>
    <n v="1192156.46"/>
    <n v="0"/>
  </r>
  <r>
    <s v="2023"/>
    <x v="0"/>
    <x v="0"/>
    <x v="1"/>
    <x v="8"/>
    <s v="2 - Poder Ejecutivo"/>
    <s v="0206 - MINISTERIO DE EDUCACIÓN"/>
    <s v="0001 - MINISTERIO DE EDUCACION"/>
    <x v="1"/>
    <x v="8"/>
    <x v="33"/>
    <s v="2.7 - OBRAS"/>
    <s v="2.7.1 - OBRAS EN EDIFICACIONES"/>
    <s v="S"/>
    <s v="65 - AMPLIACIÓN DEL PLANTEL EDUCATIVO PARA INICIAL ELISEO CORDERO CASTILLO, MUNICIPIO SAN ANTONIO DE GUERRA, PROVINCIA SANTO DOMINGO."/>
    <s v="10 - FONDO GENERAL"/>
    <n v="15870"/>
    <s v="32 - SANTO DOMINGO"/>
    <n v="0"/>
    <n v="0"/>
    <n v="1739093.42"/>
    <n v="0"/>
  </r>
  <r>
    <s v="2023"/>
    <x v="0"/>
    <x v="0"/>
    <x v="1"/>
    <x v="8"/>
    <s v="2 - Poder Ejecutivo"/>
    <s v="0206 - MINISTERIO DE EDUCACIÓN"/>
    <s v="0001 - MINISTERIO DE EDUCACION"/>
    <x v="1"/>
    <x v="8"/>
    <x v="33"/>
    <s v="2.7 - OBRAS"/>
    <s v="2.7.1 - OBRAS EN EDIFICACIONES"/>
    <s v="S"/>
    <s v="37 - AMPLIACIÓN DEL PLANTEL EDUCATIVO PARA INICIAL EMILIO ANTONIO GARCÍA, MUNICIPIO LA MATA, PROVINCIA SANCHEZ RAMIREZ."/>
    <s v="10 - FONDO GENERAL"/>
    <n v="15979"/>
    <s v="24 - SANCHEZ RAMIREZ"/>
    <n v="0"/>
    <n v="0"/>
    <n v="1192156.46"/>
    <n v="0"/>
  </r>
  <r>
    <s v="2023"/>
    <x v="0"/>
    <x v="0"/>
    <x v="1"/>
    <x v="8"/>
    <s v="2 - Poder Ejecutivo"/>
    <s v="0206 - MINISTERIO DE EDUCACIÓN"/>
    <s v="0001 - MINISTERIO DE EDUCACION"/>
    <x v="1"/>
    <x v="8"/>
    <x v="33"/>
    <s v="2.7 - OBRAS"/>
    <s v="2.7.1 - OBRAS EN EDIFICACIONES"/>
    <s v="S"/>
    <s v="76 - AMPLIACIÓN DEL PLANTEL EDUCATIVO PARA INICIAL CONSUELO PAREDES, MUNICIPIO EL FACTOR, PROVINCIA MARIA TRINIDAD SANCHEZ."/>
    <s v="10 - FONDO GENERAL"/>
    <n v="15928"/>
    <s v="14 - MARIA TRINIDAD SANCHEZ"/>
    <n v="0"/>
    <n v="0"/>
    <n v="1694859.15"/>
    <n v="0"/>
  </r>
  <r>
    <s v="2023"/>
    <x v="0"/>
    <x v="0"/>
    <x v="1"/>
    <x v="8"/>
    <s v="2 - Poder Ejecutivo"/>
    <s v="0206 - MINISTERIO DE EDUCACIÓN"/>
    <s v="0001 - MINISTERIO DE EDUCACION"/>
    <x v="1"/>
    <x v="8"/>
    <x v="33"/>
    <s v="2.7 - OBRAS"/>
    <s v="2.7.1 - OBRAS EN EDIFICACIONES"/>
    <s v="S"/>
    <s v="76 - AMPLIACIÓN DEL PLANTEL EDUCATIVO PARA INICIAL PROF. JUANA TAVERAS LIRIANO, MUNICIPIO SAN ANTONIO DE GUERRA, PROVINCIA SANTO DOMINGO."/>
    <s v="10 - FONDO GENERAL"/>
    <n v="15881"/>
    <s v="32 - SANTO DOMINGO"/>
    <n v="0"/>
    <n v="0"/>
    <n v="2751732.11"/>
    <n v="0"/>
  </r>
  <r>
    <s v="2023"/>
    <x v="0"/>
    <x v="0"/>
    <x v="1"/>
    <x v="8"/>
    <s v="2 - Poder Ejecutivo"/>
    <s v="0206 - MINISTERIO DE EDUCACIÓN"/>
    <s v="0001 - MINISTERIO DE EDUCACION"/>
    <x v="1"/>
    <x v="8"/>
    <x v="33"/>
    <s v="2.7 - OBRAS"/>
    <s v="2.7.1 - OBRAS EN EDIFICACIONES"/>
    <s v="S"/>
    <s v="09 - AMPLIACIÓN DEL PLANTEL EDUCATIVO PARA INICIAL DR. JOSÉ FRANCISCO PEÑA GÓMEZ, MUNICIPIO PUERTO PLATA, PROVINCIA PUERTO PLATA."/>
    <s v="10 - FONDO GENERAL"/>
    <n v="15891"/>
    <s v="18 - PUERTO PLATA"/>
    <n v="0"/>
    <n v="0"/>
    <n v="5476136.4500000002"/>
    <n v="0"/>
  </r>
  <r>
    <s v="2023"/>
    <x v="0"/>
    <x v="0"/>
    <x v="1"/>
    <x v="8"/>
    <s v="2 - Poder Ejecutivo"/>
    <s v="0206 - MINISTERIO DE EDUCACIÓN"/>
    <s v="0001 - MINISTERIO DE EDUCACION"/>
    <x v="1"/>
    <x v="8"/>
    <x v="33"/>
    <s v="2.7 - OBRAS"/>
    <s v="2.7.1 - OBRAS EN EDIFICACIONES"/>
    <s v="S"/>
    <s v="02 - AMPLIACIÓN DEL PLANTEL EDUCATIVO PARA INICIAL SAN JOSÉ OBRERO, MUNICIPIO PEDRO BRAND, PROVINCIA SANTO DOMINGO."/>
    <s v="10 - FONDO GENERAL"/>
    <n v="15973"/>
    <s v="32 - SANTO DOMINGO"/>
    <n v="0"/>
    <n v="0"/>
    <n v="1652959.53"/>
    <n v="0"/>
  </r>
  <r>
    <s v="2023"/>
    <x v="0"/>
    <x v="0"/>
    <x v="1"/>
    <x v="8"/>
    <s v="2 - Poder Ejecutivo"/>
    <s v="0206 - MINISTERIO DE EDUCACIÓN"/>
    <s v="0001 - MINISTERIO DE EDUCACION"/>
    <x v="1"/>
    <x v="8"/>
    <x v="33"/>
    <s v="2.7 - OBRAS"/>
    <s v="2.7.1 - OBRAS EN EDIFICACIONES"/>
    <s v="S"/>
    <s v="85 - AMPLIACIÓN DEL PLANTEL EDUCATIVO PARA INICIAL EMMA BALAGUER, MUNICIPIO SANTO DOMINGO OESTE, PROVINCIA SANTO DOMINGO."/>
    <s v="10 - FONDO GENERAL"/>
    <n v="15957"/>
    <s v="32 - SANTO DOMINGO"/>
    <n v="0"/>
    <n v="0"/>
    <n v="2751732.11"/>
    <n v="0"/>
  </r>
  <r>
    <s v="2023"/>
    <x v="0"/>
    <x v="0"/>
    <x v="1"/>
    <x v="8"/>
    <s v="2 - Poder Ejecutivo"/>
    <s v="0206 - MINISTERIO DE EDUCACIÓN"/>
    <s v="0001 - MINISTERIO DE EDUCACION"/>
    <x v="1"/>
    <x v="8"/>
    <x v="33"/>
    <s v="2.7 - OBRAS"/>
    <s v="2.7.1 - OBRAS EN EDIFICACIONES"/>
    <s v="S"/>
    <s v="30 - AMPLIACIÓN DEL PLANTEL EDUCATIVO PARA INICIAL CARMEN CELIA BALAGUER DE PAXOT, MUNICIPIO SANTO DOMINGO NORTE, PROVINCIA SANTO DOMINGO."/>
    <s v="10 - FONDO GENERAL"/>
    <n v="15835"/>
    <s v="32 - SANTO DOMINGO"/>
    <n v="0"/>
    <n v="0"/>
    <n v="1652959.53"/>
    <n v="0"/>
  </r>
  <r>
    <s v="2023"/>
    <x v="0"/>
    <x v="0"/>
    <x v="1"/>
    <x v="8"/>
    <s v="2 - Poder Ejecutivo"/>
    <s v="0206 - MINISTERIO DE EDUCACIÓN"/>
    <s v="0001 - MINISTERIO DE EDUCACION"/>
    <x v="1"/>
    <x v="8"/>
    <x v="33"/>
    <s v="2.7 - OBRAS"/>
    <s v="2.7.1 - OBRAS EN EDIFICACIONES"/>
    <s v="S"/>
    <s v="38 - AMPLIACIÓN DEL PLANTEL EDUCATIVO PARA INICIAL PROF. LUZ MARÍA BATISTA GERMÁN, MUNICIPIO SANTO DOMINGO NORTE, PROVINCIA SANTO DOMINGO."/>
    <s v="10 - FONDO GENERAL"/>
    <n v="15843"/>
    <s v="32 - SANTO DOMINGO"/>
    <n v="0"/>
    <n v="0"/>
    <n v="2751732.11"/>
    <n v="0"/>
  </r>
  <r>
    <s v="2023"/>
    <x v="0"/>
    <x v="0"/>
    <x v="1"/>
    <x v="8"/>
    <s v="2 - Poder Ejecutivo"/>
    <s v="0206 - MINISTERIO DE EDUCACIÓN"/>
    <s v="0001 - MINISTERIO DE EDUCACION"/>
    <x v="1"/>
    <x v="8"/>
    <x v="33"/>
    <s v="2.7 - OBRAS"/>
    <s v="2.7.1 - OBRAS EN EDIFICACIONES"/>
    <s v="S"/>
    <s v="66 - AMPLIACIÓN DEL PLANTEL EDUCATIVO PARA INICIAL PROF. EUGENIO GENAO REYES, MUNICIPIO LA MATA, PROVINCIA SANCHEZ RAMIREZ."/>
    <s v="10 - FONDO GENERAL"/>
    <n v="16007"/>
    <s v="24 - SANCHEZ RAMIREZ"/>
    <n v="0"/>
    <n v="0"/>
    <n v="1682887.83"/>
    <n v="0"/>
  </r>
  <r>
    <s v="2023"/>
    <x v="0"/>
    <x v="0"/>
    <x v="1"/>
    <x v="8"/>
    <s v="2 - Poder Ejecutivo"/>
    <s v="0206 - MINISTERIO DE EDUCACIÓN"/>
    <s v="0001 - MINISTERIO DE EDUCACION"/>
    <x v="1"/>
    <x v="8"/>
    <x v="33"/>
    <s v="2.7 - OBRAS"/>
    <s v="2.7.1 - OBRAS EN EDIFICACIONES"/>
    <s v="S"/>
    <s v="47 - AMPLIACIÓN DEL PLANTEL EDUCATIVO PARA INICIAL LIC. HOMERO TRINIDAD VÓLQUEZ, MUNICIPIO JIMANÍ, PROVINCIA INDEPENDENCIA."/>
    <s v="10 - FONDO GENERAL"/>
    <n v="16058"/>
    <s v="10 - INDEPENDENCIA"/>
    <n v="0"/>
    <n v="0"/>
    <n v="3144240.54"/>
    <n v="0"/>
  </r>
  <r>
    <s v="2023"/>
    <x v="0"/>
    <x v="0"/>
    <x v="1"/>
    <x v="8"/>
    <s v="2 - Poder Ejecutivo"/>
    <s v="0206 - MINISTERIO DE EDUCACIÓN"/>
    <s v="0001 - MINISTERIO DE EDUCACION"/>
    <x v="1"/>
    <x v="8"/>
    <x v="33"/>
    <s v="2.7 - OBRAS"/>
    <s v="2.7.1 - OBRAS EN EDIFICACIONES"/>
    <s v="S"/>
    <s v="43 - AMPLIACIÓN DEL PLANTEL EDUCATIVO PARA INICIAL SALUSTIANA HERNÁNDEZ JOSÉ, MUNICIPIO COTUÍ, PROVINCIA SANCHEZ RAMIREZ."/>
    <s v="10 - FONDO GENERAL"/>
    <n v="15985"/>
    <s v="24 - SANCHEZ RAMIREZ"/>
    <n v="0"/>
    <n v="0"/>
    <n v="1682887.83"/>
    <n v="0"/>
  </r>
  <r>
    <s v="2023"/>
    <x v="0"/>
    <x v="0"/>
    <x v="1"/>
    <x v="8"/>
    <s v="2 - Poder Ejecutivo"/>
    <s v="0206 - MINISTERIO DE EDUCACIÓN"/>
    <s v="0001 - MINISTERIO DE EDUCACION"/>
    <x v="1"/>
    <x v="8"/>
    <x v="33"/>
    <s v="2.7 - OBRAS"/>
    <s v="2.7.1 - OBRAS EN EDIFICACIONES"/>
    <s v="S"/>
    <s v="59 - AMPLIACIÓN DEL PLANTEL EDUCATIVO PARA INICIAL ANA LUCÍA LÓPEZ DE TAVERAS, MUNICIPIO VILLA VÁZQUEZ, PROVINCIA MONTE CRISTI."/>
    <s v="10 - FONDO GENERAL"/>
    <n v="15914"/>
    <s v="15 - MONTE CRISTI"/>
    <n v="0"/>
    <n v="0"/>
    <n v="1694859.15"/>
    <n v="0"/>
  </r>
  <r>
    <s v="2023"/>
    <x v="0"/>
    <x v="0"/>
    <x v="1"/>
    <x v="8"/>
    <s v="2 - Poder Ejecutivo"/>
    <s v="0206 - MINISTERIO DE EDUCACIÓN"/>
    <s v="0001 - MINISTERIO DE EDUCACION"/>
    <x v="1"/>
    <x v="8"/>
    <x v="33"/>
    <s v="2.7 - OBRAS"/>
    <s v="2.7.1 - OBRAS EN EDIFICACIONES"/>
    <s v="S"/>
    <s v="01 - AMPLIACIÓN DEL PLANTEL EDUCATIVO PARA INICIAL ALBERGUE INFANTIL SANTA ROSA DE LIMA, MUNICIPIO PEDRO BRAND, PROVINCIA SANTO DOMINGO."/>
    <s v="10 - FONDO GENERAL"/>
    <n v="15972"/>
    <s v="32 - SANTO DOMINGO"/>
    <n v="0"/>
    <n v="0"/>
    <n v="1171222.51"/>
    <n v="0"/>
  </r>
  <r>
    <s v="2023"/>
    <x v="0"/>
    <x v="0"/>
    <x v="1"/>
    <x v="8"/>
    <s v="2 - Poder Ejecutivo"/>
    <s v="0206 - MINISTERIO DE EDUCACIÓN"/>
    <s v="0001 - MINISTERIO DE EDUCACION"/>
    <x v="1"/>
    <x v="8"/>
    <x v="33"/>
    <s v="2.7 - OBRAS"/>
    <s v="2.7.1 - OBRAS EN EDIFICACIONES"/>
    <s v="S"/>
    <s v="90 - AMPLIACIÓN DEL PLANTEL EDUCATIVO PARA INICIAL BÁSICA LAS MALVINAS, MUNICIPIO SANTO DOMINGO OESTE, PROVINCIA SANTO DOMINGO."/>
    <s v="10 - FONDO GENERAL"/>
    <n v="15962"/>
    <s v="32 - SANTO DOMINGO"/>
    <n v="0"/>
    <n v="0"/>
    <n v="2751732.11"/>
    <n v="0"/>
  </r>
  <r>
    <s v="2023"/>
    <x v="0"/>
    <x v="0"/>
    <x v="1"/>
    <x v="8"/>
    <s v="2 - Poder Ejecutivo"/>
    <s v="0206 - MINISTERIO DE EDUCACIÓN"/>
    <s v="0001 - MINISTERIO DE EDUCACION"/>
    <x v="1"/>
    <x v="8"/>
    <x v="33"/>
    <s v="2.7 - OBRAS"/>
    <s v="2.7.1 - OBRAS EN EDIFICACIONES"/>
    <s v="S"/>
    <s v="56 - AMPLIACIÓN DEL PLANTEL EDUCATIVO PARA INICIAL 24 DE ABRIL, MUNICIPIO SANTO DOMINGO ESTE, PROVINCIA SANTO DOMINGO."/>
    <s v="10 - FONDO GENERAL"/>
    <n v="15861"/>
    <s v="32 - SANTO DOMINGO"/>
    <n v="0"/>
    <n v="0"/>
    <n v="2751732.11"/>
    <n v="0"/>
  </r>
  <r>
    <s v="2023"/>
    <x v="0"/>
    <x v="0"/>
    <x v="1"/>
    <x v="8"/>
    <s v="2 - Poder Ejecutivo"/>
    <s v="0206 - MINISTERIO DE EDUCACIÓN"/>
    <s v="0001 - MINISTERIO DE EDUCACION"/>
    <x v="1"/>
    <x v="8"/>
    <x v="33"/>
    <s v="2.7 - OBRAS"/>
    <s v="2.7.1 - OBRAS EN EDIFICACIONES"/>
    <s v="S"/>
    <s v="72 - AMPLIACIÓN DEL PLANTEL EDUCATIVO PARA INICIAL LUIS MOREL, MUNICIPIO SANTA BÁRBARA DE SAMANÁ, PROVINCIA SAMANÁ."/>
    <s v="10 - FONDO GENERAL"/>
    <n v="15924"/>
    <s v="20 - SAMANA"/>
    <n v="0"/>
    <n v="0"/>
    <n v="1694859.15"/>
    <n v="0"/>
  </r>
  <r>
    <s v="2023"/>
    <x v="0"/>
    <x v="0"/>
    <x v="1"/>
    <x v="8"/>
    <s v="2 - Poder Ejecutivo"/>
    <s v="0206 - MINISTERIO DE EDUCACIÓN"/>
    <s v="0001 - MINISTERIO DE EDUCACION"/>
    <x v="1"/>
    <x v="8"/>
    <x v="33"/>
    <s v="2.7 - OBRAS"/>
    <s v="2.7.1 - OBRAS EN EDIFICACIONES"/>
    <s v="S"/>
    <s v="59 - AMPLIACIÓN DEL PLANTEL EDUCATIVO PARA INICIAL LOS BERROA, MUNICIPIO SAN ANTONIO DE GUERRA, PROVINCIA SANTO DOMINGO."/>
    <s v="10 - FONDO GENERAL"/>
    <n v="15864"/>
    <s v="32 - SANTO DOMINGO"/>
    <n v="0"/>
    <n v="0"/>
    <n v="1652959.53"/>
    <n v="0"/>
  </r>
  <r>
    <s v="2023"/>
    <x v="0"/>
    <x v="0"/>
    <x v="1"/>
    <x v="8"/>
    <s v="2 - Poder Ejecutivo"/>
    <s v="0206 - MINISTERIO DE EDUCACIÓN"/>
    <s v="0001 - MINISTERIO DE EDUCACION"/>
    <x v="1"/>
    <x v="8"/>
    <x v="33"/>
    <s v="2.7 - OBRAS"/>
    <s v="2.7.1 - OBRAS EN EDIFICACIONES"/>
    <s v="S"/>
    <s v="50 - AMPLIACIÓN DEL PLANTEL EDUCATIVO PARA INICIAL REPÚBLICA DE PANAMÁ, MUNICIPIO SANTO DOMINGO ESTE, PROVINCIA SANTO DOMINGO."/>
    <s v="10 - FONDO GENERAL"/>
    <n v="15855"/>
    <s v="32 - SANTO DOMINGO"/>
    <n v="0"/>
    <n v="0"/>
    <n v="1652959.53"/>
    <n v="0"/>
  </r>
  <r>
    <s v="2023"/>
    <x v="0"/>
    <x v="0"/>
    <x v="1"/>
    <x v="8"/>
    <s v="2 - Poder Ejecutivo"/>
    <s v="0206 - MINISTERIO DE EDUCACIÓN"/>
    <s v="0001 - MINISTERIO DE EDUCACION"/>
    <x v="1"/>
    <x v="8"/>
    <x v="33"/>
    <s v="2.7 - OBRAS"/>
    <s v="2.7.1 - OBRAS EN EDIFICACIONES"/>
    <s v="S"/>
    <s v="10 - AMPLIACIÓN DEL PLANTEL EDUCATIVO PARA INICIAL DELIA GÓMEZ, MUNICIPIO IMBERT, PROVINCIA PUERTO PLATA."/>
    <s v="10 - FONDO GENERAL"/>
    <n v="15892"/>
    <s v="18 - PUERTO PLATA"/>
    <n v="0"/>
    <n v="0"/>
    <n v="2822352.44"/>
    <n v="0"/>
  </r>
  <r>
    <s v="2023"/>
    <x v="0"/>
    <x v="0"/>
    <x v="1"/>
    <x v="8"/>
    <s v="2 - Poder Ejecutivo"/>
    <s v="0206 - MINISTERIO DE EDUCACIÓN"/>
    <s v="0001 - MINISTERIO DE EDUCACION"/>
    <x v="1"/>
    <x v="8"/>
    <x v="33"/>
    <s v="2.7 - OBRAS"/>
    <s v="2.7.1 - OBRAS EN EDIFICACIONES"/>
    <s v="S"/>
    <s v="49 - AMPLIACIÓN DEL PLANTEL EDUCATIVO PARA INICIAL AURORA TAVAREZ BELLIARD, MUNICIPIO GUAYUBÍN, PROVINCIA MONTE CRISTI."/>
    <s v="10 - FONDO GENERAL"/>
    <n v="15904"/>
    <s v="15 - MONTE CRISTI"/>
    <n v="0"/>
    <n v="0"/>
    <n v="1694859.15"/>
    <n v="0"/>
  </r>
  <r>
    <s v="2023"/>
    <x v="0"/>
    <x v="0"/>
    <x v="1"/>
    <x v="8"/>
    <s v="2 - Poder Ejecutivo"/>
    <s v="0206 - MINISTERIO DE EDUCACIÓN"/>
    <s v="0001 - MINISTERIO DE EDUCACION"/>
    <x v="1"/>
    <x v="8"/>
    <x v="33"/>
    <s v="2.7 - OBRAS"/>
    <s v="2.7.1 - OBRAS EN EDIFICACIONES"/>
    <s v="S"/>
    <s v="62 - AMPLIACIÓN DEL PLANTEL EDUCATIVO PARA INICIAL BASILIO FRÍAS, MUNICIPIO SAN ANTONIO DE GUERRA, PROVINCIA SANTO DOMINGO."/>
    <s v="10 - FONDO GENERAL"/>
    <n v="15867"/>
    <s v="32 - SANTO DOMINGO"/>
    <n v="0"/>
    <n v="0"/>
    <n v="1171222.51"/>
    <n v="0"/>
  </r>
  <r>
    <s v="2023"/>
    <x v="0"/>
    <x v="0"/>
    <x v="1"/>
    <x v="8"/>
    <s v="2 - Poder Ejecutivo"/>
    <s v="0206 - MINISTERIO DE EDUCACIÓN"/>
    <s v="0001 - MINISTERIO DE EDUCACION"/>
    <x v="1"/>
    <x v="8"/>
    <x v="33"/>
    <s v="2.7 - OBRAS"/>
    <s v="2.7.1 - OBRAS EN EDIFICACIONES"/>
    <s v="S"/>
    <s v="90 - AMPLIACIÓN DEL PLANTEL EDUCATIVO PARA INICIAL MINERVA MIRABAL, MUNICIPIO SABANA GRANDE DE BOYÁ, PROVINCIA MONTE PLATA."/>
    <s v="10 - FONDO GENERAL"/>
    <n v="16040"/>
    <s v="29 - MONTE PLATA"/>
    <n v="0"/>
    <n v="0"/>
    <n v="1670916.51"/>
    <n v="0"/>
  </r>
  <r>
    <s v="2023"/>
    <x v="0"/>
    <x v="0"/>
    <x v="1"/>
    <x v="8"/>
    <s v="2 - Poder Ejecutivo"/>
    <s v="0206 - MINISTERIO DE EDUCACIÓN"/>
    <s v="0001 - MINISTERIO DE EDUCACION"/>
    <x v="1"/>
    <x v="8"/>
    <x v="33"/>
    <s v="2.7 - OBRAS"/>
    <s v="2.7.1 - OBRAS EN EDIFICACIONES"/>
    <s v="S"/>
    <s v="39 - AMPLIACIÓN DEL PLANTEL EDUCATIVO PARA INICIAL JUAN RICARDO HERNÁNDEZ POLANCO, MUNICIPIO COTUÍ, PROVINCIA SANCHEZ RAMIREZ."/>
    <s v="10 - FONDO GENERAL"/>
    <n v="15981"/>
    <s v="24 - SANCHEZ RAMIREZ"/>
    <n v="0"/>
    <n v="0"/>
    <n v="1769021.72"/>
    <n v="0"/>
  </r>
  <r>
    <s v="2023"/>
    <x v="0"/>
    <x v="0"/>
    <x v="1"/>
    <x v="8"/>
    <s v="2 - Poder Ejecutivo"/>
    <s v="0206 - MINISTERIO DE EDUCACIÓN"/>
    <s v="0001 - MINISTERIO DE EDUCACION"/>
    <x v="1"/>
    <x v="8"/>
    <x v="33"/>
    <s v="2.7 - OBRAS"/>
    <s v="2.7.1 - OBRAS EN EDIFICACIONES"/>
    <s v="S"/>
    <s v="66 - AMPLIACIÓN DEL PLANTEL EDUCATIVO PARA INICIAL AGUSTÍN SANTANA, MUNICIPIO SAN ANTONIO DE GUERRA, PROVINCIA SANTO DOMINGO."/>
    <s v="10 - FONDO GENERAL"/>
    <n v="15871"/>
    <s v="32 - SANTO DOMINGO"/>
    <n v="0"/>
    <n v="0"/>
    <n v="1652959.53"/>
    <n v="0"/>
  </r>
  <r>
    <s v="2023"/>
    <x v="0"/>
    <x v="0"/>
    <x v="1"/>
    <x v="8"/>
    <s v="2 - Poder Ejecutivo"/>
    <s v="0206 - MINISTERIO DE EDUCACIÓN"/>
    <s v="0001 - MINISTERIO DE EDUCACION"/>
    <x v="1"/>
    <x v="8"/>
    <x v="33"/>
    <s v="2.7 - OBRAS"/>
    <s v="2.7.1 - OBRAS EN EDIFICACIONES"/>
    <s v="S"/>
    <s v="05 - AMPLIACIÓN DEL PLANTEL EDUCATIVO PARA INICIAL VIRGINIA ELENA ORTEA, MUNICIPIO PUERTO PLATA, PROVINCIA PUERTO PLATA."/>
    <s v="10 - FONDO GENERAL"/>
    <n v="15887"/>
    <s v="18 - PUERTO PLATA"/>
    <n v="0"/>
    <n v="0"/>
    <n v="2822352.44"/>
    <n v="0"/>
  </r>
  <r>
    <s v="2023"/>
    <x v="0"/>
    <x v="0"/>
    <x v="1"/>
    <x v="8"/>
    <s v="2 - Poder Ejecutivo"/>
    <s v="0206 - MINISTERIO DE EDUCACIÓN"/>
    <s v="0001 - MINISTERIO DE EDUCACION"/>
    <x v="1"/>
    <x v="8"/>
    <x v="33"/>
    <s v="2.7 - OBRAS"/>
    <s v="2.7.1 - OBRAS EN EDIFICACIONES"/>
    <s v="S"/>
    <s v="83 - AMPLIACIÓN DEL PLANTEL EDUCATIVO PARA INICIAL MANUEL EMILIO DE LOS SANTOS, MUNICIPIO BAYAGUANA, PROVINCIA MONTE PLATA."/>
    <s v="10 - FONDO GENERAL"/>
    <n v="16033"/>
    <s v="29 - MONTE PLATA"/>
    <n v="0"/>
    <n v="0"/>
    <n v="1183782.8799999999"/>
    <n v="0"/>
  </r>
  <r>
    <s v="2023"/>
    <x v="0"/>
    <x v="0"/>
    <x v="1"/>
    <x v="8"/>
    <s v="2 - Poder Ejecutivo"/>
    <s v="0206 - MINISTERIO DE EDUCACIÓN"/>
    <s v="0001 - MINISTERIO DE EDUCACION"/>
    <x v="1"/>
    <x v="8"/>
    <x v="33"/>
    <s v="2.7 - OBRAS"/>
    <s v="2.7.1 - OBRAS EN EDIFICACIONES"/>
    <s v="S"/>
    <s v="96 - AMPLIACIÓN DEL PLANTEL EDUCATIVO PARA INICIAL GREGORIO SANTOS, MUNICIPIO PEDRO BRAND, PROVINCIA SANTO DOMINGO."/>
    <s v="10 - FONDO GENERAL"/>
    <n v="15968"/>
    <s v="32 - SANTO DOMINGO"/>
    <n v="0"/>
    <n v="0"/>
    <n v="2751732.11"/>
    <n v="0"/>
  </r>
  <r>
    <s v="2023"/>
    <x v="0"/>
    <x v="0"/>
    <x v="1"/>
    <x v="8"/>
    <s v="2 - Poder Ejecutivo"/>
    <s v="0206 - MINISTERIO DE EDUCACIÓN"/>
    <s v="0001 - MINISTERIO DE EDUCACION"/>
    <x v="1"/>
    <x v="8"/>
    <x v="33"/>
    <s v="2.7 - OBRAS"/>
    <s v="2.7.1 - OBRAS EN EDIFICACIONES"/>
    <s v="S"/>
    <s v="99 - AMPLIACIÓN DEL PLANTEL EDUCATIVO PARA INICIAL ENRIQUETA OMLER, MUNICIPIO SOSÚA, PROVINCIA PUERTO PLATA."/>
    <s v="10 - FONDO GENERAL"/>
    <n v="15882"/>
    <s v="18 - PUERTO PLATA"/>
    <n v="0"/>
    <n v="0"/>
    <n v="1694859.15"/>
    <n v="0"/>
  </r>
  <r>
    <s v="2023"/>
    <x v="0"/>
    <x v="0"/>
    <x v="1"/>
    <x v="8"/>
    <s v="2 - Poder Ejecutivo"/>
    <s v="0206 - MINISTERIO DE EDUCACIÓN"/>
    <s v="0001 - MINISTERIO DE EDUCACION"/>
    <x v="1"/>
    <x v="8"/>
    <x v="33"/>
    <s v="2.7 - OBRAS"/>
    <s v="2.7.1 - OBRAS EN EDIFICACIONES"/>
    <s v="S"/>
    <s v="33 - AMPLIACIÓN DEL PLANTEL EDUCATIVO PARA INICIAL FRANCISCO JOSÉ CABRAL LÓPEZ - GUARICANO AFUERA, MUNICIPIO SANTO DOMINGO NORTE, PROVINCIA SANTO DOMINGO."/>
    <s v="10 - FONDO GENERAL"/>
    <n v="15838"/>
    <s v="32 - SANTO DOMINGO"/>
    <n v="0"/>
    <n v="0"/>
    <n v="2751732.11"/>
    <n v="0"/>
  </r>
  <r>
    <s v="2023"/>
    <x v="0"/>
    <x v="0"/>
    <x v="1"/>
    <x v="8"/>
    <s v="2 - Poder Ejecutivo"/>
    <s v="0206 - MINISTERIO DE EDUCACIÓN"/>
    <s v="0001 - MINISTERIO DE EDUCACION"/>
    <x v="1"/>
    <x v="8"/>
    <x v="33"/>
    <s v="2.7 - OBRAS"/>
    <s v="2.7.1 - OBRAS EN EDIFICACIONES"/>
    <s v="S"/>
    <s v="40 - AMPLIACIÓN DEL PLANTEL EDUCATIVO PARA INICIAL PROF. THELMA MEJÍA, MUNICIPIO SANTO DOMINGO ESTE, PROVINCIA SANTO DOMINGO."/>
    <s v="10 - FONDO GENERAL"/>
    <n v="15845"/>
    <s v="32 - SANTO DOMINGO"/>
    <n v="0"/>
    <n v="0"/>
    <n v="1171222.51"/>
    <n v="0"/>
  </r>
  <r>
    <s v="2023"/>
    <x v="0"/>
    <x v="0"/>
    <x v="1"/>
    <x v="8"/>
    <s v="2 - Poder Ejecutivo"/>
    <s v="0206 - MINISTERIO DE EDUCACIÓN"/>
    <s v="0001 - MINISTERIO DE EDUCACION"/>
    <x v="1"/>
    <x v="8"/>
    <x v="33"/>
    <s v="2.7 - OBRAS"/>
    <s v="2.7.1 - OBRAS EN EDIFICACIONES"/>
    <s v="S"/>
    <s v="13 - AMPLIACIÓN DEL PLANTEL EDUCATIVO PARA INICIAL JUAN BENTZ, MUNICIPIO LUPERÓN, PROVINCIA PUERTO PLATA."/>
    <s v="10 - FONDO GENERAL"/>
    <n v="15895"/>
    <s v="18 - PUERTO PLATA"/>
    <n v="0"/>
    <n v="0"/>
    <n v="2822352.44"/>
    <n v="0"/>
  </r>
  <r>
    <s v="2023"/>
    <x v="0"/>
    <x v="0"/>
    <x v="1"/>
    <x v="8"/>
    <s v="2 - Poder Ejecutivo"/>
    <s v="0206 - MINISTERIO DE EDUCACIÓN"/>
    <s v="0001 - MINISTERIO DE EDUCACION"/>
    <x v="1"/>
    <x v="8"/>
    <x v="33"/>
    <s v="2.7 - OBRAS"/>
    <s v="2.7.1 - OBRAS EN EDIFICACIONES"/>
    <s v="S"/>
    <s v="91 - AMPLIACIÓN DEL PLANTEL EDUCATIVO PARA INICIAL PROF. PETRONILA TRINIDAD SUÁREZ, MUNICIPIO SANTO DOMINGO OESTE, PROVINCIA SANTO DOMINGO."/>
    <s v="10 - FONDO GENERAL"/>
    <n v="15963"/>
    <s v="32 - SANTO DOMINGO"/>
    <n v="0"/>
    <n v="0"/>
    <n v="2751732.11"/>
    <n v="0"/>
  </r>
  <r>
    <s v="2023"/>
    <x v="0"/>
    <x v="0"/>
    <x v="1"/>
    <x v="8"/>
    <s v="2 - Poder Ejecutivo"/>
    <s v="0206 - MINISTERIO DE EDUCACIÓN"/>
    <s v="0001 - MINISTERIO DE EDUCACION"/>
    <x v="1"/>
    <x v="8"/>
    <x v="33"/>
    <s v="2.7 - OBRAS"/>
    <s v="2.7.1 - OBRAS EN EDIFICACIONES"/>
    <s v="S"/>
    <s v="74 - AMPLIACIÓN DEL PLANTEL EDUCATIVO PARA INICIAL EL BOSQUE, MUNICIPIO MONTE PLATA, PROVINCIA MONTE PLATA."/>
    <s v="10 - FONDO GENERAL"/>
    <n v="16024"/>
    <s v="29 - MONTE PLATA"/>
    <n v="0"/>
    <n v="0"/>
    <n v="1670916.51"/>
    <n v="0"/>
  </r>
  <r>
    <s v="2023"/>
    <x v="0"/>
    <x v="0"/>
    <x v="1"/>
    <x v="8"/>
    <s v="2 - Poder Ejecutivo"/>
    <s v="0206 - MINISTERIO DE EDUCACIÓN"/>
    <s v="0001 - MINISTERIO DE EDUCACION"/>
    <x v="1"/>
    <x v="8"/>
    <x v="33"/>
    <s v="2.7 - OBRAS"/>
    <s v="2.7.1 - OBRAS EN EDIFICACIONES"/>
    <s v="S"/>
    <s v="78 - AMPLIACIÓN DEL PLANTEL EDUCATIVO PARA INICIAL RIO BOYA, MUNICIPIO MONTE PLATA, PROVINCIA MONTE PLATA."/>
    <s v="10 - FONDO GENERAL"/>
    <n v="16028"/>
    <s v="29 - MONTE PLATA"/>
    <n v="0"/>
    <n v="0"/>
    <n v="1670916.51"/>
    <n v="0"/>
  </r>
  <r>
    <s v="2023"/>
    <x v="0"/>
    <x v="0"/>
    <x v="1"/>
    <x v="8"/>
    <s v="2 - Poder Ejecutivo"/>
    <s v="0206 - MINISTERIO DE EDUCACIÓN"/>
    <s v="0001 - MINISTERIO DE EDUCACION"/>
    <x v="1"/>
    <x v="8"/>
    <x v="33"/>
    <s v="2.7 - OBRAS"/>
    <s v="2.7.1 - OBRAS EN EDIFICACIONES"/>
    <s v="S"/>
    <s v="82 - AMPLIACIÓN DEL PLANTEL EDUCATIVO PARA INICIAL JOSÉ PANTALEÓN CASTILLO, MUNICIPIO BAYAGUANA, PROVINCIA MONTE PLATA."/>
    <s v="10 - FONDO GENERAL"/>
    <n v="16032"/>
    <s v="29 - MONTE PLATA"/>
    <n v="0"/>
    <n v="0"/>
    <n v="1183782.8799999999"/>
    <n v="0"/>
  </r>
  <r>
    <s v="2023"/>
    <x v="0"/>
    <x v="0"/>
    <x v="1"/>
    <x v="8"/>
    <s v="2 - Poder Ejecutivo"/>
    <s v="0206 - MINISTERIO DE EDUCACIÓN"/>
    <s v="0001 - MINISTERIO DE EDUCACION"/>
    <x v="1"/>
    <x v="8"/>
    <x v="33"/>
    <s v="2.7 - OBRAS"/>
    <s v="2.7.1 - OBRAS EN EDIFICACIONES"/>
    <s v="S"/>
    <s v="58 - AMPLIACIÓN DEL PLANTEL EDUCATIVO PARA INICIAL PROF. GILBERTO ANTONIO DÍAZ CAMILO, MUNICIPIO MAIMÓN, PROVINCIA MONSEÑOR NOUEL."/>
    <s v="10 - FONDO GENERAL"/>
    <n v="16000"/>
    <s v="28 - MONSENOR NOUEL"/>
    <n v="0"/>
    <n v="0"/>
    <n v="2802175.21"/>
    <n v="0"/>
  </r>
  <r>
    <s v="2023"/>
    <x v="0"/>
    <x v="0"/>
    <x v="1"/>
    <x v="8"/>
    <s v="2 - Poder Ejecutivo"/>
    <s v="0206 - MINISTERIO DE EDUCACIÓN"/>
    <s v="0001 - MINISTERIO DE EDUCACION"/>
    <x v="1"/>
    <x v="8"/>
    <x v="33"/>
    <s v="2.7 - OBRAS"/>
    <s v="2.7.1 - OBRAS EN EDIFICACIONES"/>
    <s v="S"/>
    <s v="60 - AMPLIACIÓN DEL PLANTEL EDUCATIVO PARA INICIAL PARROQUIAL MATECA (MADRE TERESA DE CALCUTA), MUNICIPIO SAN ANTONIO DE GUERRA, PROVINCIA SANTO DOMINGO."/>
    <s v="10 - FONDO GENERAL"/>
    <n v="15865"/>
    <s v="32 - SANTO DOMINGO"/>
    <n v="0"/>
    <n v="0"/>
    <n v="2751732.11"/>
    <n v="0"/>
  </r>
  <r>
    <s v="2023"/>
    <x v="0"/>
    <x v="0"/>
    <x v="1"/>
    <x v="8"/>
    <s v="2 - Poder Ejecutivo"/>
    <s v="0206 - MINISTERIO DE EDUCACIÓN"/>
    <s v="0001 - MINISTERIO DE EDUCACION"/>
    <x v="1"/>
    <x v="8"/>
    <x v="33"/>
    <s v="2.7 - OBRAS"/>
    <s v="2.7.1 - OBRAS EN EDIFICACIONES"/>
    <s v="S"/>
    <s v="36 - AMPLIACIÓN DEL PLANTEL EDUCATIVO PARA INICIAL LA GINA, MUNICIPIO SANTO DOMINGO NORTE, PROVINCIA SANTO DOMINGO."/>
    <s v="10 - FONDO GENERAL"/>
    <n v="15841"/>
    <s v="32 - SANTO DOMINGO"/>
    <n v="0"/>
    <n v="0"/>
    <n v="1171222.51"/>
    <n v="0"/>
  </r>
  <r>
    <s v="2023"/>
    <x v="0"/>
    <x v="0"/>
    <x v="1"/>
    <x v="8"/>
    <s v="2 - Poder Ejecutivo"/>
    <s v="0206 - MINISTERIO DE EDUCACIÓN"/>
    <s v="0001 - MINISTERIO DE EDUCACION"/>
    <x v="1"/>
    <x v="8"/>
    <x v="33"/>
    <s v="2.7 - OBRAS"/>
    <s v="2.7.1 - OBRAS EN EDIFICACIONES"/>
    <s v="S"/>
    <s v="73 - AMPLIACIÓN DEL PLANTEL EDUCATIVO PARA INICIAL PROF. JUAN FÉLIX ORTIZ, MUNICIPIO SAN ANTONIO DE GUERRA, PROVINCIA SANTO DOMINGO."/>
    <s v="10 - FONDO GENERAL"/>
    <n v="15878"/>
    <s v="32 - SANTO DOMINGO"/>
    <n v="0"/>
    <n v="0"/>
    <n v="1652959.53"/>
    <n v="0"/>
  </r>
  <r>
    <s v="2023"/>
    <x v="0"/>
    <x v="0"/>
    <x v="1"/>
    <x v="8"/>
    <s v="2 - Poder Ejecutivo"/>
    <s v="0206 - MINISTERIO DE EDUCACIÓN"/>
    <s v="0001 - MINISTERIO DE EDUCACION"/>
    <x v="1"/>
    <x v="8"/>
    <x v="33"/>
    <s v="2.7 - OBRAS"/>
    <s v="2.7.1 - OBRAS EN EDIFICACIONES"/>
    <s v="S"/>
    <s v="48 - AMPLIACIÓN DEL PLANTEL EDUCATIVO PARA INICIAL ROSA EMILIA RODRÍGUEZ CRUZ, MUNICIPIO GUAYUBÍN, PROVINCIA MONTE CRISTI."/>
    <s v="10 - FONDO GENERAL"/>
    <n v="15903"/>
    <s v="15 - MONTE CRISTI"/>
    <n v="0"/>
    <n v="0"/>
    <n v="1200530.04"/>
    <n v="0"/>
  </r>
  <r>
    <s v="2023"/>
    <x v="0"/>
    <x v="0"/>
    <x v="1"/>
    <x v="8"/>
    <s v="2 - Poder Ejecutivo"/>
    <s v="0206 - MINISTERIO DE EDUCACIÓN"/>
    <s v="0001 - MINISTERIO DE EDUCACION"/>
    <x v="1"/>
    <x v="8"/>
    <x v="33"/>
    <s v="2.7 - OBRAS"/>
    <s v="2.7.1 - OBRAS EN EDIFICACIONES"/>
    <s v="S"/>
    <s v="56 - AMPLIACIÓN DEL PLANTEL EDUCATIVO PARA INICIAL JUAN PABLO DUARTE, MUNICIPIO PIEDRA BLANCA, PROVINCIA MONSEÑOR NOUEL."/>
    <s v="10 - FONDO GENERAL"/>
    <n v="15998"/>
    <s v="28 - MONSENOR NOUEL"/>
    <n v="0"/>
    <n v="0"/>
    <n v="1682887.83"/>
    <n v="0"/>
  </r>
  <r>
    <s v="2023"/>
    <x v="0"/>
    <x v="0"/>
    <x v="1"/>
    <x v="8"/>
    <s v="2 - Poder Ejecutivo"/>
    <s v="0206 - MINISTERIO DE EDUCACIÓN"/>
    <s v="0001 - MINISTERIO DE EDUCACION"/>
    <x v="1"/>
    <x v="8"/>
    <x v="33"/>
    <s v="2.7 - OBRAS"/>
    <s v="2.7.1 - OBRAS EN EDIFICACIONES"/>
    <s v="S"/>
    <s v="45 - AMPLIACIÓN DEL PLANTEL EDUCATIVO PARA INICIAL PEDRO MIR, MUNICIPIO TAMAYO, PROVINCIA BAORUCO."/>
    <s v="10 - FONDO GENERAL"/>
    <n v="16056"/>
    <s v="03 - BAHORUCO"/>
    <n v="0"/>
    <n v="0"/>
    <n v="3144240.54"/>
    <n v="0"/>
  </r>
  <r>
    <s v="2023"/>
    <x v="0"/>
    <x v="0"/>
    <x v="1"/>
    <x v="8"/>
    <s v="2 - Poder Ejecutivo"/>
    <s v="0206 - MINISTERIO DE EDUCACIÓN"/>
    <s v="0001 - MINISTERIO DE EDUCACION"/>
    <x v="1"/>
    <x v="8"/>
    <x v="33"/>
    <s v="2.7 - OBRAS"/>
    <s v="2.7.1 - OBRAS EN EDIFICACIONES"/>
    <s v="S"/>
    <s v="12 - AMPLIACIÓN DEL PLANTEL EDUCATIVO PARA INICIAL PEDRO ALEJANDRINO PINA, MUNICIPIO GUANANICO, PROVINCIA PUERTO PLATA."/>
    <s v="10 - FONDO GENERAL"/>
    <n v="15894"/>
    <s v="18 - PUERTO PLATA"/>
    <n v="0"/>
    <n v="0"/>
    <n v="2822352.44"/>
    <n v="0"/>
  </r>
  <r>
    <s v="2023"/>
    <x v="0"/>
    <x v="0"/>
    <x v="1"/>
    <x v="8"/>
    <s v="2 - Poder Ejecutivo"/>
    <s v="0206 - MINISTERIO DE EDUCACIÓN"/>
    <s v="0001 - MINISTERIO DE EDUCACION"/>
    <x v="1"/>
    <x v="8"/>
    <x v="33"/>
    <s v="2.7 - OBRAS"/>
    <s v="2.7.1 - OBRAS EN EDIFICACIONES"/>
    <s v="S"/>
    <s v="86 - AMPLIACIÓN DEL PLANTEL EDUCATIVO PARA INICIAL PROF. JUAN EMILIO BOSCH GAVIÑO, MUNICIPIO  YAMASA, PROVINCIA YAMASÁ."/>
    <s v="10 - FONDO GENERAL"/>
    <n v="16036"/>
    <s v="29 - MONTE PLATA"/>
    <n v="0"/>
    <n v="0"/>
    <n v="1183782.8799999999"/>
    <n v="0"/>
  </r>
  <r>
    <s v="2023"/>
    <x v="0"/>
    <x v="0"/>
    <x v="1"/>
    <x v="8"/>
    <s v="2 - Poder Ejecutivo"/>
    <s v="0206 - MINISTERIO DE EDUCACIÓN"/>
    <s v="0001 - MINISTERIO DE EDUCACION"/>
    <x v="1"/>
    <x v="8"/>
    <x v="33"/>
    <s v="2.7 - OBRAS"/>
    <s v="2.7.1 - OBRAS EN EDIFICACIONES"/>
    <s v="S"/>
    <s v="77 - AMPLIACIÓN DEL PLANTEL EDUCATIVO PARA INICIAL EL LAUREL, MUNICIPIO MONTE PLATA, PROVINCIA MONTE PLATA."/>
    <s v="10 - FONDO GENERAL"/>
    <n v="16027"/>
    <s v="29 - MONTE PLATA"/>
    <n v="0"/>
    <n v="0"/>
    <n v="1670916.51"/>
    <n v="0"/>
  </r>
  <r>
    <s v="2023"/>
    <x v="0"/>
    <x v="0"/>
    <x v="1"/>
    <x v="8"/>
    <s v="2 - Poder Ejecutivo"/>
    <s v="0206 - MINISTERIO DE EDUCACIÓN"/>
    <s v="0001 - MINISTERIO DE EDUCACION"/>
    <x v="1"/>
    <x v="8"/>
    <x v="33"/>
    <s v="2.7 - OBRAS"/>
    <s v="2.7.1 - OBRAS EN EDIFICACIONES"/>
    <s v="S"/>
    <s v="62 - AMPLIACIÓN DEL PLANTEL EDUCATIVO PARA INICIAL CRISTINA HELENA CRUZ, MUNICIPIO YAMASÁ, PROVINCIA MONTE PLATA."/>
    <s v="10 - FONDO GENERAL"/>
    <n v="16012"/>
    <s v="29 - MONTE PLATA"/>
    <n v="0"/>
    <n v="0"/>
    <n v="2781997.97"/>
    <n v="0"/>
  </r>
  <r>
    <s v="2023"/>
    <x v="0"/>
    <x v="0"/>
    <x v="1"/>
    <x v="8"/>
    <s v="2 - Poder Ejecutivo"/>
    <s v="0206 - MINISTERIO DE EDUCACIÓN"/>
    <s v="0001 - MINISTERIO DE EDUCACION"/>
    <x v="1"/>
    <x v="8"/>
    <x v="33"/>
    <s v="2.7 - OBRAS"/>
    <s v="2.7.1 - OBRAS EN EDIFICACIONES"/>
    <s v="S"/>
    <s v="70 - AMPLIACIÓN DEL PLANTEL EDUCATIVO PARA INICIAL AGUSTÍN CAMILO HENRÍQUEZ, MUNICIPIO CABRERA, PROVINCIA MARIA TRINIDAD SANCHEZ."/>
    <s v="10 - FONDO GENERAL"/>
    <n v="15922"/>
    <s v="14 - MARIA TRINIDAD SANCHEZ"/>
    <n v="0"/>
    <n v="0"/>
    <n v="2822352.44"/>
    <n v="0"/>
  </r>
  <r>
    <s v="2023"/>
    <x v="0"/>
    <x v="0"/>
    <x v="1"/>
    <x v="8"/>
    <s v="2 - Poder Ejecutivo"/>
    <s v="0206 - MINISTERIO DE EDUCACIÓN"/>
    <s v="0001 - MINISTERIO DE EDUCACION"/>
    <x v="1"/>
    <x v="8"/>
    <x v="33"/>
    <s v="2.7 - OBRAS"/>
    <s v="2.7.1 - OBRAS EN EDIFICACIONES"/>
    <s v="S"/>
    <s v="58 - AMPLIACIÓN DEL PLANTEL EDUCATIVO PARA INICIAL FRANCISCO DEL ROSARIO SÁNCHEZ, MUNICIPIO SANTO DOMINGO ESTE, PROVINCIA SANTO DOMINGO."/>
    <s v="10 - FONDO GENERAL"/>
    <n v="15863"/>
    <s v="32 - SANTO DOMINGO"/>
    <n v="0"/>
    <n v="0"/>
    <n v="2751732.11"/>
    <n v="0"/>
  </r>
  <r>
    <s v="2023"/>
    <x v="0"/>
    <x v="0"/>
    <x v="1"/>
    <x v="8"/>
    <s v="2 - Poder Ejecutivo"/>
    <s v="0206 - MINISTERIO DE EDUCACIÓN"/>
    <s v="0001 - MINISTERIO DE EDUCACION"/>
    <x v="1"/>
    <x v="8"/>
    <x v="33"/>
    <s v="2.7 - OBRAS"/>
    <s v="2.7.1 - OBRAS EN EDIFICACIONES"/>
    <s v="S"/>
    <s v="84 - AMPLIACIÓN DEL PLANTEL EDUCATIVO PARA INICIAL PROF. SALOMÉ UREÑA DE HENRÍQUEZ, MUNICIPIO SANTO DOMINGO DE GUZMÁN, DISTRITO NACIONAL."/>
    <s v="10 - FONDO GENERAL"/>
    <n v="15956"/>
    <s v="01 - DISTRITO NACIONAL"/>
    <n v="0"/>
    <n v="0"/>
    <n v="2751732.11"/>
    <n v="0"/>
  </r>
  <r>
    <s v="2023"/>
    <x v="0"/>
    <x v="0"/>
    <x v="1"/>
    <x v="8"/>
    <s v="2 - Poder Ejecutivo"/>
    <s v="0206 - MINISTERIO DE EDUCACIÓN"/>
    <s v="0001 - MINISTERIO DE EDUCACION"/>
    <x v="1"/>
    <x v="8"/>
    <x v="33"/>
    <s v="2.7 - OBRAS"/>
    <s v="2.7.1 - OBRAS EN EDIFICACIONES"/>
    <s v="S"/>
    <s v="11 - AMPLIACIÓN DEL PLANTEL EDUCATIVO PARA INICIAL PEDRO NOLASCO PEÑA, MUNICIPIO LUPERÓN, PROVINCIA PUERTO PLATA."/>
    <s v="10 - FONDO GENERAL"/>
    <n v="15893"/>
    <s v="18 - PUERTO PLATA"/>
    <n v="0"/>
    <n v="0"/>
    <n v="1694859.15"/>
    <n v="0"/>
  </r>
  <r>
    <s v="2023"/>
    <x v="0"/>
    <x v="0"/>
    <x v="1"/>
    <x v="8"/>
    <s v="2 - Poder Ejecutivo"/>
    <s v="0206 - MINISTERIO DE EDUCACIÓN"/>
    <s v="0001 - MINISTERIO DE EDUCACION"/>
    <x v="1"/>
    <x v="8"/>
    <x v="33"/>
    <s v="2.7 - OBRAS"/>
    <s v="2.7.1 - OBRAS EN EDIFICACIONES"/>
    <s v="S"/>
    <s v="99 - AMPLIACIÓN DEL PLANTEL EDUCATIVO PARA INICIAL FÉLIX LOPE DE VEGA, MUNICIPIO PEDRO BRAND, PROVINCIA SANTO DOMINGO."/>
    <s v="10 - FONDO GENERAL"/>
    <n v="15971"/>
    <s v="32 - SANTO DOMINGO"/>
    <n v="0"/>
    <n v="0"/>
    <n v="2751732.11"/>
    <n v="0"/>
  </r>
  <r>
    <s v="2023"/>
    <x v="0"/>
    <x v="0"/>
    <x v="1"/>
    <x v="8"/>
    <s v="2 - Poder Ejecutivo"/>
    <s v="0206 - MINISTERIO DE EDUCACIÓN"/>
    <s v="0001 - MINISTERIO DE EDUCACION"/>
    <x v="1"/>
    <x v="8"/>
    <x v="33"/>
    <s v="2.7 - OBRAS"/>
    <s v="2.7.1 - OBRAS EN EDIFICACIONES"/>
    <s v="S"/>
    <s v="37 - AMPLIACIÓN DEL PLANTEL EDUCATIVO PARA INICIAL ADRIANA HERASME DE MÉNDEZ, MUNICIPIO NEIBA, PROVINCIA BAORUCO."/>
    <s v="10 - FONDO GENERAL"/>
    <n v="16048"/>
    <s v="03 - BAHORUCO"/>
    <n v="0"/>
    <n v="0"/>
    <n v="1200530.04"/>
    <n v="0"/>
  </r>
  <r>
    <s v="2023"/>
    <x v="0"/>
    <x v="0"/>
    <x v="1"/>
    <x v="8"/>
    <s v="2 - Poder Ejecutivo"/>
    <s v="0206 - MINISTERIO DE EDUCACIÓN"/>
    <s v="0001 - MINISTERIO DE EDUCACION"/>
    <x v="1"/>
    <x v="8"/>
    <x v="33"/>
    <s v="2.7 - OBRAS"/>
    <s v="2.7.1 - OBRAS EN EDIFICACIONES"/>
    <s v="S"/>
    <s v="52 - AMPLIACIÓN DEL PLANTEL EDUCATIVO PARA INICIAL PROF. JOSÉ DEL CARMEN MEDINA RIVAS, MUNICIPIO POSTRER RÍO, PROVINCIA INDEPENDENCIA."/>
    <s v="10 - FONDO GENERAL"/>
    <n v="16063"/>
    <s v="10 - INDEPENDENCIA"/>
    <n v="0"/>
    <n v="0"/>
    <n v="3144240.54"/>
    <n v="0"/>
  </r>
  <r>
    <s v="2023"/>
    <x v="0"/>
    <x v="0"/>
    <x v="1"/>
    <x v="8"/>
    <s v="2 - Poder Ejecutivo"/>
    <s v="0206 - MINISTERIO DE EDUCACIÓN"/>
    <s v="0001 - MINISTERIO DE EDUCACION"/>
    <x v="1"/>
    <x v="8"/>
    <x v="33"/>
    <s v="2.7 - OBRAS"/>
    <s v="2.7.1 - OBRAS EN EDIFICACIONES"/>
    <s v="S"/>
    <s v="70 - AMPLIACIÓN DEL PLANTEL EDUCATIVO PARA INICIAL LA CEJA, MUNICIPIO YAMASÁ, PROVINCIA MONTE PLATA."/>
    <s v="10 - FONDO GENERAL"/>
    <n v="16020"/>
    <s v="29 - MONTE PLATA"/>
    <n v="0"/>
    <n v="0"/>
    <n v="1670916.51"/>
    <n v="0"/>
  </r>
  <r>
    <s v="2023"/>
    <x v="0"/>
    <x v="0"/>
    <x v="1"/>
    <x v="8"/>
    <s v="2 - Poder Ejecutivo"/>
    <s v="0206 - MINISTERIO DE EDUCACIÓN"/>
    <s v="0001 - MINISTERIO DE EDUCACION"/>
    <x v="1"/>
    <x v="8"/>
    <x v="33"/>
    <s v="2.7 - OBRAS"/>
    <s v="2.7.1 - OBRAS EN EDIFICACIONES"/>
    <s v="S"/>
    <s v="68 - AMPLIACIÓN DEL PLANTEL EDUCATIVO PARA INICIAL PEDRO MARÍA BURGOS, MUNICIPIO NAGUA, PROVINCIA MARIA TRINIDAD SANCHEZ."/>
    <s v="10 - FONDO GENERAL"/>
    <n v="15920"/>
    <s v="14 - MARIA TRINIDAD SANCHEZ"/>
    <n v="0"/>
    <n v="0"/>
    <n v="1200530.04"/>
    <n v="0"/>
  </r>
  <r>
    <s v="2023"/>
    <x v="0"/>
    <x v="0"/>
    <x v="1"/>
    <x v="8"/>
    <s v="2 - Poder Ejecutivo"/>
    <s v="0206 - MINISTERIO DE EDUCACIÓN"/>
    <s v="0001 - MINISTERIO DE EDUCACION"/>
    <x v="1"/>
    <x v="8"/>
    <x v="33"/>
    <s v="2.7 - OBRAS"/>
    <s v="2.7.1 - OBRAS EN EDIFICACIONES"/>
    <s v="S"/>
    <s v="96 - AMPLIACIÓN DEL PLANTEL EDUCATIVO PARA INICIAL JOSÉ VÁSQUEZ JIMÉNEZ, MUNICIPIO PERALVILLO, PROVINCIA MONTE PLATA."/>
    <s v="10 - FONDO GENERAL"/>
    <n v="16046"/>
    <s v="29 - MONTE PLATA"/>
    <n v="0"/>
    <n v="0"/>
    <n v="1183782.8799999999"/>
    <n v="0"/>
  </r>
  <r>
    <s v="2023"/>
    <x v="0"/>
    <x v="0"/>
    <x v="1"/>
    <x v="8"/>
    <s v="2 - Poder Ejecutivo"/>
    <s v="0206 - MINISTERIO DE EDUCACIÓN"/>
    <s v="0001 - MINISTERIO DE EDUCACION"/>
    <x v="1"/>
    <x v="8"/>
    <x v="33"/>
    <s v="2.7 - OBRAS"/>
    <s v="2.7.1 - OBRAS EN EDIFICACIONES"/>
    <s v="S"/>
    <s v="62 - AMPLIACIÓN DEL PLANTEL EDUCATIVO PARA INICIAL SABANA SANTIAGO, MUNICIPIO DAJABÓN, PROVINCIA DAJABON."/>
    <s v="10 - FONDO GENERAL"/>
    <n v="15917"/>
    <s v="05 - DAJABON"/>
    <n v="0"/>
    <n v="0"/>
    <n v="1694859.15"/>
    <n v="0"/>
  </r>
  <r>
    <s v="2023"/>
    <x v="0"/>
    <x v="0"/>
    <x v="1"/>
    <x v="8"/>
    <s v="2 - Poder Ejecutivo"/>
    <s v="0206 - MINISTERIO DE EDUCACIÓN"/>
    <s v="0001 - MINISTERIO DE EDUCACION"/>
    <x v="1"/>
    <x v="8"/>
    <x v="33"/>
    <s v="2.7 - OBRAS"/>
    <s v="2.7.1 - OBRAS EN EDIFICACIONES"/>
    <s v="S"/>
    <s v="41 - AMPLIACIÓN DEL PLANTEL EDUCATIVO PARA INICIAL PUERTO RICO, MUNICIPIO SANTO DOMINGO ESTE, PROVINCIA SANTO DOMINGO."/>
    <s v="10 - FONDO GENERAL"/>
    <n v="15846"/>
    <s v="32 - SANTO DOMINGO"/>
    <n v="0"/>
    <n v="0"/>
    <n v="2751732.11"/>
    <n v="0"/>
  </r>
  <r>
    <s v="2023"/>
    <x v="0"/>
    <x v="0"/>
    <x v="1"/>
    <x v="8"/>
    <s v="2 - Poder Ejecutivo"/>
    <s v="0206 - MINISTERIO DE EDUCACIÓN"/>
    <s v="0001 - MINISTERIO DE EDUCACION"/>
    <x v="1"/>
    <x v="8"/>
    <x v="33"/>
    <s v="2.7 - OBRAS"/>
    <s v="2.7.1 - OBRAS EN EDIFICACIONES"/>
    <s v="S"/>
    <s v="82 - AMPLIACIÓN DEL PLANTEL EDUCATIVO PARA INICIAL FRANCISCO ULISES DOMÍNGUEZ, MUNICIPIO SANTO DOMINGO DE GUZMÁN, DISTRITO NACIONAL."/>
    <s v="10 - FONDO GENERAL"/>
    <n v="15954"/>
    <s v="01 - DISTRITO NACIONAL"/>
    <n v="0"/>
    <n v="0"/>
    <n v="2751732.11"/>
    <n v="0"/>
  </r>
  <r>
    <s v="2023"/>
    <x v="0"/>
    <x v="0"/>
    <x v="1"/>
    <x v="8"/>
    <s v="2 - Poder Ejecutivo"/>
    <s v="0206 - MINISTERIO DE EDUCACIÓN"/>
    <s v="0001 - MINISTERIO DE EDUCACION"/>
    <x v="1"/>
    <x v="8"/>
    <x v="33"/>
    <s v="2.7 - OBRAS"/>
    <s v="2.7.1 - OBRAS EN EDIFICACIONES"/>
    <s v="S"/>
    <s v="93 - AMPLIACIÓN DEL PLANTEL EDUCATIVO PARA INICIAL JESÚS MARÍA MANZUETA, MUNICIPIO PERALVILLO, PROVINCIA MONTE PLATA."/>
    <s v="10 - FONDO GENERAL"/>
    <n v="16043"/>
    <s v="29 - MONTE PLATA"/>
    <n v="0"/>
    <n v="0"/>
    <n v="1670916.51"/>
    <n v="0"/>
  </r>
  <r>
    <s v="2023"/>
    <x v="0"/>
    <x v="0"/>
    <x v="1"/>
    <x v="8"/>
    <s v="2 - Poder Ejecutivo"/>
    <s v="0206 - MINISTERIO DE EDUCACIÓN"/>
    <s v="0001 - MINISTERIO DE EDUCACION"/>
    <x v="1"/>
    <x v="8"/>
    <x v="33"/>
    <s v="2.7 - OBRAS"/>
    <s v="2.7.1 - OBRAS EN EDIFICACIONES"/>
    <s v="S"/>
    <s v="92 - AMPLIACIÓN DEL PLANTEL EDUCATIVO PARA INICIAL MARTÍN FERRER DE LOS SANTOS, MUNICIPIO PERALVILLO, PROVINCIA MONTE PLATA."/>
    <s v="10 - FONDO GENERAL"/>
    <n v="16042"/>
    <s v="29 - MONTE PLATA"/>
    <n v="0"/>
    <n v="0"/>
    <n v="1670916.51"/>
    <n v="0"/>
  </r>
  <r>
    <s v="2023"/>
    <x v="0"/>
    <x v="0"/>
    <x v="1"/>
    <x v="8"/>
    <s v="2 - Poder Ejecutivo"/>
    <s v="0206 - MINISTERIO DE EDUCACIÓN"/>
    <s v="0001 - MINISTERIO DE EDUCACION"/>
    <x v="1"/>
    <x v="8"/>
    <x v="33"/>
    <s v="2.7 - OBRAS"/>
    <s v="2.7.1 - OBRAS EN EDIFICACIONES"/>
    <s v="S"/>
    <s v="94 - AMPLIACIÓN DEL PLANTEL EDUCATIVO PARA INICIAL MANUELA MOREL HERNÁNDEZ, MUNICIPIO PERALVILLO, PROVINCIA MONTE PLATA."/>
    <s v="10 - FONDO GENERAL"/>
    <n v="16044"/>
    <s v="29 - MONTE PLATA"/>
    <n v="0"/>
    <n v="0"/>
    <n v="1183782.8799999999"/>
    <n v="0"/>
  </r>
  <r>
    <s v="2023"/>
    <x v="0"/>
    <x v="0"/>
    <x v="1"/>
    <x v="8"/>
    <s v="2 - Poder Ejecutivo"/>
    <s v="0206 - MINISTERIO DE EDUCACIÓN"/>
    <s v="0001 - MINISTERIO DE EDUCACION"/>
    <x v="1"/>
    <x v="8"/>
    <x v="33"/>
    <s v="2.7 - OBRAS"/>
    <s v="2.7.1 - OBRAS EN EDIFICACIONES"/>
    <s v="S"/>
    <s v="51 - AMPLIACIÓN DEL PLANTEL EDUCATIVO PARA INICIAL PEDRO ANTONIO BOBEA, MUNICIPIO BONAO, PROVINCIA MONSEÑOR NOUEL."/>
    <s v="10 - FONDO GENERAL"/>
    <n v="15993"/>
    <s v="28 - MONSENOR NOUEL"/>
    <n v="0"/>
    <n v="0"/>
    <n v="2802175.21"/>
    <n v="0"/>
  </r>
  <r>
    <s v="2023"/>
    <x v="0"/>
    <x v="0"/>
    <x v="1"/>
    <x v="8"/>
    <s v="2 - Poder Ejecutivo"/>
    <s v="0206 - MINISTERIO DE EDUCACIÓN"/>
    <s v="0001 - MINISTERIO DE EDUCACION"/>
    <x v="1"/>
    <x v="8"/>
    <x v="33"/>
    <s v="2.7 - OBRAS"/>
    <s v="2.7.1 - OBRAS EN EDIFICACIONES"/>
    <s v="S"/>
    <s v="43 - AMPLIACIÓN DEL PLANTEL EDUCATIVO PARA INICIAL PROF. FRANCISCA BIENVENIDA LOZANO, MUNICIPIO PEPILLO SALCEDO, PROVINCIA MONTE CRISTI."/>
    <s v="10 - FONDO GENERAL"/>
    <n v="15898"/>
    <s v="15 - MONTE CRISTI"/>
    <n v="0"/>
    <n v="0"/>
    <n v="1200530.04"/>
    <n v="0"/>
  </r>
  <r>
    <s v="2023"/>
    <x v="0"/>
    <x v="0"/>
    <x v="1"/>
    <x v="8"/>
    <s v="2 - Poder Ejecutivo"/>
    <s v="0206 - MINISTERIO DE EDUCACIÓN"/>
    <s v="0001 - MINISTERIO DE EDUCACION"/>
    <x v="1"/>
    <x v="8"/>
    <x v="33"/>
    <s v="2.7 - OBRAS"/>
    <s v="2.7.1 - OBRAS EN EDIFICACIONES"/>
    <s v="S"/>
    <s v="80 - AMPLIACIÓN DEL PLANTEL EDUCATIVO PARA INICIAL RAFAELA ANTONIA JOSÉFINA UREÑA BÁEZ (DOÑA SOCORRO), DISTRITO NACIONAL."/>
    <s v="10 - FONDO GENERAL"/>
    <n v="15952"/>
    <s v="01 - DISTRITO NACIONAL"/>
    <n v="0"/>
    <n v="0"/>
    <n v="1171222.51"/>
    <n v="0"/>
  </r>
  <r>
    <s v="2023"/>
    <x v="0"/>
    <x v="0"/>
    <x v="1"/>
    <x v="8"/>
    <s v="2 - Poder Ejecutivo"/>
    <s v="0206 - MINISTERIO DE EDUCACIÓN"/>
    <s v="0001 - MINISTERIO DE EDUCACION"/>
    <x v="1"/>
    <x v="8"/>
    <x v="33"/>
    <s v="2.7 - OBRAS"/>
    <s v="2.7.1 - OBRAS EN EDIFICACIONES"/>
    <s v="S"/>
    <s v="28 - AMPLIACIÓN DEL PLANTEL EDUCATIVO PARA INICIAL EL OCHO, MUNICIPIO SANTO DOMINGO NORTE, PROVINCIA SANTO DOMINGO."/>
    <s v="10 - FONDO GENERAL"/>
    <n v="15833"/>
    <s v="32 - SANTO DOMINGO"/>
    <n v="0"/>
    <n v="0"/>
    <n v="1652959.53"/>
    <n v="0"/>
  </r>
  <r>
    <s v="2023"/>
    <x v="0"/>
    <x v="0"/>
    <x v="1"/>
    <x v="8"/>
    <s v="2 - Poder Ejecutivo"/>
    <s v="0206 - MINISTERIO DE EDUCACIÓN"/>
    <s v="0001 - MINISTERIO DE EDUCACION"/>
    <x v="1"/>
    <x v="8"/>
    <x v="33"/>
    <s v="2.7 - OBRAS"/>
    <s v="2.7.1 - OBRAS EN EDIFICACIONES"/>
    <s v="S"/>
    <s v="45 - AMPLIACIÓN DEL PLANTEL EDUCATIVO PARA INICIAL LA RECTA DE SANITA, MUNICIPIO MONTE CRISTI, PROVINCIA MONTE CRISTI."/>
    <s v="10 - FONDO GENERAL"/>
    <n v="15900"/>
    <s v="15 - MONTE CRISTI"/>
    <n v="0"/>
    <n v="0"/>
    <n v="1694859.15"/>
    <n v="0"/>
  </r>
  <r>
    <s v="2023"/>
    <x v="0"/>
    <x v="0"/>
    <x v="1"/>
    <x v="8"/>
    <s v="2 - Poder Ejecutivo"/>
    <s v="0206 - MINISTERIO DE EDUCACIÓN"/>
    <s v="0001 - MINISTERIO DE EDUCACION"/>
    <x v="1"/>
    <x v="8"/>
    <x v="33"/>
    <s v="2.7 - OBRAS"/>
    <s v="2.7.1 - OBRAS EN EDIFICACIONES"/>
    <s v="S"/>
    <s v="51 - AMPLIACIÓN DEL PLANTEL EDUCATIVO PARA INICIAL REPÚBLICA DE BELICE, MUNICIPIO SANTO DOMINGO ESTE, PROVINCIA SANTO DOMINGO."/>
    <s v="10 - FONDO GENERAL"/>
    <n v="15856"/>
    <s v="32 - SANTO DOMINGO"/>
    <n v="0"/>
    <n v="0"/>
    <n v="2751732.11"/>
    <n v="0"/>
  </r>
  <r>
    <s v="2023"/>
    <x v="0"/>
    <x v="0"/>
    <x v="1"/>
    <x v="8"/>
    <s v="2 - Poder Ejecutivo"/>
    <s v="0206 - MINISTERIO DE EDUCACIÓN"/>
    <s v="0001 - MINISTERIO DE EDUCACION"/>
    <x v="1"/>
    <x v="8"/>
    <x v="33"/>
    <s v="2.7 - OBRAS"/>
    <s v="2.7.1 - OBRAS EN EDIFICACIONES"/>
    <s v="S"/>
    <s v="52 - AMPLIACIÓN DEL PLANTEL EDUCATIVO PARA INICIAL LA GRÚA, MUNICIPIO SANTO DOMINGO ESTE, PROVINCIA SANTO DOMINGO."/>
    <s v="10 - FONDO GENERAL"/>
    <n v="15857"/>
    <s v="32 - SANTO DOMINGO"/>
    <n v="0"/>
    <n v="0"/>
    <n v="1171222.51"/>
    <n v="0"/>
  </r>
  <r>
    <s v="2023"/>
    <x v="0"/>
    <x v="0"/>
    <x v="1"/>
    <x v="8"/>
    <s v="2 - Poder Ejecutivo"/>
    <s v="0206 - MINISTERIO DE EDUCACIÓN"/>
    <s v="0001 - MINISTERIO DE EDUCACION"/>
    <x v="1"/>
    <x v="8"/>
    <x v="33"/>
    <s v="2.7 - OBRAS"/>
    <s v="2.7.1 - OBRAS EN EDIFICACIONES"/>
    <s v="S"/>
    <s v="75 - AMPLIACIÓN DEL PLANTEL EDUCATIVO PARA INICIAL EL POZO, MUNICIPIO EL FACTOR, PROVINCIA MARIA TRINIDAD SANCHEZ."/>
    <s v="10 - FONDO GENERAL"/>
    <n v="15927"/>
    <s v="14 - MARIA TRINIDAD SANCHEZ"/>
    <n v="0"/>
    <n v="0"/>
    <n v="1694859.15"/>
    <n v="0"/>
  </r>
  <r>
    <s v="2023"/>
    <x v="0"/>
    <x v="0"/>
    <x v="1"/>
    <x v="8"/>
    <s v="2 - Poder Ejecutivo"/>
    <s v="0206 - MINISTERIO DE EDUCACIÓN"/>
    <s v="0001 - MINISTERIO DE EDUCACION"/>
    <x v="1"/>
    <x v="8"/>
    <x v="33"/>
    <s v="2.7 - OBRAS"/>
    <s v="2.7.1 - OBRAS EN EDIFICACIONES"/>
    <s v="S"/>
    <s v="47 - AMPLIACIÓN DEL PLANTEL EDUCATIVO PARA INICIAL NARCISO ALBERTI, MUNICIPIO CEVICOS, PROVINCIA SANCHEZ RAMIREZ."/>
    <s v="10 - FONDO GENERAL"/>
    <n v="15989"/>
    <s v="24 - SANCHEZ RAMIREZ"/>
    <n v="0"/>
    <n v="0"/>
    <n v="1682887.83"/>
    <n v="0"/>
  </r>
  <r>
    <s v="2023"/>
    <x v="0"/>
    <x v="0"/>
    <x v="1"/>
    <x v="8"/>
    <s v="2 - Poder Ejecutivo"/>
    <s v="0206 - MINISTERIO DE EDUCACIÓN"/>
    <s v="0001 - MINISTERIO DE EDUCACION"/>
    <x v="1"/>
    <x v="8"/>
    <x v="33"/>
    <s v="2.7 - OBRAS"/>
    <s v="2.7.1 - OBRAS EN EDIFICACIONES"/>
    <s v="S"/>
    <s v="68 - AMPLIACIÓN DEL PLANTEL EDUCATIVO PARA INICIAL DR. JOSÉ FRANCISCO PEÑA GÓMEZ, MUNICIPIO YAMASÁ, PROVINCIA MONTE PLATA."/>
    <s v="10 - FONDO GENERAL"/>
    <n v="16018"/>
    <s v="29 - MONTE PLATA"/>
    <n v="0"/>
    <n v="0"/>
    <n v="1183782.8799999999"/>
    <n v="0"/>
  </r>
  <r>
    <s v="2023"/>
    <x v="0"/>
    <x v="0"/>
    <x v="1"/>
    <x v="8"/>
    <s v="2 - Poder Ejecutivo"/>
    <s v="0206 - MINISTERIO DE EDUCACIÓN"/>
    <s v="0001 - MINISTERIO DE EDUCACION"/>
    <x v="1"/>
    <x v="8"/>
    <x v="33"/>
    <s v="2.7 - OBRAS"/>
    <s v="2.7.1 - OBRAS EN EDIFICACIONES"/>
    <s v="S"/>
    <s v="57 - AMPLIACIÓN DEL PLANTEL EDUCATIVO PARA INICIAL LOS PALMEROS, MUNICIPIO SANTO DOMINGO ESTE, PROVINCIA SANTO DOMINGO."/>
    <s v="10 - FONDO GENERAL"/>
    <n v="15862"/>
    <s v="32 - SANTO DOMINGO"/>
    <n v="0"/>
    <n v="0"/>
    <n v="1652959.53"/>
    <n v="0"/>
  </r>
  <r>
    <s v="2023"/>
    <x v="0"/>
    <x v="0"/>
    <x v="1"/>
    <x v="8"/>
    <s v="2 - Poder Ejecutivo"/>
    <s v="0206 - MINISTERIO DE EDUCACIÓN"/>
    <s v="0001 - MINISTERIO DE EDUCACION"/>
    <x v="1"/>
    <x v="8"/>
    <x v="33"/>
    <s v="2.7 - OBRAS"/>
    <s v="2.7.1 - OBRAS EN EDIFICACIONES"/>
    <s v="S"/>
    <s v="36 - AMPLIACIÓN DEL PLANTEL EDUCATIVO PARA INICIAL TEÓFILO MORENO, MUNICIPIO CEVICOS, PROVINCIA SANCHEZ RAMIREZ."/>
    <s v="10 - FONDO GENERAL"/>
    <n v="15978"/>
    <s v="24 - SANCHEZ RAMIREZ"/>
    <n v="0"/>
    <n v="0"/>
    <n v="1192156.46"/>
    <n v="0"/>
  </r>
  <r>
    <s v="2023"/>
    <x v="0"/>
    <x v="0"/>
    <x v="1"/>
    <x v="8"/>
    <s v="2 - Poder Ejecutivo"/>
    <s v="0206 - MINISTERIO DE EDUCACIÓN"/>
    <s v="0001 - MINISTERIO DE EDUCACION"/>
    <x v="1"/>
    <x v="8"/>
    <x v="33"/>
    <s v="2.7 - OBRAS"/>
    <s v="2.7.1 - OBRAS EN EDIFICACIONES"/>
    <s v="S"/>
    <s v="67 - AMPLIACIÓN DEL PLANTEL EDUCATIVO PARA INICIAL PROYECTO AGRARIO, MUNICIPIO LA MATA, PROVINCIA SANCHEZ RAMIREZ."/>
    <s v="10 - FONDO GENERAL"/>
    <n v="16008"/>
    <s v="24 - SANCHEZ RAMIREZ"/>
    <n v="0"/>
    <n v="0"/>
    <n v="2802175.21"/>
    <n v="0"/>
  </r>
  <r>
    <s v="2023"/>
    <x v="0"/>
    <x v="0"/>
    <x v="1"/>
    <x v="8"/>
    <s v="2 - Poder Ejecutivo"/>
    <s v="0206 - MINISTERIO DE EDUCACIÓN"/>
    <s v="0001 - MINISTERIO DE EDUCACION"/>
    <x v="1"/>
    <x v="8"/>
    <x v="33"/>
    <s v="2.7 - OBRAS"/>
    <s v="2.7.1 - OBRAS EN EDIFICACIONES"/>
    <s v="S"/>
    <s v="80 - AMPLIACIÓN DEL PLANTEL EDUCATIVO PARA INICIAL CRUCE DE PAYABO, MUNICIPIO MONTE PLATA, PROVINCIA MONTE PLATA."/>
    <s v="10 - FONDO GENERAL"/>
    <n v="16030"/>
    <s v="29 - MONTE PLATA"/>
    <n v="0"/>
    <n v="0"/>
    <n v="1670916.51"/>
    <n v="0"/>
  </r>
  <r>
    <s v="2023"/>
    <x v="0"/>
    <x v="0"/>
    <x v="1"/>
    <x v="8"/>
    <s v="2 - Poder Ejecutivo"/>
    <s v="0206 - MINISTERIO DE EDUCACIÓN"/>
    <s v="0001 - MINISTERIO DE EDUCACION"/>
    <x v="1"/>
    <x v="8"/>
    <x v="33"/>
    <s v="2.7 - OBRAS"/>
    <s v="2.7.1 - OBRAS EN EDIFICACIONES"/>
    <s v="S"/>
    <s v="38 - AMPLIACIÓN DEL PLANTEL EDUCATIVO PARA INICIAL ALTAGRACIA LEONOR PEGUERO, MUNICIPIO LA MATA, PROVINCIA SANCHEZ RAMIREZ."/>
    <s v="10 - FONDO GENERAL"/>
    <n v="15980"/>
    <s v="24 - SANCHEZ RAMIREZ"/>
    <n v="0"/>
    <n v="0"/>
    <n v="2802175.21"/>
    <n v="0"/>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72493020"/>
    <n v="91313742.310000002"/>
    <n v="84124520"/>
    <n v="91313742.309999987"/>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43263000"/>
    <n v="0"/>
    <n v="0"/>
    <n v="0"/>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925814397"/>
    <n v="88778784.300000012"/>
    <n v="99192097"/>
    <n v="88778784.300000012"/>
  </r>
  <r>
    <s v="2023"/>
    <x v="0"/>
    <x v="0"/>
    <x v="1"/>
    <x v="8"/>
    <s v="2 - Poder Ejecutivo"/>
    <s v="0206 - MINISTERIO DE EDUCACIÓN"/>
    <s v="0001 - MINISTERIO DE EDUCACION"/>
    <x v="1"/>
    <x v="8"/>
    <x v="34"/>
    <s v="2.6 - BIENES MUEBLES, INMUEBLES E INTANGIBLES"/>
    <s v="2.6.2 - MOBILIARIO Y EQUIPO DE AUDIO, AUDIOVISUAL, RECREATIVO Y EDUCACIONAL"/>
    <s v="N"/>
    <s v="00 - N/A"/>
    <s v="10 - FONDO GENERAL"/>
    <s v="(en blanco)"/>
    <s v="99 - MULTIPROVINCIAL"/>
    <n v="66474600"/>
    <n v="521879202.51999998"/>
    <n v="522727762.29000002"/>
    <n v="217610598.84"/>
  </r>
  <r>
    <s v="2023"/>
    <x v="0"/>
    <x v="0"/>
    <x v="1"/>
    <x v="8"/>
    <s v="2 - Poder Ejecutivo"/>
    <s v="0206 - MINISTERIO DE EDUCACIÓN"/>
    <s v="0001 - MINISTERIO DE EDUCACION"/>
    <x v="1"/>
    <x v="8"/>
    <x v="34"/>
    <s v="2.7 - OBRAS"/>
    <s v="2.7.1 - OBRAS EN EDIFICACIONES"/>
    <s v="N"/>
    <s v="00 - N/A"/>
    <s v="10 - FONDO GENERAL"/>
    <s v="(en blanco)"/>
    <s v="99 - MULTIPROVINCIAL"/>
    <n v="321499997"/>
    <n v="432359112.28000003"/>
    <n v="695277152.5"/>
    <n v="183198073.53999999"/>
  </r>
  <r>
    <s v="2023"/>
    <x v="0"/>
    <x v="0"/>
    <x v="1"/>
    <x v="8"/>
    <s v="2 - Poder Ejecutivo"/>
    <s v="0206 - MINISTERIO DE EDUCACIÓN"/>
    <s v="0001 - MINISTERIO DE EDUCACION"/>
    <x v="1"/>
    <x v="8"/>
    <x v="34"/>
    <s v="2.7 - OBRAS"/>
    <s v="2.7.1 - OBRAS EN EDIFICACIONES"/>
    <s v="S"/>
    <s v="01 - CONSTRUCCIÓN DE PLANTELES ESCOLARES EN LA PROVINCIA AZUA (FASE 3)"/>
    <s v="10 - FONDO GENERAL"/>
    <n v="13539"/>
    <s v="02 - AZUA"/>
    <n v="24990554"/>
    <n v="50998365.130000003"/>
    <n v="80702947.700000003"/>
    <n v="50998365.130000003"/>
  </r>
  <r>
    <s v="2023"/>
    <x v="0"/>
    <x v="0"/>
    <x v="1"/>
    <x v="8"/>
    <s v="2 - Poder Ejecutivo"/>
    <s v="0206 - MINISTERIO DE EDUCACIÓN"/>
    <s v="0001 - MINISTERIO DE EDUCACION"/>
    <x v="1"/>
    <x v="8"/>
    <x v="34"/>
    <s v="2.7 - OBRAS"/>
    <s v="2.7.1 - OBRAS EN EDIFICACIONES"/>
    <s v="S"/>
    <s v="02 - AMPLIACIÓN DE PLANTELES EDUCATIVOS EN LA PROVINCIA DE BAHORUCO (FASE 2)"/>
    <s v="10 - FONDO GENERAL"/>
    <n v="13347"/>
    <s v="03 - BAHORUCO"/>
    <n v="2466670"/>
    <n v="0"/>
    <n v="0"/>
    <n v="0"/>
  </r>
  <r>
    <s v="2023"/>
    <x v="0"/>
    <x v="0"/>
    <x v="1"/>
    <x v="8"/>
    <s v="2 - Poder Ejecutivo"/>
    <s v="0206 - MINISTERIO DE EDUCACIÓN"/>
    <s v="0001 - MINISTERIO DE EDUCACION"/>
    <x v="1"/>
    <x v="8"/>
    <x v="34"/>
    <s v="2.7 - OBRAS"/>
    <s v="2.7.1 - OBRAS EN EDIFICACIONES"/>
    <s v="S"/>
    <s v="02 - CONSTRUCCIÓN DE PLANTELES EDUCATIVOS EN LA PROVINCIA BAHORUCO (FASE 3)"/>
    <s v="10 - FONDO GENERAL"/>
    <n v="13542"/>
    <s v="03 - BAHORUCO"/>
    <n v="12495276"/>
    <n v="22801420.969999999"/>
    <n v="31153939.469999999"/>
    <n v="22801420.969999999"/>
  </r>
  <r>
    <s v="2023"/>
    <x v="0"/>
    <x v="0"/>
    <x v="1"/>
    <x v="8"/>
    <s v="2 - Poder Ejecutivo"/>
    <s v="0206 - MINISTERIO DE EDUCACIÓN"/>
    <s v="0001 - MINISTERIO DE EDUCACION"/>
    <x v="1"/>
    <x v="8"/>
    <x v="34"/>
    <s v="2.7 - OBRAS"/>
    <s v="2.7.1 - OBRAS EN EDIFICACIONES"/>
    <s v="S"/>
    <s v="03 - CONSTRUCCIÓN DE PLANTELES EDUCATIVOS EN LA PROVINCIA BARAHONA (FASE 3)"/>
    <s v="10 - FONDO GENERAL"/>
    <n v="13544"/>
    <s v="04 - BARAHONA"/>
    <n v="18742915"/>
    <n v="24220919.350000001"/>
    <n v="29086029.82"/>
    <n v="24220919.349999998"/>
  </r>
  <r>
    <s v="2023"/>
    <x v="0"/>
    <x v="0"/>
    <x v="1"/>
    <x v="8"/>
    <s v="2 - Poder Ejecutivo"/>
    <s v="0206 - MINISTERIO DE EDUCACIÓN"/>
    <s v="0001 - MINISTERIO DE EDUCACION"/>
    <x v="1"/>
    <x v="8"/>
    <x v="34"/>
    <s v="2.7 - OBRAS"/>
    <s v="2.7.1 - OBRAS EN EDIFICACIONES"/>
    <s v="S"/>
    <s v="04 - CONSTRUCCIÓN DE PLANTELES EDUCATIVOS EN LA PROVINCIA DAJABÓN (FASE 3)"/>
    <s v="10 - FONDO GENERAL"/>
    <n v="13546"/>
    <s v="05 - DAJABON"/>
    <n v="6247638"/>
    <n v="15458671.779999999"/>
    <n v="19707638"/>
    <n v="15458671.779999999"/>
  </r>
  <r>
    <s v="2023"/>
    <x v="0"/>
    <x v="0"/>
    <x v="1"/>
    <x v="8"/>
    <s v="2 - Poder Ejecutivo"/>
    <s v="0206 - MINISTERIO DE EDUCACIÓN"/>
    <s v="0001 - MINISTERIO DE EDUCACION"/>
    <x v="1"/>
    <x v="8"/>
    <x v="34"/>
    <s v="2.7 - OBRAS"/>
    <s v="2.7.1 - OBRAS EN EDIFICACIONES"/>
    <s v="S"/>
    <s v="05 - CONSTRUCCIÓN DE PLANTELES EDUCATIVOS EN LA PROVINCIA DISTRITO NACIONAL (FASE 3)"/>
    <s v="10 - FONDO GENERAL"/>
    <n v="13547"/>
    <s v="01 - DISTRITO NACIONAL"/>
    <n v="15619096"/>
    <n v="49095789.829999998"/>
    <n v="78644640.189999998"/>
    <n v="49095789.830000006"/>
  </r>
  <r>
    <s v="2023"/>
    <x v="0"/>
    <x v="0"/>
    <x v="1"/>
    <x v="8"/>
    <s v="2 - Poder Ejecutivo"/>
    <s v="0206 - MINISTERIO DE EDUCACIÓN"/>
    <s v="0001 - MINISTERIO DE EDUCACION"/>
    <x v="1"/>
    <x v="8"/>
    <x v="34"/>
    <s v="2.7 - OBRAS"/>
    <s v="2.7.1 - OBRAS EN EDIFICACIONES"/>
    <s v="S"/>
    <s v="06 - AMPLIACIÓN DE PLANTELES EDUCATIVOS EN LA PROVINCIA DE EL SEIBO (FASE 2)"/>
    <s v="10 - FONDO GENERAL"/>
    <n v="13352"/>
    <s v="08 - EL SEIBO"/>
    <n v="2466670"/>
    <n v="4085578.48"/>
    <n v="4085590"/>
    <n v="4085578.48"/>
  </r>
  <r>
    <s v="2023"/>
    <x v="0"/>
    <x v="0"/>
    <x v="1"/>
    <x v="8"/>
    <s v="2 - Poder Ejecutivo"/>
    <s v="0206 - MINISTERIO DE EDUCACIÓN"/>
    <s v="0001 - MINISTERIO DE EDUCACION"/>
    <x v="1"/>
    <x v="8"/>
    <x v="34"/>
    <s v="2.7 - OBRAS"/>
    <s v="2.7.1 - OBRAS EN EDIFICACIONES"/>
    <s v="S"/>
    <s v="06 - CONSTRUCCIÓN DE PLANTELES EDUCATIVOS EN LA PROVINCIA DUARTE (FASE 3)"/>
    <s v="10 - FONDO GENERAL"/>
    <n v="13549"/>
    <s v="06 - DUARTE"/>
    <n v="15619096"/>
    <n v="19537901.66"/>
    <n v="28582837"/>
    <n v="19537901.660000004"/>
  </r>
  <r>
    <s v="2023"/>
    <x v="0"/>
    <x v="0"/>
    <x v="1"/>
    <x v="8"/>
    <s v="2 - Poder Ejecutivo"/>
    <s v="0206 - MINISTERIO DE EDUCACIÓN"/>
    <s v="0001 - MINISTERIO DE EDUCACION"/>
    <x v="1"/>
    <x v="8"/>
    <x v="34"/>
    <s v="2.7 - OBRAS"/>
    <s v="2.7.1 - OBRAS EN EDIFICACIONES"/>
    <s v="S"/>
    <s v="07 - AMPLIACIÓN DE PLANTELES EDUCATIVOS EN LA PROVINCIA DE ESPAILLAT (FASE 2)"/>
    <s v="10 - FONDO GENERAL"/>
    <n v="13354"/>
    <s v="09 - ESPAILLAT"/>
    <n v="7400012"/>
    <n v="0"/>
    <n v="1000"/>
    <n v="0"/>
  </r>
  <r>
    <s v="2023"/>
    <x v="0"/>
    <x v="0"/>
    <x v="1"/>
    <x v="8"/>
    <s v="2 - Poder Ejecutivo"/>
    <s v="0206 - MINISTERIO DE EDUCACIÓN"/>
    <s v="0001 - MINISTERIO DE EDUCACION"/>
    <x v="1"/>
    <x v="8"/>
    <x v="34"/>
    <s v="2.7 - OBRAS"/>
    <s v="2.7.1 - OBRAS EN EDIFICACIONES"/>
    <s v="S"/>
    <s v="07 - CONSTRUCCIÓN DE PLANTELES EDUCATIVOS EN LA PROVINCIA EL SEIBO (FASE 3)"/>
    <s v="10 - FONDO GENERAL"/>
    <n v="13550"/>
    <s v="08 - EL SEIBO"/>
    <n v="6247638"/>
    <n v="15578834.050000001"/>
    <n v="23934746.66"/>
    <n v="15578834.050000001"/>
  </r>
  <r>
    <s v="2023"/>
    <x v="0"/>
    <x v="0"/>
    <x v="1"/>
    <x v="8"/>
    <s v="2 - Poder Ejecutivo"/>
    <s v="0206 - MINISTERIO DE EDUCACIÓN"/>
    <s v="0001 - MINISTERIO DE EDUCACION"/>
    <x v="1"/>
    <x v="8"/>
    <x v="34"/>
    <s v="2.7 - OBRAS"/>
    <s v="2.7.1 - OBRAS EN EDIFICACIONES"/>
    <s v="S"/>
    <s v="08 - CONSTRUCCIÓN DE PLANTELES EDUCATIVOS EN LA PROVINCIA ELÍAS PIÑA (FASE 3)"/>
    <s v="10 - FONDO GENERAL"/>
    <n v="13552"/>
    <s v="07 - ELIAS PINA"/>
    <n v="9371457"/>
    <n v="2215090.0099999998"/>
    <n v="18593862.509999998"/>
    <n v="2215090.0099999998"/>
  </r>
  <r>
    <s v="2023"/>
    <x v="0"/>
    <x v="0"/>
    <x v="1"/>
    <x v="8"/>
    <s v="2 - Poder Ejecutivo"/>
    <s v="0206 - MINISTERIO DE EDUCACIÓN"/>
    <s v="0001 - MINISTERIO DE EDUCACION"/>
    <x v="1"/>
    <x v="8"/>
    <x v="34"/>
    <s v="2.7 - OBRAS"/>
    <s v="2.7.1 - OBRAS EN EDIFICACIONES"/>
    <s v="S"/>
    <s v="09 - CONSTRUCCIÓN DE PLANTELES EDUCATIVOS EN LA PROVINCIA ESPAILLAT (FASE 3)"/>
    <s v="10 - FONDO GENERAL"/>
    <n v="13553"/>
    <s v="09 - ESPAILLAT"/>
    <n v="31238192"/>
    <n v="37963323.289999999"/>
    <n v="41957571"/>
    <n v="37963323.289999999"/>
  </r>
  <r>
    <s v="2023"/>
    <x v="0"/>
    <x v="0"/>
    <x v="1"/>
    <x v="8"/>
    <s v="2 - Poder Ejecutivo"/>
    <s v="0206 - MINISTERIO DE EDUCACIÓN"/>
    <s v="0001 - MINISTERIO DE EDUCACION"/>
    <x v="1"/>
    <x v="8"/>
    <x v="34"/>
    <s v="2.7 - OBRAS"/>
    <s v="2.7.1 - OBRAS EN EDIFICACIONES"/>
    <s v="S"/>
    <s v="10 - CONSTRUCCIÓN DE PLANTELES EDUCATIVOS EN LA PROVINCIA HATO MAYOR (FASE 3)"/>
    <s v="10 - FONDO GENERAL"/>
    <n v="13555"/>
    <s v="30 - HATO MAYOR"/>
    <n v="3123819"/>
    <n v="0"/>
    <n v="100000"/>
    <n v="0"/>
  </r>
  <r>
    <s v="2023"/>
    <x v="0"/>
    <x v="0"/>
    <x v="1"/>
    <x v="8"/>
    <s v="2 - Poder Ejecutivo"/>
    <s v="0206 - MINISTERIO DE EDUCACIÓN"/>
    <s v="0001 - MINISTERIO DE EDUCACION"/>
    <x v="1"/>
    <x v="8"/>
    <x v="34"/>
    <s v="2.7 - OBRAS"/>
    <s v="2.7.1 - OBRAS EN EDIFICACIONES"/>
    <s v="S"/>
    <s v="11 - CONSTRUCCIÓN DE 17 PLANTELES ESCOLARES EN LA PROVINCIA AZUA"/>
    <s v="10 - FONDO GENERAL"/>
    <n v="12522"/>
    <s v="02 - AZUA"/>
    <n v="12419163"/>
    <n v="1701367.95"/>
    <n v="22438281.09"/>
    <n v="1701367.95"/>
  </r>
  <r>
    <s v="2023"/>
    <x v="0"/>
    <x v="0"/>
    <x v="1"/>
    <x v="8"/>
    <s v="2 - Poder Ejecutivo"/>
    <s v="0206 - MINISTERIO DE EDUCACIÓN"/>
    <s v="0001 - MINISTERIO DE EDUCACION"/>
    <x v="1"/>
    <x v="8"/>
    <x v="34"/>
    <s v="2.7 - OBRAS"/>
    <s v="2.7.1 - OBRAS EN EDIFICACIONES"/>
    <s v="S"/>
    <s v="11 - CONSTRUCCIÓN DE PLANTELES EDUCATIVOS EN LA PROVINCIA HERMANAS MIRABAL (FASE 3)"/>
    <s v="10 - FONDO GENERAL"/>
    <n v="13558"/>
    <s v="19 - HERMANAS MIRABAL"/>
    <n v="6247638"/>
    <n v="12381907.810000001"/>
    <n v="12485000"/>
    <n v="12381907.810000001"/>
  </r>
  <r>
    <s v="2023"/>
    <x v="0"/>
    <x v="0"/>
    <x v="1"/>
    <x v="8"/>
    <s v="2 - Poder Ejecutivo"/>
    <s v="0206 - MINISTERIO DE EDUCACIÓN"/>
    <s v="0001 - MINISTERIO DE EDUCACION"/>
    <x v="1"/>
    <x v="8"/>
    <x v="34"/>
    <s v="2.7 - OBRAS"/>
    <s v="2.7.1 - OBRAS EN EDIFICACIONES"/>
    <s v="S"/>
    <s v="12 - AMPLIACIÓN DE PLANTELES EDUCATIVOS EN LA PROVINCIA DE SAN PEDRO DE MACORÍS (FASE 2)"/>
    <s v="10 - FONDO GENERAL"/>
    <n v="13359"/>
    <s v="23 - SAN PEDRO DE MACORIS"/>
    <n v="4933341"/>
    <n v="25382448.34"/>
    <n v="29336640"/>
    <n v="25382448.339999996"/>
  </r>
  <r>
    <s v="2023"/>
    <x v="0"/>
    <x v="0"/>
    <x v="1"/>
    <x v="8"/>
    <s v="2 - Poder Ejecutivo"/>
    <s v="0206 - MINISTERIO DE EDUCACIÓN"/>
    <s v="0001 - MINISTERIO DE EDUCACION"/>
    <x v="1"/>
    <x v="8"/>
    <x v="34"/>
    <s v="2.7 - OBRAS"/>
    <s v="2.7.1 - OBRAS EN EDIFICACIONES"/>
    <s v="S"/>
    <s v="12 - CONSTRUCCIÓN DE 5 PLANTELES ESCOLARES EN LA PROVINCIA BAHORUCO"/>
    <s v="10 - FONDO GENERAL"/>
    <n v="12523"/>
    <s v="03 - BAHORUCO"/>
    <n v="1241916"/>
    <n v="9806422.0500000007"/>
    <n v="21122106"/>
    <n v="9806422.0500000007"/>
  </r>
  <r>
    <s v="2023"/>
    <x v="0"/>
    <x v="0"/>
    <x v="1"/>
    <x v="8"/>
    <s v="2 - Poder Ejecutivo"/>
    <s v="0206 - MINISTERIO DE EDUCACIÓN"/>
    <s v="0001 - MINISTERIO DE EDUCACION"/>
    <x v="1"/>
    <x v="8"/>
    <x v="34"/>
    <s v="2.7 - OBRAS"/>
    <s v="2.7.1 - OBRAS EN EDIFICACIONES"/>
    <s v="S"/>
    <s v="12 - CONSTRUCCIÓN DE PLANTELES EDUCATIVOS EN LA PROVINCIA LA ALTAGRACIA (FASE 3)"/>
    <s v="10 - FONDO GENERAL"/>
    <n v="13559"/>
    <s v="11 - LA ALTAGRACIA"/>
    <n v="28114372"/>
    <n v="106506358.60000001"/>
    <n v="139016791.88999999"/>
    <n v="102495116.56999999"/>
  </r>
  <r>
    <s v="2023"/>
    <x v="0"/>
    <x v="0"/>
    <x v="1"/>
    <x v="8"/>
    <s v="2 - Poder Ejecutivo"/>
    <s v="0206 - MINISTERIO DE EDUCACIÓN"/>
    <s v="0001 - MINISTERIO DE EDUCACION"/>
    <x v="1"/>
    <x v="8"/>
    <x v="34"/>
    <s v="2.7 - OBRAS"/>
    <s v="2.7.1 - OBRAS EN EDIFICACIONES"/>
    <s v="S"/>
    <s v="13 - AMPLIACIÓN  DE PLANTELES EDUCATIVOS EN LA PROVINCIA DE SANCHEZ RAMIREZ (FASE 2)"/>
    <s v="10 - FONDO GENERAL"/>
    <n v="13360"/>
    <s v="24 - SANCHEZ RAMIREZ"/>
    <n v="2466670"/>
    <n v="0"/>
    <n v="0"/>
    <n v="0"/>
  </r>
  <r>
    <s v="2023"/>
    <x v="0"/>
    <x v="0"/>
    <x v="1"/>
    <x v="8"/>
    <s v="2 - Poder Ejecutivo"/>
    <s v="0206 - MINISTERIO DE EDUCACIÓN"/>
    <s v="0001 - MINISTERIO DE EDUCACION"/>
    <x v="1"/>
    <x v="8"/>
    <x v="34"/>
    <s v="2.7 - OBRAS"/>
    <s v="2.7.1 - OBRAS EN EDIFICACIONES"/>
    <s v="S"/>
    <s v="13 - AMPLIACIÓN Y REHABILITACION DE 12 PLANTELES ESCOLARES EN LA PROVINCIA DAJABON"/>
    <s v="10 - FONDO GENERAL"/>
    <n v="12568"/>
    <s v="05 - DAJABON"/>
    <n v="4967665"/>
    <n v="51103067.470000006"/>
    <n v="57967235.890000001"/>
    <n v="48673261.339999996"/>
  </r>
  <r>
    <s v="2023"/>
    <x v="0"/>
    <x v="0"/>
    <x v="1"/>
    <x v="8"/>
    <s v="2 - Poder Ejecutivo"/>
    <s v="0206 - MINISTERIO DE EDUCACIÓN"/>
    <s v="0001 - MINISTERIO DE EDUCACION"/>
    <x v="1"/>
    <x v="8"/>
    <x v="34"/>
    <s v="2.7 - OBRAS"/>
    <s v="2.7.1 - OBRAS EN EDIFICACIONES"/>
    <s v="S"/>
    <s v="13 - CONSTRUCCIÓN DE PLANTELES EDUCATIVOS EN LA PROVINCIA LA ROMANA (FASE 3)"/>
    <s v="10 - FONDO GENERAL"/>
    <n v="13561"/>
    <s v="12 - LA ROMANA"/>
    <n v="15619096"/>
    <n v="11643680.4"/>
    <n v="15067500"/>
    <n v="11373680.4"/>
  </r>
  <r>
    <s v="2023"/>
    <x v="0"/>
    <x v="0"/>
    <x v="1"/>
    <x v="8"/>
    <s v="2 - Poder Ejecutivo"/>
    <s v="0206 - MINISTERIO DE EDUCACIÓN"/>
    <s v="0001 - MINISTERIO DE EDUCACION"/>
    <x v="1"/>
    <x v="8"/>
    <x v="34"/>
    <s v="2.7 - OBRAS"/>
    <s v="2.7.1 - OBRAS EN EDIFICACIONES"/>
    <s v="S"/>
    <s v="14 - CONSTRUCCIÓN DE PLANTELES EDUCATIVOS EN LA PROVINCIA LA VEGA (FASE 3)"/>
    <s v="10 - FONDO GENERAL"/>
    <n v="13563"/>
    <s v="13 - LA VEGA"/>
    <n v="43733469"/>
    <n v="94054492.719999984"/>
    <n v="113265385.15000001"/>
    <n v="81366505.159999996"/>
  </r>
  <r>
    <s v="2023"/>
    <x v="0"/>
    <x v="0"/>
    <x v="1"/>
    <x v="8"/>
    <s v="2 - Poder Ejecutivo"/>
    <s v="0206 - MINISTERIO DE EDUCACIÓN"/>
    <s v="0001 - MINISTERIO DE EDUCACION"/>
    <x v="1"/>
    <x v="8"/>
    <x v="34"/>
    <s v="2.7 - OBRAS"/>
    <s v="2.7.1 - OBRAS EN EDIFICACIONES"/>
    <s v="S"/>
    <s v="15 - CONSTRUCCIÓN DE PLANTELES EDUCATIVOS EN LA PROVINCIA MARIA TRINIDAD SÁNCHEZ (FASE 3 )"/>
    <s v="10 - FONDO GENERAL"/>
    <n v="13564"/>
    <s v="14 - MARIA TRINIDAD SANCHEZ"/>
    <n v="9371457"/>
    <n v="4397659.91"/>
    <n v="5868531.8899999997"/>
    <n v="4397659.91"/>
  </r>
  <r>
    <s v="2023"/>
    <x v="0"/>
    <x v="0"/>
    <x v="1"/>
    <x v="8"/>
    <s v="2 - Poder Ejecutivo"/>
    <s v="0206 - MINISTERIO DE EDUCACIÓN"/>
    <s v="0001 - MINISTERIO DE EDUCACION"/>
    <x v="1"/>
    <x v="8"/>
    <x v="34"/>
    <s v="2.7 - OBRAS"/>
    <s v="2.7.1 - OBRAS EN EDIFICACIONES"/>
    <s v="S"/>
    <s v="16 - AMPLIACIÓN DE PLANTELES EDUCATIVOS EN LA PROVINCIA DE SANTO DOMINGO (FASE 2)"/>
    <s v="10 - FONDO GENERAL"/>
    <n v="13363"/>
    <s v="32 - SANTO DOMINGO"/>
    <n v="12333354"/>
    <n v="12718428.59"/>
    <n v="16718450"/>
    <n v="12718428.59"/>
  </r>
  <r>
    <s v="2023"/>
    <x v="0"/>
    <x v="0"/>
    <x v="1"/>
    <x v="8"/>
    <s v="2 - Poder Ejecutivo"/>
    <s v="0206 - MINISTERIO DE EDUCACIÓN"/>
    <s v="0001 - MINISTERIO DE EDUCACION"/>
    <x v="1"/>
    <x v="8"/>
    <x v="34"/>
    <s v="2.7 - OBRAS"/>
    <s v="2.7.1 - OBRAS EN EDIFICACIONES"/>
    <s v="S"/>
    <s v="16 - CONSTRUCCIÓN DE PLANTELES EDUCATIVOS EN LA PROVINCIA MONSEÑOR NOUEL (FASE 3)"/>
    <s v="10 - FONDO GENERAL"/>
    <n v="13540"/>
    <s v="28 - MONSENOR NOUEL"/>
    <n v="12495276"/>
    <n v="29958281.93"/>
    <n v="33504486"/>
    <n v="29952281.93"/>
  </r>
  <r>
    <s v="2023"/>
    <x v="0"/>
    <x v="0"/>
    <x v="1"/>
    <x v="8"/>
    <s v="2 - Poder Ejecutivo"/>
    <s v="0206 - MINISTERIO DE EDUCACIÓN"/>
    <s v="0001 - MINISTERIO DE EDUCACION"/>
    <x v="1"/>
    <x v="8"/>
    <x v="34"/>
    <s v="2.7 - OBRAS"/>
    <s v="2.7.1 - OBRAS EN EDIFICACIONES"/>
    <s v="S"/>
    <s v="17 - AMPLIACIÓN DE PLANTELES EDUCATIVOS EN LA PROVINCIA DE VALVERDE (FASE 2)"/>
    <s v="10 - FONDO GENERAL"/>
    <n v="13364"/>
    <s v="27 - VALVERDE"/>
    <n v="2466670"/>
    <n v="0"/>
    <n v="0"/>
    <n v="0"/>
  </r>
  <r>
    <s v="2023"/>
    <x v="0"/>
    <x v="0"/>
    <x v="1"/>
    <x v="8"/>
    <s v="2 - Poder Ejecutivo"/>
    <s v="0206 - MINISTERIO DE EDUCACIÓN"/>
    <s v="0001 - MINISTERIO DE EDUCACION"/>
    <x v="1"/>
    <x v="8"/>
    <x v="34"/>
    <s v="2.7 - OBRAS"/>
    <s v="2.7.1 - OBRAS EN EDIFICACIONES"/>
    <s v="S"/>
    <s v="17 - CONSTRUCCIÓN DE 15 PLANTELES ESCOLARES EN LA PROVINCIA ESPAILLAT"/>
    <s v="10 - FONDO GENERAL"/>
    <n v="12530"/>
    <s v="09 - ESPAILLAT"/>
    <n v="2483832"/>
    <n v="0"/>
    <n v="483832"/>
    <n v="0"/>
  </r>
  <r>
    <s v="2023"/>
    <x v="0"/>
    <x v="0"/>
    <x v="1"/>
    <x v="8"/>
    <s v="2 - Poder Ejecutivo"/>
    <s v="0206 - MINISTERIO DE EDUCACIÓN"/>
    <s v="0001 - MINISTERIO DE EDUCACION"/>
    <x v="1"/>
    <x v="8"/>
    <x v="34"/>
    <s v="2.7 - OBRAS"/>
    <s v="2.7.1 - OBRAS EN EDIFICACIONES"/>
    <s v="S"/>
    <s v="17 - CONSTRUCCIÓN DE PLANTELES EDUCATIVOS EN LA PROVINCIA MONTE CRISTI (FASE 3)"/>
    <s v="10 - FONDO GENERAL"/>
    <n v="13541"/>
    <s v="15 - MONTE CRISTI"/>
    <n v="9371457"/>
    <n v="21275639.210000001"/>
    <n v="24467110.989999998"/>
    <n v="21275639.210000001"/>
  </r>
  <r>
    <s v="2023"/>
    <x v="0"/>
    <x v="0"/>
    <x v="1"/>
    <x v="8"/>
    <s v="2 - Poder Ejecutivo"/>
    <s v="0206 - MINISTERIO DE EDUCACIÓN"/>
    <s v="0001 - MINISTERIO DE EDUCACION"/>
    <x v="1"/>
    <x v="8"/>
    <x v="34"/>
    <s v="2.7 - OBRAS"/>
    <s v="2.7.1 - OBRAS EN EDIFICACIONES"/>
    <s v="S"/>
    <s v="18 - CONSTRUCCIÓN DE 11 PLANTELES ESCOLARES EN LA PROVINCIA HERMANAS MIRABAL"/>
    <s v="10 - FONDO GENERAL"/>
    <n v="12532"/>
    <s v="19 - HERMANAS MIRABAL"/>
    <n v="3725748"/>
    <n v="4737402.83"/>
    <n v="5221348"/>
    <n v="4737402.83"/>
  </r>
  <r>
    <s v="2023"/>
    <x v="0"/>
    <x v="0"/>
    <x v="1"/>
    <x v="8"/>
    <s v="2 - Poder Ejecutivo"/>
    <s v="0206 - MINISTERIO DE EDUCACIÓN"/>
    <s v="0001 - MINISTERIO DE EDUCACION"/>
    <x v="1"/>
    <x v="8"/>
    <x v="34"/>
    <s v="2.7 - OBRAS"/>
    <s v="2.7.1 - OBRAS EN EDIFICACIONES"/>
    <s v="S"/>
    <s v="18 - CONSTRUCCIÓN DE PLANTELES EDUCATIVOS EN LA PROVINCIA MONTE PLATA (FASE 3)"/>
    <s v="10 - FONDO GENERAL"/>
    <n v="13543"/>
    <s v="29 - MONTE PLATA"/>
    <n v="24990553"/>
    <n v="38211354.509999998"/>
    <n v="54162889.670000002"/>
    <n v="38211354.510000005"/>
  </r>
  <r>
    <s v="2023"/>
    <x v="0"/>
    <x v="0"/>
    <x v="1"/>
    <x v="8"/>
    <s v="2 - Poder Ejecutivo"/>
    <s v="0206 - MINISTERIO DE EDUCACIÓN"/>
    <s v="0001 - MINISTERIO DE EDUCACION"/>
    <x v="1"/>
    <x v="8"/>
    <x v="34"/>
    <s v="2.7 - OBRAS"/>
    <s v="2.7.1 - OBRAS EN EDIFICACIONES"/>
    <s v="S"/>
    <s v="19 - AMPLIACIÓN DE PLANTELES EDUCATIVOS EN LA PROVINCIA DE LA ROMANA (FASE 2)"/>
    <s v="10 - FONDO GENERAL"/>
    <n v="13366"/>
    <s v="12 - LA ROMANA"/>
    <n v="2466670"/>
    <n v="0"/>
    <n v="0"/>
    <n v="0"/>
  </r>
  <r>
    <s v="2023"/>
    <x v="0"/>
    <x v="0"/>
    <x v="1"/>
    <x v="8"/>
    <s v="2 - Poder Ejecutivo"/>
    <s v="0206 - MINISTERIO DE EDUCACIÓN"/>
    <s v="0001 - MINISTERIO DE EDUCACION"/>
    <x v="1"/>
    <x v="8"/>
    <x v="34"/>
    <s v="2.7 - OBRAS"/>
    <s v="2.7.1 - OBRAS EN EDIFICACIONES"/>
    <s v="S"/>
    <s v="19 - CONSTRUCCIÓN DE 5 PLANTELES ESCOLARES EN LA PROVINCIA HATO MAYOR"/>
    <s v="10 - FONDO GENERAL"/>
    <n v="12531"/>
    <s v="30 - HATO MAYOR"/>
    <n v="6209581"/>
    <n v="0"/>
    <n v="1209581"/>
    <n v="0"/>
  </r>
  <r>
    <s v="2023"/>
    <x v="0"/>
    <x v="0"/>
    <x v="1"/>
    <x v="8"/>
    <s v="2 - Poder Ejecutivo"/>
    <s v="0206 - MINISTERIO DE EDUCACIÓN"/>
    <s v="0001 - MINISTERIO DE EDUCACION"/>
    <x v="1"/>
    <x v="8"/>
    <x v="34"/>
    <s v="2.7 - OBRAS"/>
    <s v="2.7.1 - OBRAS EN EDIFICACIONES"/>
    <s v="S"/>
    <s v="19 - CONSTRUCCIÓN DE PLANTELES EDUCATIVOS EN LA PROVINCIA PERAVIA (FASE 3)"/>
    <s v="10 - FONDO GENERAL"/>
    <n v="13545"/>
    <s v="17 - PERAVIA"/>
    <n v="9371457"/>
    <n v="21158549.82"/>
    <n v="21895719"/>
    <n v="21158549.82"/>
  </r>
  <r>
    <s v="2023"/>
    <x v="0"/>
    <x v="0"/>
    <x v="1"/>
    <x v="8"/>
    <s v="2 - Poder Ejecutivo"/>
    <s v="0206 - MINISTERIO DE EDUCACIÓN"/>
    <s v="0001 - MINISTERIO DE EDUCACION"/>
    <x v="1"/>
    <x v="8"/>
    <x v="34"/>
    <s v="2.7 - OBRAS"/>
    <s v="2.7.1 - OBRAS EN EDIFICACIONES"/>
    <s v="S"/>
    <s v="20 - CONSTRUCCIÓN DE 3 PLANTELES ESCOLARES EN LA PROVINCIA INDEPENDENCIA"/>
    <s v="10 - FONDO GENERAL"/>
    <n v="12534"/>
    <s v="10 - INDEPENDENCIA"/>
    <n v="1241916"/>
    <n v="0"/>
    <n v="241916"/>
    <n v="0"/>
  </r>
  <r>
    <s v="2023"/>
    <x v="0"/>
    <x v="0"/>
    <x v="1"/>
    <x v="8"/>
    <s v="2 - Poder Ejecutivo"/>
    <s v="0206 - MINISTERIO DE EDUCACIÓN"/>
    <s v="0001 - MINISTERIO DE EDUCACION"/>
    <x v="1"/>
    <x v="8"/>
    <x v="34"/>
    <s v="2.7 - OBRAS"/>
    <s v="2.7.1 - OBRAS EN EDIFICACIONES"/>
    <s v="S"/>
    <s v="20 - CONSTRUCCIÓN DE PLANTELES EDUCATIVOS EN LA PROVINCIA PUERTO PLATA (FASE 3)"/>
    <s v="10 - FONDO GENERAL"/>
    <n v="13576"/>
    <s v="18 - PUERTO PLATA"/>
    <n v="43733469"/>
    <n v="111926330.43999998"/>
    <n v="133926089.38"/>
    <n v="76551065.959999993"/>
  </r>
  <r>
    <s v="2023"/>
    <x v="0"/>
    <x v="0"/>
    <x v="1"/>
    <x v="8"/>
    <s v="2 - Poder Ejecutivo"/>
    <s v="0206 - MINISTERIO DE EDUCACIÓN"/>
    <s v="0001 - MINISTERIO DE EDUCACION"/>
    <x v="1"/>
    <x v="8"/>
    <x v="34"/>
    <s v="2.7 - OBRAS"/>
    <s v="2.7.1 - OBRAS EN EDIFICACIONES"/>
    <s v="S"/>
    <s v="21 - AMPLIACIÓN DE PLANTELES EDUCATIVOS EN LA PROVINCIA DE MARIA TRINIDAD SANCHEZ (FASE 2)"/>
    <s v="10 - FONDO GENERAL"/>
    <n v="13368"/>
    <s v="14 - MARIA TRINIDAD SANCHEZ"/>
    <n v="2466670"/>
    <n v="0"/>
    <n v="0"/>
    <n v="0"/>
  </r>
  <r>
    <s v="2023"/>
    <x v="0"/>
    <x v="0"/>
    <x v="1"/>
    <x v="8"/>
    <s v="2 - Poder Ejecutivo"/>
    <s v="0206 - MINISTERIO DE EDUCACIÓN"/>
    <s v="0001 - MINISTERIO DE EDUCACION"/>
    <x v="1"/>
    <x v="8"/>
    <x v="34"/>
    <s v="2.7 - OBRAS"/>
    <s v="2.7.1 - OBRAS EN EDIFICACIONES"/>
    <s v="S"/>
    <s v="21 - AMPLIACIÓN Y REHABILITACION DE 10 PLANTELES ESCOLARES EN LA PROVINCIA LA ALTAGRACIA"/>
    <s v="10 - FONDO GENERAL"/>
    <n v="12576"/>
    <s v="11 - LA ALTAGRACIA"/>
    <n v="8693414"/>
    <n v="0"/>
    <n v="1693414"/>
    <n v="0"/>
  </r>
  <r>
    <s v="2023"/>
    <x v="0"/>
    <x v="0"/>
    <x v="1"/>
    <x v="8"/>
    <s v="2 - Poder Ejecutivo"/>
    <s v="0206 - MINISTERIO DE EDUCACIÓN"/>
    <s v="0001 - MINISTERIO DE EDUCACION"/>
    <x v="1"/>
    <x v="8"/>
    <x v="34"/>
    <s v="2.7 - OBRAS"/>
    <s v="2.7.1 - OBRAS EN EDIFICACIONES"/>
    <s v="S"/>
    <s v="21 - CONSTRUCCIÓN DE PLANTELES EDUCATIVOS EN LA PROVINCIA SAMANÁ (FASE 3)"/>
    <s v="10 - FONDO GENERAL"/>
    <n v="13551"/>
    <s v="20 - SAMANA"/>
    <n v="9371457"/>
    <n v="19620102.689999998"/>
    <n v="27309782.16"/>
    <n v="19620102.689999998"/>
  </r>
  <r>
    <s v="2023"/>
    <x v="0"/>
    <x v="0"/>
    <x v="1"/>
    <x v="8"/>
    <s v="2 - Poder Ejecutivo"/>
    <s v="0206 - MINISTERIO DE EDUCACIÓN"/>
    <s v="0001 - MINISTERIO DE EDUCACION"/>
    <x v="1"/>
    <x v="8"/>
    <x v="34"/>
    <s v="2.7 - OBRAS"/>
    <s v="2.7.1 - OBRAS EN EDIFICACIONES"/>
    <s v="S"/>
    <s v="22 - CONSTRUCCIÓN DE 35 PLANTELES ESCOLARES EN LA PROVINCIA LA VEGA"/>
    <s v="10 - FONDO GENERAL"/>
    <n v="12537"/>
    <s v="13 - LA VEGA"/>
    <n v="29805991"/>
    <n v="99703534.489999995"/>
    <n v="171265503.28"/>
    <n v="99703534.49000001"/>
  </r>
  <r>
    <s v="2023"/>
    <x v="0"/>
    <x v="0"/>
    <x v="1"/>
    <x v="8"/>
    <s v="2 - Poder Ejecutivo"/>
    <s v="0206 - MINISTERIO DE EDUCACIÓN"/>
    <s v="0001 - MINISTERIO DE EDUCACION"/>
    <x v="1"/>
    <x v="8"/>
    <x v="34"/>
    <s v="2.7 - OBRAS"/>
    <s v="2.7.1 - OBRAS EN EDIFICACIONES"/>
    <s v="S"/>
    <s v="22 - CONSTRUCCIÓN DE PLANTELES EDUCATIVOS EN LA PROVINCIA SAN CRISTÓBAL (FASE 3)"/>
    <s v="10 - FONDO GENERAL"/>
    <n v="13554"/>
    <s v="21 - SAN CRISTOBAL"/>
    <n v="71847842"/>
    <n v="72007475.620000005"/>
    <n v="82198975.25"/>
    <n v="72007475.620000005"/>
  </r>
  <r>
    <s v="2023"/>
    <x v="0"/>
    <x v="0"/>
    <x v="1"/>
    <x v="8"/>
    <s v="2 - Poder Ejecutivo"/>
    <s v="0206 - MINISTERIO DE EDUCACIÓN"/>
    <s v="0001 - MINISTERIO DE EDUCACION"/>
    <x v="1"/>
    <x v="8"/>
    <x v="34"/>
    <s v="2.7 - OBRAS"/>
    <s v="2.7.1 - OBRAS EN EDIFICACIONES"/>
    <s v="S"/>
    <s v="23 - AMPLIACIÓN DE PLANTELES EDUCATIVOS EN LA PROVINCIA DE MONTE CRISTI (FASE 2)"/>
    <s v="10 - FONDO GENERAL"/>
    <n v="13370"/>
    <s v="15 - MONTE CRISTI"/>
    <n v="2466670"/>
    <n v="3673426.52"/>
    <n v="4592785"/>
    <n v="3673426.52"/>
  </r>
  <r>
    <s v="2023"/>
    <x v="0"/>
    <x v="0"/>
    <x v="1"/>
    <x v="8"/>
    <s v="2 - Poder Ejecutivo"/>
    <s v="0206 - MINISTERIO DE EDUCACIÓN"/>
    <s v="0001 - MINISTERIO DE EDUCACION"/>
    <x v="1"/>
    <x v="8"/>
    <x v="34"/>
    <s v="2.7 - OBRAS"/>
    <s v="2.7.1 - OBRAS EN EDIFICACIONES"/>
    <s v="S"/>
    <s v="23 - CONSTRUCCIÓN DE 12 PLANTELES ESCOLARES EN LA PROVINCIA LA ALTAGRACIA"/>
    <s v="10 - FONDO GENERAL"/>
    <n v="12535"/>
    <s v="11 - LA ALTAGRACIA"/>
    <n v="7451497"/>
    <n v="0"/>
    <n v="1451497"/>
    <n v="0"/>
  </r>
  <r>
    <s v="2023"/>
    <x v="0"/>
    <x v="0"/>
    <x v="1"/>
    <x v="8"/>
    <s v="2 - Poder Ejecutivo"/>
    <s v="0206 - MINISTERIO DE EDUCACIÓN"/>
    <s v="0001 - MINISTERIO DE EDUCACION"/>
    <x v="1"/>
    <x v="8"/>
    <x v="34"/>
    <s v="2.7 - OBRAS"/>
    <s v="2.7.1 - OBRAS EN EDIFICACIONES"/>
    <s v="S"/>
    <s v="24 - CONSTRUCCIÓN DE 12 PLANTELES ESCOLARES EN LA PROVINCIA MARIA TRINIDAD SANCHEZ"/>
    <s v="10 - FONDO GENERAL"/>
    <n v="12538"/>
    <s v="14 - MARIA TRINIDAD SANCHEZ"/>
    <n v="4967665"/>
    <n v="5531186.1600000001"/>
    <n v="7882665"/>
    <n v="5531186.1600000001"/>
  </r>
  <r>
    <s v="2023"/>
    <x v="0"/>
    <x v="0"/>
    <x v="1"/>
    <x v="8"/>
    <s v="2 - Poder Ejecutivo"/>
    <s v="0206 - MINISTERIO DE EDUCACIÓN"/>
    <s v="0001 - MINISTERIO DE EDUCACION"/>
    <x v="1"/>
    <x v="8"/>
    <x v="34"/>
    <s v="2.7 - OBRAS"/>
    <s v="2.7.1 - OBRAS EN EDIFICACIONES"/>
    <s v="S"/>
    <s v="25 - AMPLIACIÓN DE PLANTELES EDUCATIVOS EN LA PROVINCIA DE AZUA (FASE 3)"/>
    <s v="10 - FONDO GENERAL"/>
    <n v="13562"/>
    <s v="02 - AZUA"/>
    <n v="2466671"/>
    <n v="0"/>
    <n v="0"/>
    <n v="0"/>
  </r>
  <r>
    <s v="2023"/>
    <x v="0"/>
    <x v="0"/>
    <x v="1"/>
    <x v="8"/>
    <s v="2 - Poder Ejecutivo"/>
    <s v="0206 - MINISTERIO DE EDUCACIÓN"/>
    <s v="0001 - MINISTERIO DE EDUCACION"/>
    <x v="1"/>
    <x v="8"/>
    <x v="34"/>
    <s v="2.7 - OBRAS"/>
    <s v="2.7.1 - OBRAS EN EDIFICACIONES"/>
    <s v="S"/>
    <s v="25 - CONSTRUCCIÓN DE 11 PLANTELES ESCOLARES EN LA PROVINCIA MONSEÑOR NOUEL"/>
    <s v="10 - FONDO GENERAL"/>
    <n v="12539"/>
    <s v="28 - MONSENOR NOUEL"/>
    <n v="6209581"/>
    <n v="0"/>
    <n v="1209581"/>
    <n v="0"/>
  </r>
  <r>
    <s v="2023"/>
    <x v="0"/>
    <x v="0"/>
    <x v="1"/>
    <x v="8"/>
    <s v="2 - Poder Ejecutivo"/>
    <s v="0206 - MINISTERIO DE EDUCACIÓN"/>
    <s v="0001 - MINISTERIO DE EDUCACION"/>
    <x v="1"/>
    <x v="8"/>
    <x v="34"/>
    <s v="2.7 - OBRAS"/>
    <s v="2.7.1 - OBRAS EN EDIFICACIONES"/>
    <s v="S"/>
    <s v="26 - CONSTRUCCIÓN DE 9 PLANTELES ESCOLARES EN LA PROVINCIA MONTECRISTI"/>
    <s v="10 - FONDO GENERAL"/>
    <n v="12540"/>
    <s v="15 - MONTE CRISTI"/>
    <n v="1241916"/>
    <n v="0"/>
    <n v="241916"/>
    <n v="0"/>
  </r>
  <r>
    <s v="2023"/>
    <x v="0"/>
    <x v="0"/>
    <x v="1"/>
    <x v="8"/>
    <s v="2 - Poder Ejecutivo"/>
    <s v="0206 - MINISTERIO DE EDUCACIÓN"/>
    <s v="0001 - MINISTERIO DE EDUCACION"/>
    <x v="1"/>
    <x v="8"/>
    <x v="34"/>
    <s v="2.7 - OBRAS"/>
    <s v="2.7.1 - OBRAS EN EDIFICACIONES"/>
    <s v="S"/>
    <s v="27 - AMPLIACIÓN DE PLANTELES EDUCATIVOS EN LA PROVINCIA DE PUERTO PLATA (FASE 2)"/>
    <s v="10 - FONDO GENERAL"/>
    <n v="13374"/>
    <s v="18 - PUERTO PLATA"/>
    <n v="2466670"/>
    <n v="0"/>
    <n v="0"/>
    <n v="0"/>
  </r>
  <r>
    <s v="2023"/>
    <x v="0"/>
    <x v="0"/>
    <x v="1"/>
    <x v="8"/>
    <s v="2 - Poder Ejecutivo"/>
    <s v="0206 - MINISTERIO DE EDUCACIÓN"/>
    <s v="0001 - MINISTERIO DE EDUCACION"/>
    <x v="1"/>
    <x v="8"/>
    <x v="34"/>
    <s v="2.7 - OBRAS"/>
    <s v="2.7.1 - OBRAS EN EDIFICACIONES"/>
    <s v="S"/>
    <s v="27 - CONSTRUCCIÓN DE 7 PLANTELES ESCOLARES EN LA PROVINCIA MONTE PLATA"/>
    <s v="10 - FONDO GENERAL"/>
    <n v="12541"/>
    <s v="29 - MONTE PLATA"/>
    <n v="2483832"/>
    <n v="14802362.08"/>
    <n v="18101800.390000001"/>
    <n v="14729081.75"/>
  </r>
  <r>
    <s v="2023"/>
    <x v="0"/>
    <x v="0"/>
    <x v="1"/>
    <x v="8"/>
    <s v="2 - Poder Ejecutivo"/>
    <s v="0206 - MINISTERIO DE EDUCACIÓN"/>
    <s v="0001 - MINISTERIO DE EDUCACION"/>
    <x v="1"/>
    <x v="8"/>
    <x v="34"/>
    <s v="2.7 - OBRAS"/>
    <s v="2.7.1 - OBRAS EN EDIFICACIONES"/>
    <s v="S"/>
    <s v="28 - AMPLIACIÓN DE PLANTELES EDUCATIVOS EN LA PROVINCIA ESPAILLAT (FASE 3)"/>
    <s v="10 - FONDO GENERAL"/>
    <n v="13569"/>
    <s v="09 - ESPAILLAT"/>
    <n v="3123819"/>
    <n v="0"/>
    <n v="669743.10000000009"/>
    <n v="0"/>
  </r>
  <r>
    <s v="2023"/>
    <x v="0"/>
    <x v="0"/>
    <x v="1"/>
    <x v="8"/>
    <s v="2 - Poder Ejecutivo"/>
    <s v="0206 - MINISTERIO DE EDUCACIÓN"/>
    <s v="0001 - MINISTERIO DE EDUCACION"/>
    <x v="1"/>
    <x v="8"/>
    <x v="34"/>
    <s v="2.7 - OBRAS"/>
    <s v="2.7.1 - OBRAS EN EDIFICACIONES"/>
    <s v="S"/>
    <s v="28 - CONSTRUCCIÓN DE 5 PLANTELES ESCOLARES EN LA PROVINCIA ELIAS PIÑA"/>
    <s v="10 - FONDO GENERAL"/>
    <n v="12528"/>
    <s v="07 - ELIAS PINA"/>
    <n v="7451497"/>
    <n v="19420772.350000001"/>
    <n v="21100056.18"/>
    <n v="19420772.350000001"/>
  </r>
  <r>
    <s v="2023"/>
    <x v="0"/>
    <x v="0"/>
    <x v="1"/>
    <x v="8"/>
    <s v="2 - Poder Ejecutivo"/>
    <s v="0206 - MINISTERIO DE EDUCACIÓN"/>
    <s v="0001 - MINISTERIO DE EDUCACION"/>
    <x v="1"/>
    <x v="8"/>
    <x v="34"/>
    <s v="2.7 - OBRAS"/>
    <s v="2.7.1 - OBRAS EN EDIFICACIONES"/>
    <s v="S"/>
    <s v="29 - AMPLIACIÓN DE PLANTELES EDUCATIVOS EN LA PROVINCIA DE SAN CRISTÓBAL (FASE 2)"/>
    <s v="10 - FONDO GENERAL"/>
    <n v="13376"/>
    <s v="21 - SAN CRISTOBAL"/>
    <n v="2466670"/>
    <n v="35526790"/>
    <n v="38658401"/>
    <n v="35526790"/>
  </r>
  <r>
    <s v="2023"/>
    <x v="0"/>
    <x v="0"/>
    <x v="1"/>
    <x v="8"/>
    <s v="2 - Poder Ejecutivo"/>
    <s v="0206 - MINISTERIO DE EDUCACIÓN"/>
    <s v="0001 - MINISTERIO DE EDUCACION"/>
    <x v="1"/>
    <x v="8"/>
    <x v="34"/>
    <s v="2.7 - OBRAS"/>
    <s v="2.7.1 - OBRAS EN EDIFICACIONES"/>
    <s v="S"/>
    <s v="29 - CONSTRUCCIÓN DE 3 PLANTELES ESCOLARES EN LA PROVINCIA PEDERNALES"/>
    <s v="10 - FONDO GENERAL"/>
    <n v="12543"/>
    <s v="16 - PEDERNALES"/>
    <n v="2483832"/>
    <n v="0"/>
    <n v="483832"/>
    <n v="0"/>
  </r>
  <r>
    <s v="2023"/>
    <x v="0"/>
    <x v="0"/>
    <x v="1"/>
    <x v="8"/>
    <s v="2 - Poder Ejecutivo"/>
    <s v="0206 - MINISTERIO DE EDUCACIÓN"/>
    <s v="0001 - MINISTERIO DE EDUCACION"/>
    <x v="1"/>
    <x v="8"/>
    <x v="34"/>
    <s v="2.7 - OBRAS"/>
    <s v="2.7.1 - OBRAS EN EDIFICACIONES"/>
    <s v="S"/>
    <s v="30 - CONSTRUCCIÓN DE 15 PLANTELES ESCOLARES EN LA PROVINCIA PERAVIA"/>
    <s v="10 - FONDO GENERAL"/>
    <n v="12564"/>
    <s v="17 - PERAVIA"/>
    <n v="8693414"/>
    <n v="31804610.91"/>
    <n v="38553444.630000003"/>
    <n v="16727765.039999999"/>
  </r>
  <r>
    <s v="2023"/>
    <x v="0"/>
    <x v="0"/>
    <x v="1"/>
    <x v="8"/>
    <s v="2 - Poder Ejecutivo"/>
    <s v="0206 - MINISTERIO DE EDUCACIÓN"/>
    <s v="0001 - MINISTERIO DE EDUCACION"/>
    <x v="1"/>
    <x v="8"/>
    <x v="34"/>
    <s v="2.7 - OBRAS"/>
    <s v="2.7.1 - OBRAS EN EDIFICACIONES"/>
    <s v="S"/>
    <s v="31 - AMPLIACIÓN DE PLANTELES EDUCATIVOS EN LA PROVINCIA DISTRITO NACIONAL (FASE 3)"/>
    <s v="10 - FONDO GENERAL"/>
    <n v="13548"/>
    <s v="01 - DISTRITO NACIONAL"/>
    <n v="21866735"/>
    <n v="39021167.93"/>
    <n v="53494688.009999998"/>
    <n v="39021167.93"/>
  </r>
  <r>
    <s v="2023"/>
    <x v="0"/>
    <x v="0"/>
    <x v="1"/>
    <x v="8"/>
    <s v="2 - Poder Ejecutivo"/>
    <s v="0206 - MINISTERIO DE EDUCACIÓN"/>
    <s v="0001 - MINISTERIO DE EDUCACION"/>
    <x v="1"/>
    <x v="8"/>
    <x v="34"/>
    <s v="2.7 - OBRAS"/>
    <s v="2.7.1 - OBRAS EN EDIFICACIONES"/>
    <s v="S"/>
    <s v="31 - CONSTRUCCIÓN DE 18 ESTANCIAS INFANTILES EN LA PROVINCIA SANTO DOMINGO"/>
    <s v="10 - FONDO GENERAL"/>
    <n v="13072"/>
    <s v="32 - SANTO DOMINGO"/>
    <n v="0"/>
    <n v="8889214.0999999996"/>
    <n v="8889214.1000000015"/>
    <n v="8889214.0999999996"/>
  </r>
  <r>
    <s v="2023"/>
    <x v="0"/>
    <x v="0"/>
    <x v="1"/>
    <x v="8"/>
    <s v="2 - Poder Ejecutivo"/>
    <s v="0206 - MINISTERIO DE EDUCACIÓN"/>
    <s v="0001 - MINISTERIO DE EDUCACION"/>
    <x v="1"/>
    <x v="8"/>
    <x v="34"/>
    <s v="2.7 - OBRAS"/>
    <s v="2.7.1 - OBRAS EN EDIFICACIONES"/>
    <s v="S"/>
    <s v="31 - CONSTRUCCIÓN DE 18 PLANTELES ESCOLARES EN LA PROVINCIA PUERTO PLATA"/>
    <s v="10 - FONDO GENERAL"/>
    <n v="12544"/>
    <s v="18 - PUERTO PLATA"/>
    <n v="17386828"/>
    <n v="24031479.460000001"/>
    <n v="44626018"/>
    <n v="14307312.390000001"/>
  </r>
  <r>
    <s v="2023"/>
    <x v="0"/>
    <x v="0"/>
    <x v="1"/>
    <x v="8"/>
    <s v="2 - Poder Ejecutivo"/>
    <s v="0206 - MINISTERIO DE EDUCACIÓN"/>
    <s v="0001 - MINISTERIO DE EDUCACION"/>
    <x v="1"/>
    <x v="8"/>
    <x v="34"/>
    <s v="2.7 - OBRAS"/>
    <s v="2.7.1 - OBRAS EN EDIFICACIONES"/>
    <s v="S"/>
    <s v="31 - CONSTRUCCIÓN DE PLANTELES EDUCATIVOS EN LA PROVINCIA DE AZUA (FASE 2)"/>
    <s v="10 - FONDO GENERAL"/>
    <n v="13378"/>
    <s v="02 - AZUA"/>
    <n v="14800024"/>
    <n v="57437264.899999999"/>
    <n v="57601285.490000002"/>
    <n v="38840199.859999999"/>
  </r>
  <r>
    <s v="2023"/>
    <x v="0"/>
    <x v="0"/>
    <x v="1"/>
    <x v="8"/>
    <s v="2 - Poder Ejecutivo"/>
    <s v="0206 - MINISTERIO DE EDUCACIÓN"/>
    <s v="0001 - MINISTERIO DE EDUCACION"/>
    <x v="1"/>
    <x v="8"/>
    <x v="34"/>
    <s v="2.7 - OBRAS"/>
    <s v="2.7.1 - OBRAS EN EDIFICACIONES"/>
    <s v="S"/>
    <s v="32 - AMPLIACIÓN DE PLANTELES EDUCATIVOS EN LA PROVINCIA DUARTE (FASE 3)"/>
    <s v="10 - FONDO GENERAL"/>
    <n v="13579"/>
    <s v="06 - DUARTE"/>
    <n v="3123819"/>
    <n v="0"/>
    <n v="50000"/>
    <n v="0"/>
  </r>
  <r>
    <s v="2023"/>
    <x v="0"/>
    <x v="0"/>
    <x v="1"/>
    <x v="8"/>
    <s v="2 - Poder Ejecutivo"/>
    <s v="0206 - MINISTERIO DE EDUCACIÓN"/>
    <s v="0001 - MINISTERIO DE EDUCACION"/>
    <x v="1"/>
    <x v="8"/>
    <x v="34"/>
    <s v="2.7 - OBRAS"/>
    <s v="2.7.1 - OBRAS EN EDIFICACIONES"/>
    <s v="S"/>
    <s v="32 - CONSTRUCCIÓN DE 12 PLANTELES ESCOLARES EN LA PROVINCIA SAMANA"/>
    <s v="10 - FONDO GENERAL"/>
    <n v="12556"/>
    <s v="20 - SAMANA"/>
    <n v="4967665"/>
    <n v="36167444.609999999"/>
    <n v="51155150.399999999"/>
    <n v="36167444.609999999"/>
  </r>
  <r>
    <s v="2023"/>
    <x v="0"/>
    <x v="0"/>
    <x v="1"/>
    <x v="8"/>
    <s v="2 - Poder Ejecutivo"/>
    <s v="0206 - MINISTERIO DE EDUCACIÓN"/>
    <s v="0001 - MINISTERIO DE EDUCACION"/>
    <x v="1"/>
    <x v="8"/>
    <x v="34"/>
    <s v="2.7 - OBRAS"/>
    <s v="2.7.1 - OBRAS EN EDIFICACIONES"/>
    <s v="S"/>
    <s v="32 - CONSTRUCCIÓN DE PLANTELES EDUCATIVOS EN LA PROVINCIA DE BAHORUCO (FASE 2)"/>
    <s v="10 - FONDO GENERAL"/>
    <n v="13379"/>
    <s v="03 - BAHORUCO"/>
    <n v="9866683"/>
    <n v="2964921.27"/>
    <n v="17308505.009999998"/>
    <n v="2964921.27"/>
  </r>
  <r>
    <s v="2023"/>
    <x v="0"/>
    <x v="0"/>
    <x v="1"/>
    <x v="8"/>
    <s v="2 - Poder Ejecutivo"/>
    <s v="0206 - MINISTERIO DE EDUCACIÓN"/>
    <s v="0001 - MINISTERIO DE EDUCACION"/>
    <x v="1"/>
    <x v="8"/>
    <x v="34"/>
    <s v="2.7 - OBRAS"/>
    <s v="2.7.1 - OBRAS EN EDIFICACIONES"/>
    <s v="S"/>
    <s v="33 - CONSTRUCCIÓN DE 43 PLANTELES ESCOLARES EN LA PROVINCIA SAN CRISTOBAL"/>
    <s v="10 - FONDO GENERAL"/>
    <n v="12547"/>
    <s v="21 - SAN CRISTOBAL"/>
    <n v="22354493"/>
    <n v="96664087.11999999"/>
    <n v="168999292.14000002"/>
    <n v="96663087.110000014"/>
  </r>
  <r>
    <s v="2023"/>
    <x v="0"/>
    <x v="0"/>
    <x v="1"/>
    <x v="8"/>
    <s v="2 - Poder Ejecutivo"/>
    <s v="0206 - MINISTERIO DE EDUCACIÓN"/>
    <s v="0001 - MINISTERIO DE EDUCACION"/>
    <x v="1"/>
    <x v="8"/>
    <x v="34"/>
    <s v="2.7 - OBRAS"/>
    <s v="2.7.1 - OBRAS EN EDIFICACIONES"/>
    <s v="S"/>
    <s v="33 - CONSTRUCCIÓN DE PLANTELES EDUCATIVOS EN LA PROVINCIA DE BARAHONA (FASE 2)"/>
    <s v="10 - FONDO GENERAL"/>
    <n v="13380"/>
    <s v="04 - BARAHONA"/>
    <n v="4933341"/>
    <n v="0"/>
    <n v="1"/>
    <n v="0"/>
  </r>
  <r>
    <s v="2023"/>
    <x v="0"/>
    <x v="0"/>
    <x v="1"/>
    <x v="8"/>
    <s v="2 - Poder Ejecutivo"/>
    <s v="0206 - MINISTERIO DE EDUCACIÓN"/>
    <s v="0001 - MINISTERIO DE EDUCACION"/>
    <x v="1"/>
    <x v="8"/>
    <x v="34"/>
    <s v="2.7 - OBRAS"/>
    <s v="2.7.1 - OBRAS EN EDIFICACIONES"/>
    <s v="S"/>
    <s v="34 - CONSTRUCCIÓN DE 18 PLANTELES ESCOLARES EN LA PROVINCIA SAN JUAN"/>
    <s v="10 - FONDO GENERAL"/>
    <n v="12550"/>
    <s v="22 - SAN JUAN"/>
    <n v="6209581"/>
    <n v="2310087.73"/>
    <n v="8858427.1600000001"/>
    <n v="2310087.73"/>
  </r>
  <r>
    <s v="2023"/>
    <x v="0"/>
    <x v="0"/>
    <x v="1"/>
    <x v="8"/>
    <s v="2 - Poder Ejecutivo"/>
    <s v="0206 - MINISTERIO DE EDUCACIÓN"/>
    <s v="0001 - MINISTERIO DE EDUCACION"/>
    <x v="1"/>
    <x v="8"/>
    <x v="34"/>
    <s v="2.7 - OBRAS"/>
    <s v="2.7.1 - OBRAS EN EDIFICACIONES"/>
    <s v="S"/>
    <s v="34 - CONSTRUCCIÓN DE PLANTELES EDUCATIVOS EN LA PROVINCIA DE DAJABÓN (FASE 2)"/>
    <s v="10 - FONDO GENERAL"/>
    <n v="13381"/>
    <s v="05 - DAJABON"/>
    <n v="7400012"/>
    <n v="3107750.92"/>
    <n v="3107750.92"/>
    <n v="3107750.92"/>
  </r>
  <r>
    <s v="2023"/>
    <x v="0"/>
    <x v="0"/>
    <x v="1"/>
    <x v="8"/>
    <s v="2 - Poder Ejecutivo"/>
    <s v="0206 - MINISTERIO DE EDUCACIÓN"/>
    <s v="0001 - MINISTERIO DE EDUCACION"/>
    <x v="1"/>
    <x v="8"/>
    <x v="34"/>
    <s v="2.7 - OBRAS"/>
    <s v="2.7.1 - OBRAS EN EDIFICACIONES"/>
    <s v="S"/>
    <s v="35 - AMPLIACIÓN DE PLANTELES EDUCATIVOS EN LA PROVINCIA HERMANAS MIRABAL (FASE 3)"/>
    <s v="10 - FONDO GENERAL"/>
    <n v="13595"/>
    <s v="19 - HERMANAS MIRABAL"/>
    <n v="6247638"/>
    <n v="0"/>
    <n v="100000"/>
    <n v="0"/>
  </r>
  <r>
    <s v="2023"/>
    <x v="0"/>
    <x v="0"/>
    <x v="1"/>
    <x v="8"/>
    <s v="2 - Poder Ejecutivo"/>
    <s v="0206 - MINISTERIO DE EDUCACIÓN"/>
    <s v="0001 - MINISTERIO DE EDUCACION"/>
    <x v="1"/>
    <x v="8"/>
    <x v="34"/>
    <s v="2.7 - OBRAS"/>
    <s v="2.7.1 - OBRAS EN EDIFICACIONES"/>
    <s v="S"/>
    <s v="35 - CONSTRUCCIÓN DE 6 PLANTELES ESCOLARES EN LA PROVINCIA SAN JOSE DE OCOA"/>
    <s v="10 - FONDO GENERAL"/>
    <n v="12548"/>
    <s v="31 - SAN JOSE DE OCOA"/>
    <n v="2483833"/>
    <n v="0"/>
    <n v="2483833"/>
    <n v="0"/>
  </r>
  <r>
    <s v="2023"/>
    <x v="0"/>
    <x v="0"/>
    <x v="1"/>
    <x v="8"/>
    <s v="2 - Poder Ejecutivo"/>
    <s v="0206 - MINISTERIO DE EDUCACIÓN"/>
    <s v="0001 - MINISTERIO DE EDUCACION"/>
    <x v="1"/>
    <x v="8"/>
    <x v="34"/>
    <s v="2.7 - OBRAS"/>
    <s v="2.7.1 - OBRAS EN EDIFICACIONES"/>
    <s v="S"/>
    <s v="35 - CONSTRUCCIÓN DE PLANTELES EDUCATIVOS EN LA PROVINCIA DE DISTRITO NACIONAL (FASE 2)"/>
    <s v="10 - FONDO GENERAL"/>
    <n v="13382"/>
    <s v="01 - DISTRITO NACIONAL"/>
    <n v="12333354"/>
    <n v="25287795.780000001"/>
    <n v="27072215"/>
    <n v="25287795.780000001"/>
  </r>
  <r>
    <s v="2023"/>
    <x v="0"/>
    <x v="0"/>
    <x v="1"/>
    <x v="8"/>
    <s v="2 - Poder Ejecutivo"/>
    <s v="0206 - MINISTERIO DE EDUCACIÓN"/>
    <s v="0001 - MINISTERIO DE EDUCACION"/>
    <x v="1"/>
    <x v="8"/>
    <x v="34"/>
    <s v="2.7 - OBRAS"/>
    <s v="2.7.1 - OBRAS EN EDIFICACIONES"/>
    <s v="S"/>
    <s v="35 - CONSTRUCCIÓN DE PLANTELES EDUCATIVOS EN LA PROVINCIA DE DISTRITO NACIONAL (FASE 2)"/>
    <s v="10 - FONDO GENERAL"/>
    <n v="13382"/>
    <s v="32 - SANTO DOMINGO"/>
    <n v="0"/>
    <n v="59039043.090000004"/>
    <n v="63171749.170000002"/>
    <n v="59039043.090000004"/>
  </r>
  <r>
    <s v="2023"/>
    <x v="0"/>
    <x v="0"/>
    <x v="1"/>
    <x v="8"/>
    <s v="2 - Poder Ejecutivo"/>
    <s v="0206 - MINISTERIO DE EDUCACIÓN"/>
    <s v="0001 - MINISTERIO DE EDUCACION"/>
    <x v="1"/>
    <x v="8"/>
    <x v="34"/>
    <s v="2.7 - OBRAS"/>
    <s v="2.7.1 - OBRAS EN EDIFICACIONES"/>
    <s v="S"/>
    <s v="36 - AMPLIACIÓN DE PLANTELES DUCATIVOS EN LA PROVINCA PUERTO PLATA (FASE 3)"/>
    <s v="10 - FONDO GENERAL"/>
    <n v="13597"/>
    <s v="18 - PUERTO PLATA"/>
    <n v="6247638"/>
    <n v="11732766.5"/>
    <n v="12752084"/>
    <n v="11732766.5"/>
  </r>
  <r>
    <s v="2023"/>
    <x v="0"/>
    <x v="0"/>
    <x v="1"/>
    <x v="8"/>
    <s v="2 - Poder Ejecutivo"/>
    <s v="0206 - MINISTERIO DE EDUCACIÓN"/>
    <s v="0001 - MINISTERIO DE EDUCACION"/>
    <x v="1"/>
    <x v="8"/>
    <x v="34"/>
    <s v="2.7 - OBRAS"/>
    <s v="2.7.1 - OBRAS EN EDIFICACIONES"/>
    <s v="S"/>
    <s v="36 - CONSTRUCCIÓN  DE PLANTELES EDUCATIVOS EN LA PROVINCIA DE DUARTE (FASE 2)"/>
    <s v="10 - FONDO GENERAL"/>
    <n v="13383"/>
    <s v="06 - DUARTE"/>
    <n v="22200036"/>
    <n v="54168519.390000001"/>
    <n v="64908071.670000002"/>
    <n v="40629104.520000003"/>
  </r>
  <r>
    <s v="2023"/>
    <x v="0"/>
    <x v="0"/>
    <x v="1"/>
    <x v="8"/>
    <s v="2 - Poder Ejecutivo"/>
    <s v="0206 - MINISTERIO DE EDUCACIÓN"/>
    <s v="0001 - MINISTERIO DE EDUCACION"/>
    <x v="1"/>
    <x v="8"/>
    <x v="34"/>
    <s v="2.7 - OBRAS"/>
    <s v="2.7.1 - OBRAS EN EDIFICACIONES"/>
    <s v="S"/>
    <s v="36 - CONSTRUCCIÓN DE 16 PLANTELES ESCOLARES EN LA PROVINCIA SAN PEDRO DE MACORIS"/>
    <s v="10 - FONDO GENERAL"/>
    <n v="12553"/>
    <s v="23 - SAN PEDRO DE MACORIS"/>
    <n v="7451498"/>
    <n v="8030924.9100000001"/>
    <n v="33332124.189999998"/>
    <n v="8030924.9100000001"/>
  </r>
  <r>
    <s v="2023"/>
    <x v="0"/>
    <x v="0"/>
    <x v="1"/>
    <x v="8"/>
    <s v="2 - Poder Ejecutivo"/>
    <s v="0206 - MINISTERIO DE EDUCACIÓN"/>
    <s v="0001 - MINISTERIO DE EDUCACION"/>
    <x v="1"/>
    <x v="8"/>
    <x v="34"/>
    <s v="2.7 - OBRAS"/>
    <s v="2.7.1 - OBRAS EN EDIFICACIONES"/>
    <s v="S"/>
    <s v="37 - CONSTRUCCIÓN  DE 5 ESTANCIAS INFANTILES EN LA PROVINCIA DE SAN CRISTOBAL (FASE 2)"/>
    <s v="10 - FONDO GENERAL"/>
    <n v="13428"/>
    <s v="21 - SAN CRISTOBAL"/>
    <n v="0"/>
    <n v="7472882.46"/>
    <n v="9499668.5399999991"/>
    <n v="7472882.46"/>
  </r>
  <r>
    <s v="2023"/>
    <x v="0"/>
    <x v="0"/>
    <x v="1"/>
    <x v="8"/>
    <s v="2 - Poder Ejecutivo"/>
    <s v="0206 - MINISTERIO DE EDUCACIÓN"/>
    <s v="0001 - MINISTERIO DE EDUCACION"/>
    <x v="1"/>
    <x v="8"/>
    <x v="34"/>
    <s v="2.7 - OBRAS"/>
    <s v="2.7.1 - OBRAS EN EDIFICACIONES"/>
    <s v="S"/>
    <s v="37 - CONSTRUCCIÓN DE PLANTELES EDUCATIVOS EN LA PROVINCIA DE ESPAILLAT (FASE 2)"/>
    <s v="10 - FONDO GENERAL"/>
    <n v="13398"/>
    <s v="09 - ESPAILLAT"/>
    <n v="14800024"/>
    <n v="22431141.07"/>
    <n v="36192751"/>
    <n v="14695273.720000003"/>
  </r>
  <r>
    <s v="2023"/>
    <x v="0"/>
    <x v="0"/>
    <x v="1"/>
    <x v="8"/>
    <s v="2 - Poder Ejecutivo"/>
    <s v="0206 - MINISTERIO DE EDUCACIÓN"/>
    <s v="0001 - MINISTERIO DE EDUCACION"/>
    <x v="1"/>
    <x v="8"/>
    <x v="34"/>
    <s v="2.7 - OBRAS"/>
    <s v="2.7.1 - OBRAS EN EDIFICACIONES"/>
    <s v="S"/>
    <s v="38 - AMPLIACIÓN DE PLANTELES EDUCATIVOS EN LA PROVINCIA DE LA ALTAGRACIA (FASE 3)"/>
    <s v="10 - FONDO GENERAL"/>
    <n v="13580"/>
    <s v="11 - LA ALTAGRACIA"/>
    <n v="3123819"/>
    <n v="12048898.050000001"/>
    <n v="12048899"/>
    <n v="12048898.050000001"/>
  </r>
  <r>
    <s v="2023"/>
    <x v="0"/>
    <x v="0"/>
    <x v="1"/>
    <x v="8"/>
    <s v="2 - Poder Ejecutivo"/>
    <s v="0206 - MINISTERIO DE EDUCACIÓN"/>
    <s v="0001 - MINISTERIO DE EDUCACION"/>
    <x v="1"/>
    <x v="8"/>
    <x v="34"/>
    <s v="2.7 - OBRAS"/>
    <s v="2.7.1 - OBRAS EN EDIFICACIONES"/>
    <s v="S"/>
    <s v="38 - CONSTRUCCIÓN DE 46 PLANTELES ESCOLARES EN LA PROVINCIA SANTIAGO"/>
    <s v="10 - FONDO GENERAL"/>
    <n v="12560"/>
    <s v="25 - SANTIAGO"/>
    <n v="21112577"/>
    <n v="111101200.79000001"/>
    <n v="148086237.87"/>
    <n v="55799679.240000002"/>
  </r>
  <r>
    <s v="2023"/>
    <x v="0"/>
    <x v="0"/>
    <x v="1"/>
    <x v="8"/>
    <s v="2 - Poder Ejecutivo"/>
    <s v="0206 - MINISTERIO DE EDUCACIÓN"/>
    <s v="0001 - MINISTERIO DE EDUCACION"/>
    <x v="1"/>
    <x v="8"/>
    <x v="34"/>
    <s v="2.7 - OBRAS"/>
    <s v="2.7.1 - OBRAS EN EDIFICACIONES"/>
    <s v="S"/>
    <s v="38 - CONSTRUCCIÓN DE PLANTELES EDUCATIVOS EN LA PROVINCIA DE ELIAS PIÑA (FASE 2)"/>
    <s v="10 - FONDO GENERAL"/>
    <n v="13399"/>
    <s v="07 - ELIAS PINA"/>
    <n v="4933341"/>
    <n v="14371458.67"/>
    <n v="14450000"/>
    <n v="14371458.67"/>
  </r>
  <r>
    <s v="2023"/>
    <x v="0"/>
    <x v="0"/>
    <x v="1"/>
    <x v="8"/>
    <s v="2 - Poder Ejecutivo"/>
    <s v="0206 - MINISTERIO DE EDUCACIÓN"/>
    <s v="0001 - MINISTERIO DE EDUCACION"/>
    <x v="1"/>
    <x v="8"/>
    <x v="34"/>
    <s v="2.7 - OBRAS"/>
    <s v="2.7.1 - OBRAS EN EDIFICACIONES"/>
    <s v="S"/>
    <s v="39 - CONSTRUCCIÓN DE 78 PLANTELES ESCOLARES EN LA PROVINCIA SANTO DOMINGO"/>
    <s v="10 - FONDO GENERAL"/>
    <n v="12562"/>
    <s v="01 - DISTRITO NACIONAL"/>
    <n v="0"/>
    <n v="50556395.780000001"/>
    <n v="50742026.210000001"/>
    <n v="50556395.780000001"/>
  </r>
  <r>
    <s v="2023"/>
    <x v="0"/>
    <x v="0"/>
    <x v="1"/>
    <x v="8"/>
    <s v="2 - Poder Ejecutivo"/>
    <s v="0206 - MINISTERIO DE EDUCACIÓN"/>
    <s v="0001 - MINISTERIO DE EDUCACION"/>
    <x v="1"/>
    <x v="8"/>
    <x v="34"/>
    <s v="2.7 - OBRAS"/>
    <s v="2.7.1 - OBRAS EN EDIFICACIONES"/>
    <s v="S"/>
    <s v="39 - CONSTRUCCIÓN DE 78 PLANTELES ESCOLARES EN LA PROVINCIA SANTO DOMINGO"/>
    <s v="10 - FONDO GENERAL"/>
    <n v="12562"/>
    <s v="32 - SANTO DOMINGO"/>
    <n v="40983237"/>
    <n v="71165320.560000002"/>
    <n v="125882028.76999998"/>
    <n v="71165320.560000002"/>
  </r>
  <r>
    <s v="2023"/>
    <x v="0"/>
    <x v="0"/>
    <x v="1"/>
    <x v="8"/>
    <s v="2 - Poder Ejecutivo"/>
    <s v="0206 - MINISTERIO DE EDUCACIÓN"/>
    <s v="0001 - MINISTERIO DE EDUCACION"/>
    <x v="1"/>
    <x v="8"/>
    <x v="34"/>
    <s v="2.7 - OBRAS"/>
    <s v="2.7.1 - OBRAS EN EDIFICACIONES"/>
    <s v="S"/>
    <s v="39 - CONSTRUCCIÓN DE PLANTELES EDUCATIVOS EN LA PROVINCIA DE HATO MAYOR (FASE 2)"/>
    <s v="10 - FONDO GENERAL"/>
    <n v="13400"/>
    <s v="30 - HATO MAYOR"/>
    <n v="4933341"/>
    <n v="12281816.91"/>
    <n v="12331816.91"/>
    <n v="12281816.91"/>
  </r>
  <r>
    <s v="2023"/>
    <x v="0"/>
    <x v="0"/>
    <x v="1"/>
    <x v="8"/>
    <s v="2 - Poder Ejecutivo"/>
    <s v="0206 - MINISTERIO DE EDUCACIÓN"/>
    <s v="0001 - MINISTERIO DE EDUCACION"/>
    <x v="1"/>
    <x v="8"/>
    <x v="34"/>
    <s v="2.7 - OBRAS"/>
    <s v="2.7.1 - OBRAS EN EDIFICACIONES"/>
    <s v="S"/>
    <s v="40 - CONSTRUCCIÓN DE 13 PLANTELES ESCOLARES EN LA PROVINCIA VALVERDE"/>
    <s v="10 - FONDO GENERAL"/>
    <n v="12563"/>
    <s v="27 - VALVERDE"/>
    <n v="8693414"/>
    <n v="1347866.38"/>
    <n v="12623980.379999999"/>
    <n v="1347866.38"/>
  </r>
  <r>
    <s v="2023"/>
    <x v="0"/>
    <x v="0"/>
    <x v="1"/>
    <x v="8"/>
    <s v="2 - Poder Ejecutivo"/>
    <s v="0206 - MINISTERIO DE EDUCACIÓN"/>
    <s v="0001 - MINISTERIO DE EDUCACION"/>
    <x v="1"/>
    <x v="8"/>
    <x v="34"/>
    <s v="2.7 - OBRAS"/>
    <s v="2.7.1 - OBRAS EN EDIFICACIONES"/>
    <s v="S"/>
    <s v="40 - CONSTRUCCIÓN DE PLANTELES EDUCATIVOS EN LA PROVINCIA DE HERMANAS MIRABAL (FASE 2)"/>
    <s v="10 - FONDO GENERAL"/>
    <n v="13401"/>
    <s v="19 - HERMANAS MIRABAL"/>
    <n v="4933341"/>
    <n v="10437903.43"/>
    <n v="11437910"/>
    <n v="7743967.8399999999"/>
  </r>
  <r>
    <s v="2023"/>
    <x v="0"/>
    <x v="0"/>
    <x v="1"/>
    <x v="8"/>
    <s v="2 - Poder Ejecutivo"/>
    <s v="0206 - MINISTERIO DE EDUCACIÓN"/>
    <s v="0001 - MINISTERIO DE EDUCACION"/>
    <x v="1"/>
    <x v="8"/>
    <x v="34"/>
    <s v="2.7 - OBRAS"/>
    <s v="2.7.1 - OBRAS EN EDIFICACIONES"/>
    <s v="S"/>
    <s v="41 - AMPLIACIÓN DE PLANTELES EDUCATIVOS EN LA PROVINCIA DE LA VEGA (FASE 3)"/>
    <s v="10 - FONDO GENERAL"/>
    <n v="13587"/>
    <s v="13 - LA VEGA"/>
    <n v="6247638"/>
    <n v="40709040.789999999"/>
    <n v="100265335"/>
    <n v="40709040.789999999"/>
  </r>
  <r>
    <s v="2023"/>
    <x v="0"/>
    <x v="0"/>
    <x v="1"/>
    <x v="8"/>
    <s v="2 - Poder Ejecutivo"/>
    <s v="0206 - MINISTERIO DE EDUCACIÓN"/>
    <s v="0001 - MINISTERIO DE EDUCACION"/>
    <x v="1"/>
    <x v="8"/>
    <x v="34"/>
    <s v="2.7 - OBRAS"/>
    <s v="2.7.1 - OBRAS EN EDIFICACIONES"/>
    <s v="S"/>
    <s v="41 - AMPLIACIÓN Y REHABILITACION DE 17 PLANTELES ESCOLARES EN LA PROVINCIA AZUA"/>
    <s v="10 - FONDO GENERAL"/>
    <n v="12602"/>
    <s v="02 - AZUA"/>
    <n v="7451498"/>
    <n v="16341046.100000001"/>
    <n v="18821491"/>
    <n v="16341046.1"/>
  </r>
  <r>
    <s v="2023"/>
    <x v="0"/>
    <x v="0"/>
    <x v="1"/>
    <x v="8"/>
    <s v="2 - Poder Ejecutivo"/>
    <s v="0206 - MINISTERIO DE EDUCACIÓN"/>
    <s v="0001 - MINISTERIO DE EDUCACION"/>
    <x v="1"/>
    <x v="8"/>
    <x v="34"/>
    <s v="2.7 - OBRAS"/>
    <s v="2.7.1 - OBRAS EN EDIFICACIONES"/>
    <s v="S"/>
    <s v="41 - CONSTRUCCIÓN DE PLANTELES EDUCATIVOS EN LA PROVINCIA DE INDEPENDENCIA (FASE 2)"/>
    <s v="10 - FONDO GENERAL"/>
    <n v="13402"/>
    <s v="10 - INDEPENDENCIA"/>
    <n v="2466671"/>
    <n v="2335160.02"/>
    <n v="2920000"/>
    <n v="2335160.02"/>
  </r>
  <r>
    <s v="2023"/>
    <x v="0"/>
    <x v="0"/>
    <x v="1"/>
    <x v="8"/>
    <s v="2 - Poder Ejecutivo"/>
    <s v="0206 - MINISTERIO DE EDUCACIÓN"/>
    <s v="0001 - MINISTERIO DE EDUCACION"/>
    <x v="1"/>
    <x v="8"/>
    <x v="34"/>
    <s v="2.7 - OBRAS"/>
    <s v="2.7.1 - OBRAS EN EDIFICACIONES"/>
    <s v="S"/>
    <s v="42 - AMPLIACIÓN Y REHABILITACION DE 8 PLANTELES ESCOLARES EN LA PROVINCIAHATO MAYOR"/>
    <s v="10 - FONDO GENERAL"/>
    <n v="12573"/>
    <s v="30 - HATO MAYOR"/>
    <n v="4967665"/>
    <n v="0"/>
    <n v="967665"/>
    <n v="0"/>
  </r>
  <r>
    <s v="2023"/>
    <x v="0"/>
    <x v="0"/>
    <x v="1"/>
    <x v="8"/>
    <s v="2 - Poder Ejecutivo"/>
    <s v="0206 - MINISTERIO DE EDUCACIÓN"/>
    <s v="0001 - MINISTERIO DE EDUCACION"/>
    <x v="1"/>
    <x v="8"/>
    <x v="34"/>
    <s v="2.7 - OBRAS"/>
    <s v="2.7.1 - OBRAS EN EDIFICACIONES"/>
    <s v="S"/>
    <s v="42 - CONSTRUCCIÓN DE PLANTELES EDUCATIVOS EN LA PROVINCIA DE LA ALTAGRACIA (FASE 2)"/>
    <s v="10 - FONDO GENERAL"/>
    <n v="13403"/>
    <s v="11 - LA ALTAGRACIA"/>
    <n v="17266695"/>
    <n v="27826848.589999996"/>
    <n v="31570900.809999999"/>
    <n v="27826848.59"/>
  </r>
  <r>
    <s v="2023"/>
    <x v="0"/>
    <x v="0"/>
    <x v="1"/>
    <x v="8"/>
    <s v="2 - Poder Ejecutivo"/>
    <s v="0206 - MINISTERIO DE EDUCACIÓN"/>
    <s v="0001 - MINISTERIO DE EDUCACION"/>
    <x v="1"/>
    <x v="8"/>
    <x v="34"/>
    <s v="2.7 - OBRAS"/>
    <s v="2.7.1 - OBRAS EN EDIFICACIONES"/>
    <s v="S"/>
    <s v="43 - AMPLIACIÓN DE PLANTELES EDUCATIVOS EN LA PROVINCIA DE SAN JOSÉ DE OCOA (FASE 3)"/>
    <s v="10 - FONDO GENERAL"/>
    <n v="13593"/>
    <s v="31 - SAN JOSE DE OCOA"/>
    <n v="3123819"/>
    <n v="5836083.04"/>
    <n v="6090000"/>
    <n v="5836083.04"/>
  </r>
  <r>
    <s v="2023"/>
    <x v="0"/>
    <x v="0"/>
    <x v="1"/>
    <x v="8"/>
    <s v="2 - Poder Ejecutivo"/>
    <s v="0206 - MINISTERIO DE EDUCACIÓN"/>
    <s v="0001 - MINISTERIO DE EDUCACION"/>
    <x v="1"/>
    <x v="8"/>
    <x v="34"/>
    <s v="2.7 - OBRAS"/>
    <s v="2.7.1 - OBRAS EN EDIFICACIONES"/>
    <s v="S"/>
    <s v="43 - CONSTRUCCIÓN DE PLANTELES EDUCATIVOS EN LA PROVINCIA DE LA ROMANA (FASE 2)"/>
    <s v="10 - FONDO GENERAL"/>
    <n v="13404"/>
    <s v="12 - LA ROMANA"/>
    <n v="14800024"/>
    <n v="62490417.920000002"/>
    <n v="80708386.549999997"/>
    <n v="61059124.900000006"/>
  </r>
  <r>
    <s v="2023"/>
    <x v="0"/>
    <x v="0"/>
    <x v="1"/>
    <x v="8"/>
    <s v="2 - Poder Ejecutivo"/>
    <s v="0206 - MINISTERIO DE EDUCACIÓN"/>
    <s v="0001 - MINISTERIO DE EDUCACION"/>
    <x v="1"/>
    <x v="8"/>
    <x v="34"/>
    <s v="2.7 - OBRAS"/>
    <s v="2.7.1 - OBRAS EN EDIFICACIONES"/>
    <s v="S"/>
    <s v="44 - CONSTRUCCIÓN DE 10 PLANTELES ESCOLARES EN LA PROVINCIA LA ROMANA"/>
    <s v="10 - FONDO GENERAL"/>
    <n v="12536"/>
    <s v="12 - LA ROMANA"/>
    <n v="7451498"/>
    <n v="0"/>
    <n v="1451498"/>
    <n v="0"/>
  </r>
  <r>
    <s v="2023"/>
    <x v="0"/>
    <x v="0"/>
    <x v="1"/>
    <x v="8"/>
    <s v="2 - Poder Ejecutivo"/>
    <s v="0206 - MINISTERIO DE EDUCACIÓN"/>
    <s v="0001 - MINISTERIO DE EDUCACION"/>
    <x v="1"/>
    <x v="8"/>
    <x v="34"/>
    <s v="2.7 - OBRAS"/>
    <s v="2.7.1 - OBRAS EN EDIFICACIONES"/>
    <s v="S"/>
    <s v="44 - CONSTRUCCIÓN DE PLANTELES EDUCATIVOS EN LA PROVINCIA DE LA VEGA (FASE 2)"/>
    <s v="10 - FONDO GENERAL"/>
    <n v="13405"/>
    <s v="13 - LA VEGA"/>
    <n v="37000061"/>
    <n v="43251330.799999997"/>
    <n v="72110714.75"/>
    <n v="43251330.799999997"/>
  </r>
  <r>
    <s v="2023"/>
    <x v="0"/>
    <x v="0"/>
    <x v="1"/>
    <x v="8"/>
    <s v="2 - Poder Ejecutivo"/>
    <s v="0206 - MINISTERIO DE EDUCACIÓN"/>
    <s v="0001 - MINISTERIO DE EDUCACION"/>
    <x v="1"/>
    <x v="8"/>
    <x v="34"/>
    <s v="2.7 - OBRAS"/>
    <s v="2.7.1 - OBRAS EN EDIFICACIONES"/>
    <s v="S"/>
    <s v="45 - AMPLIACIÓN DE PLANTELES EDUCATIVOS EN LA PROVINCIA DE MARIA TRINIDAD SANCHEZ (FASE 3)"/>
    <s v="10 - FONDO GENERAL"/>
    <n v="13601"/>
    <s v="14 - MARIA TRINIDAD SANCHEZ"/>
    <n v="3123819"/>
    <n v="12759412.109999999"/>
    <n v="13140000"/>
    <n v="12759412.109999999"/>
  </r>
  <r>
    <s v="2023"/>
    <x v="0"/>
    <x v="0"/>
    <x v="1"/>
    <x v="8"/>
    <s v="2 - Poder Ejecutivo"/>
    <s v="0206 - MINISTERIO DE EDUCACIÓN"/>
    <s v="0001 - MINISTERIO DE EDUCACION"/>
    <x v="1"/>
    <x v="8"/>
    <x v="34"/>
    <s v="2.7 - OBRAS"/>
    <s v="2.7.1 - OBRAS EN EDIFICACIONES"/>
    <s v="S"/>
    <s v="45 - AMPLIACIÓN Y REHABILITACION DE 9 PLANTELES ESCOLARES EN LA PROVINCIA MARIA TRINIDAD SANCHEZ"/>
    <s v="10 - FONDO GENERAL"/>
    <n v="12580"/>
    <s v="14 - MARIA TRINIDAD SANCHEZ"/>
    <n v="3725749"/>
    <n v="0"/>
    <n v="725749"/>
    <n v="0"/>
  </r>
  <r>
    <s v="2023"/>
    <x v="0"/>
    <x v="0"/>
    <x v="1"/>
    <x v="8"/>
    <s v="2 - Poder Ejecutivo"/>
    <s v="0206 - MINISTERIO DE EDUCACIÓN"/>
    <s v="0001 - MINISTERIO DE EDUCACION"/>
    <x v="1"/>
    <x v="8"/>
    <x v="34"/>
    <s v="2.7 - OBRAS"/>
    <s v="2.7.1 - OBRAS EN EDIFICACIONES"/>
    <s v="S"/>
    <s v="45 - CONSTRUCCIÓN DE PLANTELES EDUCATIVOS EN LA PROVINCIA DE MARIA TRINIDAD SANCHEZ (FASE 2)"/>
    <s v="10 - FONDO GENERAL"/>
    <n v="13406"/>
    <s v="14 - MARIA TRINIDAD SANCHEZ"/>
    <n v="2466670"/>
    <n v="0"/>
    <n v="0"/>
    <n v="0"/>
  </r>
  <r>
    <s v="2023"/>
    <x v="0"/>
    <x v="0"/>
    <x v="1"/>
    <x v="8"/>
    <s v="2 - Poder Ejecutivo"/>
    <s v="0206 - MINISTERIO DE EDUCACIÓN"/>
    <s v="0001 - MINISTERIO DE EDUCACION"/>
    <x v="1"/>
    <x v="8"/>
    <x v="34"/>
    <s v="2.7 - OBRAS"/>
    <s v="2.7.1 - OBRAS EN EDIFICACIONES"/>
    <s v="S"/>
    <s v="46 - AMPLIACIÓN  Y REHABILITACION DE 12 PLANTELES ESCOLARES EN LA PROVINCIA BAHORUCO"/>
    <s v="10 - FONDO GENERAL"/>
    <n v="12570"/>
    <s v="03 - BAHORUCO"/>
    <n v="3725749"/>
    <n v="0"/>
    <n v="725749"/>
    <n v="0"/>
  </r>
  <r>
    <s v="2023"/>
    <x v="0"/>
    <x v="0"/>
    <x v="1"/>
    <x v="8"/>
    <s v="2 - Poder Ejecutivo"/>
    <s v="0206 - MINISTERIO DE EDUCACIÓN"/>
    <s v="0001 - MINISTERIO DE EDUCACION"/>
    <x v="1"/>
    <x v="8"/>
    <x v="34"/>
    <s v="2.7 - OBRAS"/>
    <s v="2.7.1 - OBRAS EN EDIFICACIONES"/>
    <s v="S"/>
    <s v="46 - CONSTRUCCIÓN DE PLANTELES EDUCATIVOS EN LA PROVINCIA DE MONSEÑOR NOUEL (FASE 2)"/>
    <s v="10 - FONDO GENERAL"/>
    <n v="13407"/>
    <s v="28 - MONSENOR NOUEL"/>
    <n v="9866682"/>
    <n v="57515466.18"/>
    <n v="57715468"/>
    <n v="19171822.160000004"/>
  </r>
  <r>
    <s v="2023"/>
    <x v="0"/>
    <x v="0"/>
    <x v="1"/>
    <x v="8"/>
    <s v="2 - Poder Ejecutivo"/>
    <s v="0206 - MINISTERIO DE EDUCACIÓN"/>
    <s v="0001 - MINISTERIO DE EDUCACION"/>
    <x v="1"/>
    <x v="8"/>
    <x v="34"/>
    <s v="2.7 - OBRAS"/>
    <s v="2.7.1 - OBRAS EN EDIFICACIONES"/>
    <s v="S"/>
    <s v="47 - AMPLIACIÓN DE PLANTELES EDUCATIVOS EN LA PROVINCIA DE MONSEÑOR NOUEL (FASE 3)"/>
    <s v="10 - FONDO GENERAL"/>
    <n v="13566"/>
    <s v="28 - MONSENOR NOUEL"/>
    <n v="6247638"/>
    <n v="4333318"/>
    <n v="6333320"/>
    <n v="4170622.48"/>
  </r>
  <r>
    <s v="2023"/>
    <x v="0"/>
    <x v="0"/>
    <x v="1"/>
    <x v="8"/>
    <s v="2 - Poder Ejecutivo"/>
    <s v="0206 - MINISTERIO DE EDUCACIÓN"/>
    <s v="0001 - MINISTERIO DE EDUCACION"/>
    <x v="1"/>
    <x v="8"/>
    <x v="34"/>
    <s v="2.7 - OBRAS"/>
    <s v="2.7.1 - OBRAS EN EDIFICACIONES"/>
    <s v="S"/>
    <s v="47 - CONSTRUCCIÓN  DE PLANTELES EDUCATIVOS EN LA PROVINCIA DE MONTE CRISTI (FASE 2)"/>
    <s v="10 - FONDO GENERAL"/>
    <n v="13408"/>
    <s v="15 - MONTE CRISTI"/>
    <n v="7400012"/>
    <n v="0"/>
    <n v="0"/>
    <n v="0"/>
  </r>
  <r>
    <s v="2023"/>
    <x v="0"/>
    <x v="0"/>
    <x v="1"/>
    <x v="8"/>
    <s v="2 - Poder Ejecutivo"/>
    <s v="0206 - MINISTERIO DE EDUCACIÓN"/>
    <s v="0001 - MINISTERIO DE EDUCACION"/>
    <x v="1"/>
    <x v="8"/>
    <x v="34"/>
    <s v="2.7 - OBRAS"/>
    <s v="2.7.1 - OBRAS EN EDIFICACIONES"/>
    <s v="S"/>
    <s v="47 - CONSTRUCCIÓN DE 3 PLANTELES ESCOLARES EN LA PROVINCIA DAJABON"/>
    <s v="10 - FONDO GENERAL"/>
    <n v="12525"/>
    <s v="05 - DAJABON"/>
    <n v="2483832"/>
    <n v="12867584.810000001"/>
    <n v="13121570.810000001"/>
    <n v="12867584.810000001"/>
  </r>
  <r>
    <s v="2023"/>
    <x v="0"/>
    <x v="0"/>
    <x v="1"/>
    <x v="8"/>
    <s v="2 - Poder Ejecutivo"/>
    <s v="0206 - MINISTERIO DE EDUCACIÓN"/>
    <s v="0001 - MINISTERIO DE EDUCACION"/>
    <x v="1"/>
    <x v="8"/>
    <x v="34"/>
    <s v="2.7 - OBRAS"/>
    <s v="2.7.1 - OBRAS EN EDIFICACIONES"/>
    <s v="S"/>
    <s v="48 - AMPLIACIÓN Y REHABILITACION DE 4 PLANTELES ESCOLARES EN EL DISTRITO NACIONAL"/>
    <s v="10 - FONDO GENERAL"/>
    <n v="12567"/>
    <s v="01 - DISTRITO NACIONAL"/>
    <n v="1241916"/>
    <n v="0"/>
    <n v="241916"/>
    <n v="0"/>
  </r>
  <r>
    <s v="2023"/>
    <x v="0"/>
    <x v="0"/>
    <x v="1"/>
    <x v="8"/>
    <s v="2 - Poder Ejecutivo"/>
    <s v="0206 - MINISTERIO DE EDUCACIÓN"/>
    <s v="0001 - MINISTERIO DE EDUCACION"/>
    <x v="1"/>
    <x v="8"/>
    <x v="34"/>
    <s v="2.7 - OBRAS"/>
    <s v="2.7.1 - OBRAS EN EDIFICACIONES"/>
    <s v="S"/>
    <s v="48 - CONSTRUCCIÓN DE PLANTELES EDUCATIVOS EN LA PROVINCIA DE MONTE PLATA (FASE 2)"/>
    <s v="10 - FONDO GENERAL"/>
    <n v="13409"/>
    <s v="29 - MONTE PLATA"/>
    <n v="19733365"/>
    <n v="19537903.190000001"/>
    <n v="37293685"/>
    <n v="19537903.189999998"/>
  </r>
  <r>
    <s v="2023"/>
    <x v="0"/>
    <x v="0"/>
    <x v="1"/>
    <x v="8"/>
    <s v="2 - Poder Ejecutivo"/>
    <s v="0206 - MINISTERIO DE EDUCACIÓN"/>
    <s v="0001 - MINISTERIO DE EDUCACION"/>
    <x v="1"/>
    <x v="8"/>
    <x v="34"/>
    <s v="2.7 - OBRAS"/>
    <s v="2.7.1 - OBRAS EN EDIFICACIONES"/>
    <s v="S"/>
    <s v="49 - CONSTRUCCIÓN DE 26 PLANTELES ESCOLARES EN EL DISTRITO NACIONAL"/>
    <s v="10 - FONDO GENERAL"/>
    <n v="12526"/>
    <s v="01 - DISTRITO NACIONAL"/>
    <n v="12419163"/>
    <n v="110932191.59"/>
    <n v="147587653"/>
    <n v="110932191.59"/>
  </r>
  <r>
    <s v="2023"/>
    <x v="0"/>
    <x v="0"/>
    <x v="1"/>
    <x v="8"/>
    <s v="2 - Poder Ejecutivo"/>
    <s v="0206 - MINISTERIO DE EDUCACIÓN"/>
    <s v="0001 - MINISTERIO DE EDUCACION"/>
    <x v="1"/>
    <x v="8"/>
    <x v="34"/>
    <s v="2.7 - OBRAS"/>
    <s v="2.7.1 - OBRAS EN EDIFICACIONES"/>
    <s v="S"/>
    <s v="49 - CONSTRUCCIÓN DE PLANTELES EDUCATIVOS EN LA PROVINCIA DE PERAVIA (FASE 2)"/>
    <s v="10 - FONDO GENERAL"/>
    <n v="13410"/>
    <s v="17 - PERAVIA"/>
    <n v="12333353"/>
    <n v="0"/>
    <n v="459247.45"/>
    <n v="0"/>
  </r>
  <r>
    <s v="2023"/>
    <x v="0"/>
    <x v="0"/>
    <x v="1"/>
    <x v="8"/>
    <s v="2 - Poder Ejecutivo"/>
    <s v="0206 - MINISTERIO DE EDUCACIÓN"/>
    <s v="0001 - MINISTERIO DE EDUCACION"/>
    <x v="1"/>
    <x v="8"/>
    <x v="34"/>
    <s v="2.7 - OBRAS"/>
    <s v="2.7.1 - OBRAS EN EDIFICACIONES"/>
    <s v="S"/>
    <s v="50 - AMPLIACIÓN  Y REHABILITACION DE 29 PLANTELES ESCOLARES EN LA PROVINCIA DUARTE"/>
    <s v="10 - FONDO GENERAL"/>
    <n v="12566"/>
    <s v="06 - DUARTE"/>
    <n v="13661079"/>
    <n v="21224922.68"/>
    <n v="41175777.020000003"/>
    <n v="21224922.68"/>
  </r>
  <r>
    <s v="2023"/>
    <x v="0"/>
    <x v="0"/>
    <x v="1"/>
    <x v="8"/>
    <s v="2 - Poder Ejecutivo"/>
    <s v="0206 - MINISTERIO DE EDUCACIÓN"/>
    <s v="0001 - MINISTERIO DE EDUCACION"/>
    <x v="1"/>
    <x v="8"/>
    <x v="34"/>
    <s v="2.7 - OBRAS"/>
    <s v="2.7.1 - OBRAS EN EDIFICACIONES"/>
    <s v="S"/>
    <s v="50 - AMPLIACIÓN DE PLANTELES EDUCATIVOS EN LA PROVINCIA SANTIAGO (FASE 3)"/>
    <s v="10 - FONDO GENERAL"/>
    <n v="13571"/>
    <s v="25 - SANTIAGO"/>
    <n v="9371457"/>
    <n v="4015546.96"/>
    <n v="21151434.84"/>
    <n v="4015546.96"/>
  </r>
  <r>
    <s v="2023"/>
    <x v="0"/>
    <x v="0"/>
    <x v="1"/>
    <x v="8"/>
    <s v="2 - Poder Ejecutivo"/>
    <s v="0206 - MINISTERIO DE EDUCACIÓN"/>
    <s v="0001 - MINISTERIO DE EDUCACION"/>
    <x v="1"/>
    <x v="8"/>
    <x v="34"/>
    <s v="2.7 - OBRAS"/>
    <s v="2.7.1 - OBRAS EN EDIFICACIONES"/>
    <s v="S"/>
    <s v="50 - CONSTRUCCIÓN DE PLANTELES EDUCATIVOS EN LA PROVINCIA DE PUERTO PLATA (FASE 2)"/>
    <s v="10 - FONDO GENERAL"/>
    <n v="13411"/>
    <s v="18 - PUERTO PLATA"/>
    <n v="24666707"/>
    <n v="0"/>
    <n v="1000000"/>
    <n v="0"/>
  </r>
  <r>
    <s v="2023"/>
    <x v="0"/>
    <x v="0"/>
    <x v="1"/>
    <x v="8"/>
    <s v="2 - Poder Ejecutivo"/>
    <s v="0206 - MINISTERIO DE EDUCACIÓN"/>
    <s v="0001 - MINISTERIO DE EDUCACION"/>
    <x v="1"/>
    <x v="8"/>
    <x v="34"/>
    <s v="2.7 - OBRAS"/>
    <s v="2.7.1 - OBRAS EN EDIFICACIONES"/>
    <s v="S"/>
    <s v="51 - AMPLIACIÓN DE PLANTELES EDUCATIVOS EN LA PROVINCIA DE MONTE PLATA (FASE 3)"/>
    <s v="10 - FONDO GENERAL"/>
    <n v="13573"/>
    <s v="29 - MONTE PLATA"/>
    <n v="0"/>
    <n v="3950183.65"/>
    <n v="3950205.84"/>
    <n v="3950183.65"/>
  </r>
  <r>
    <s v="2023"/>
    <x v="0"/>
    <x v="0"/>
    <x v="1"/>
    <x v="8"/>
    <s v="2 - Poder Ejecutivo"/>
    <s v="0206 - MINISTERIO DE EDUCACIÓN"/>
    <s v="0001 - MINISTERIO DE EDUCACION"/>
    <x v="1"/>
    <x v="8"/>
    <x v="34"/>
    <s v="2.7 - OBRAS"/>
    <s v="2.7.1 - OBRAS EN EDIFICACIONES"/>
    <s v="S"/>
    <s v="51 - AMPLIACIÓN Y REHABILITACION DE 12 PLANTELES ESCOLARES  EN LA PROVINCIA ELIAS PIÑA"/>
    <s v="10 - FONDO GENERAL"/>
    <n v="12565"/>
    <s v="07 - ELIAS PINA"/>
    <n v="6209581"/>
    <n v="16125741.370000001"/>
    <n v="21125089.329999998"/>
    <n v="16125741.370000001"/>
  </r>
  <r>
    <s v="2023"/>
    <x v="0"/>
    <x v="0"/>
    <x v="1"/>
    <x v="8"/>
    <s v="2 - Poder Ejecutivo"/>
    <s v="0206 - MINISTERIO DE EDUCACIÓN"/>
    <s v="0001 - MINISTERIO DE EDUCACION"/>
    <x v="1"/>
    <x v="8"/>
    <x v="34"/>
    <s v="2.7 - OBRAS"/>
    <s v="2.7.1 - OBRAS EN EDIFICACIONES"/>
    <s v="S"/>
    <s v="51 - CONSTRUCCIÓN DE PLANTELES EDUCATIVOS EN LA PROVINCIA DE SAMANÁ (FASE 2)"/>
    <s v="10 - FONDO GENERAL"/>
    <n v="13412"/>
    <s v="20 - SAMANA"/>
    <n v="12333353"/>
    <n v="14475391.52"/>
    <n v="41575725"/>
    <n v="14475391.52"/>
  </r>
  <r>
    <s v="2023"/>
    <x v="0"/>
    <x v="0"/>
    <x v="1"/>
    <x v="8"/>
    <s v="2 - Poder Ejecutivo"/>
    <s v="0206 - MINISTERIO DE EDUCACIÓN"/>
    <s v="0001 - MINISTERIO DE EDUCACION"/>
    <x v="1"/>
    <x v="8"/>
    <x v="34"/>
    <s v="2.7 - OBRAS"/>
    <s v="2.7.1 - OBRAS EN EDIFICACIONES"/>
    <s v="S"/>
    <s v="52 - CONSTRUCCIÓN DE 6 PLANTELES ESCOLARES EN LA PROVINCIA EL SEIBO"/>
    <s v="10 - FONDO GENERAL"/>
    <n v="12529"/>
    <s v="08 - EL SEIBO"/>
    <n v="1241916"/>
    <n v="0"/>
    <n v="742247.46"/>
    <n v="0"/>
  </r>
  <r>
    <s v="2023"/>
    <x v="0"/>
    <x v="0"/>
    <x v="1"/>
    <x v="8"/>
    <s v="2 - Poder Ejecutivo"/>
    <s v="0206 - MINISTERIO DE EDUCACIÓN"/>
    <s v="0001 - MINISTERIO DE EDUCACION"/>
    <x v="1"/>
    <x v="8"/>
    <x v="34"/>
    <s v="2.7 - OBRAS"/>
    <s v="2.7.1 - OBRAS EN EDIFICACIONES"/>
    <s v="S"/>
    <s v="52 - CONSTRUCCIÓN DE PLANTELES EDUCATIVOS EN LA PROVINCIA DE SAN CRISTÓBAL (FASE 2)"/>
    <s v="10 - FONDO GENERAL"/>
    <n v="13413"/>
    <s v="21 - SAN CRISTOBAL"/>
    <n v="49333414"/>
    <n v="126572279.74000001"/>
    <n v="186354178.35000002"/>
    <n v="126572279.74000001"/>
  </r>
  <r>
    <s v="2023"/>
    <x v="0"/>
    <x v="0"/>
    <x v="1"/>
    <x v="8"/>
    <s v="2 - Poder Ejecutivo"/>
    <s v="0206 - MINISTERIO DE EDUCACIÓN"/>
    <s v="0001 - MINISTERIO DE EDUCACION"/>
    <x v="1"/>
    <x v="8"/>
    <x v="34"/>
    <s v="2.7 - OBRAS"/>
    <s v="2.7.1 - OBRAS EN EDIFICACIONES"/>
    <s v="S"/>
    <s v="53 - AMPLIACIÓN Y REHABILITACION DE 4 PLANTELES ESCOLARES EN LA PROVINCIA ESPAILLAT"/>
    <s v="10 - FONDO GENERAL"/>
    <n v="12572"/>
    <s v="09 - ESPAILLAT"/>
    <n v="2483832"/>
    <n v="0"/>
    <n v="2483832"/>
    <n v="0"/>
  </r>
  <r>
    <s v="2023"/>
    <x v="0"/>
    <x v="0"/>
    <x v="1"/>
    <x v="8"/>
    <s v="2 - Poder Ejecutivo"/>
    <s v="0206 - MINISTERIO DE EDUCACIÓN"/>
    <s v="0001 - MINISTERIO DE EDUCACION"/>
    <x v="1"/>
    <x v="8"/>
    <x v="34"/>
    <s v="2.7 - OBRAS"/>
    <s v="2.7.1 - OBRAS EN EDIFICACIONES"/>
    <s v="S"/>
    <s v="53 - CONSTRUCCIÓN DE PLANTELES EDUCATIVOS EN LA PROVINCIA DE SAN JOSÉ DE OCOA (FASE 2)"/>
    <s v="10 - FONDO GENERAL"/>
    <n v="13414"/>
    <s v="31 - SAN JOSE DE OCOA"/>
    <n v="4933341"/>
    <n v="19457910.379999999"/>
    <n v="24522395"/>
    <n v="19457910.379999999"/>
  </r>
  <r>
    <s v="2023"/>
    <x v="0"/>
    <x v="0"/>
    <x v="1"/>
    <x v="8"/>
    <s v="2 - Poder Ejecutivo"/>
    <s v="0206 - MINISTERIO DE EDUCACIÓN"/>
    <s v="0001 - MINISTERIO DE EDUCACION"/>
    <x v="1"/>
    <x v="8"/>
    <x v="34"/>
    <s v="2.7 - OBRAS"/>
    <s v="2.7.1 - OBRAS EN EDIFICACIONES"/>
    <s v="S"/>
    <s v="54 - AMPLIACIÓN DE PLANTELES EDUCATIVOS EN LA PROVINCIA SANTO DOMINGO (FASE 3)"/>
    <s v="10 - FONDO GENERAL"/>
    <n v="13578"/>
    <s v="32 - SANTO DOMINGO"/>
    <n v="12495276"/>
    <n v="9226932.3100000005"/>
    <n v="24792463.969999999"/>
    <n v="9226932.3100000005"/>
  </r>
  <r>
    <s v="2023"/>
    <x v="0"/>
    <x v="0"/>
    <x v="1"/>
    <x v="8"/>
    <s v="2 - Poder Ejecutivo"/>
    <s v="0206 - MINISTERIO DE EDUCACIÓN"/>
    <s v="0001 - MINISTERIO DE EDUCACION"/>
    <x v="1"/>
    <x v="8"/>
    <x v="34"/>
    <s v="2.7 - OBRAS"/>
    <s v="2.7.1 - OBRAS EN EDIFICACIONES"/>
    <s v="S"/>
    <s v="54 - AMPLIACIÓN Y REHABILITACION DE 17 PLANTELES ESCOLARES EN LA PROVINCIA HERMANAS MIRABAL"/>
    <s v="10 - FONDO GENERAL"/>
    <n v="12574"/>
    <s v="19 - HERMANAS MIRABAL"/>
    <n v="6209581"/>
    <n v="0"/>
    <n v="6209581"/>
    <n v="0"/>
  </r>
  <r>
    <s v="2023"/>
    <x v="0"/>
    <x v="0"/>
    <x v="1"/>
    <x v="8"/>
    <s v="2 - Poder Ejecutivo"/>
    <s v="0206 - MINISTERIO DE EDUCACIÓN"/>
    <s v="0001 - MINISTERIO DE EDUCACION"/>
    <x v="1"/>
    <x v="8"/>
    <x v="34"/>
    <s v="2.7 - OBRAS"/>
    <s v="2.7.1 - OBRAS EN EDIFICACIONES"/>
    <s v="S"/>
    <s v="54 - CONSTRUCCIÓN DE PLANTELES EDUCATIVOS EN LA PROVINCIA DE SAN JUAN (FASE 2)"/>
    <s v="10 - FONDO GENERAL"/>
    <n v="13415"/>
    <s v="22 - SAN JUAN"/>
    <n v="14800024"/>
    <n v="9141557.3000000007"/>
    <n v="11010789.960000001"/>
    <n v="3047185.77"/>
  </r>
  <r>
    <s v="2023"/>
    <x v="0"/>
    <x v="0"/>
    <x v="1"/>
    <x v="8"/>
    <s v="2 - Poder Ejecutivo"/>
    <s v="0206 - MINISTERIO DE EDUCACIÓN"/>
    <s v="0001 - MINISTERIO DE EDUCACION"/>
    <x v="1"/>
    <x v="8"/>
    <x v="34"/>
    <s v="2.7 - OBRAS"/>
    <s v="2.7.1 - OBRAS EN EDIFICACIONES"/>
    <s v="S"/>
    <s v="55 - AMPLIACIÓN Y REHABILTACION DE 5 PLANTELES ESCOLARES EN LA PROVINCIA INDEPENDENCIA"/>
    <s v="10 - FONDO GENERAL"/>
    <n v="12575"/>
    <s v="10 - INDEPENDENCIA"/>
    <n v="2483832"/>
    <n v="0"/>
    <n v="483832"/>
    <n v="0"/>
  </r>
  <r>
    <s v="2023"/>
    <x v="0"/>
    <x v="0"/>
    <x v="1"/>
    <x v="8"/>
    <s v="2 - Poder Ejecutivo"/>
    <s v="0206 - MINISTERIO DE EDUCACIÓN"/>
    <s v="0001 - MINISTERIO DE EDUCACION"/>
    <x v="1"/>
    <x v="8"/>
    <x v="34"/>
    <s v="2.7 - OBRAS"/>
    <s v="2.7.1 - OBRAS EN EDIFICACIONES"/>
    <s v="S"/>
    <s v="55 - CONSTRUCCIÓN DE PLANTELES EDUCATIVOS EN LA PROVINCIA DE SAN PEDRO DE MACORÍS (FASE 2)"/>
    <s v="10 - FONDO GENERAL"/>
    <n v="13416"/>
    <s v="23 - SAN PEDRO DE MACORIS"/>
    <n v="24666707"/>
    <n v="76635213.00999999"/>
    <n v="138818721.40000001"/>
    <n v="75910563.679999992"/>
  </r>
  <r>
    <s v="2023"/>
    <x v="0"/>
    <x v="0"/>
    <x v="1"/>
    <x v="8"/>
    <s v="2 - Poder Ejecutivo"/>
    <s v="0206 - MINISTERIO DE EDUCACIÓN"/>
    <s v="0001 - MINISTERIO DE EDUCACION"/>
    <x v="1"/>
    <x v="8"/>
    <x v="34"/>
    <s v="2.7 - OBRAS"/>
    <s v="2.7.1 - OBRAS EN EDIFICACIONES"/>
    <s v="S"/>
    <s v="56 - CONSTRUCCIÓN DE PLANTELES EDUCATIVOS EN LA PROVINCIA DE SANTIAGO (FASE 2)"/>
    <s v="10 - FONDO GENERAL"/>
    <n v="13417"/>
    <s v="25 - SANTIAGO"/>
    <n v="46866744"/>
    <n v="55904152.289999992"/>
    <n v="70964861.819999993"/>
    <n v="41860575.720000006"/>
  </r>
  <r>
    <s v="2023"/>
    <x v="0"/>
    <x v="0"/>
    <x v="1"/>
    <x v="8"/>
    <s v="2 - Poder Ejecutivo"/>
    <s v="0206 - MINISTERIO DE EDUCACIÓN"/>
    <s v="0001 - MINISTERIO DE EDUCACION"/>
    <x v="1"/>
    <x v="8"/>
    <x v="34"/>
    <s v="2.7 - OBRAS"/>
    <s v="2.7.1 - OBRAS EN EDIFICACIONES"/>
    <s v="S"/>
    <s v="56 - CONSTRUCCIÓN DE PLANTELES EDUCATIVOS EN LA PROVINCIA SAN JUAN (FASE 3)"/>
    <s v="10 - FONDO GENERAL"/>
    <n v="13583"/>
    <s v="22 - SAN JUAN"/>
    <n v="12495276"/>
    <n v="48422261.079999998"/>
    <n v="54959057.230000004"/>
    <n v="48422261.080000013"/>
  </r>
  <r>
    <s v="2023"/>
    <x v="0"/>
    <x v="0"/>
    <x v="1"/>
    <x v="8"/>
    <s v="2 - Poder Ejecutivo"/>
    <s v="0206 - MINISTERIO DE EDUCACIÓN"/>
    <s v="0001 - MINISTERIO DE EDUCACION"/>
    <x v="1"/>
    <x v="8"/>
    <x v="34"/>
    <s v="2.7 - OBRAS"/>
    <s v="2.7.1 - OBRAS EN EDIFICACIONES"/>
    <s v="S"/>
    <s v="57 - AMPLIACIÓN Y REHABILITACION DE 22 PLANTELES ECOLARES EN LA PROVINCIA DE LA VEGA"/>
    <s v="10 - FONDO GENERAL"/>
    <n v="12579"/>
    <s v="13 - LA VEGA"/>
    <n v="19870660"/>
    <n v="21518287.16"/>
    <n v="38562497.670000002"/>
    <n v="21518287.16"/>
  </r>
  <r>
    <s v="2023"/>
    <x v="0"/>
    <x v="0"/>
    <x v="1"/>
    <x v="8"/>
    <s v="2 - Poder Ejecutivo"/>
    <s v="0206 - MINISTERIO DE EDUCACIÓN"/>
    <s v="0001 - MINISTERIO DE EDUCACION"/>
    <x v="1"/>
    <x v="8"/>
    <x v="34"/>
    <s v="2.7 - OBRAS"/>
    <s v="2.7.1 - OBRAS EN EDIFICACIONES"/>
    <s v="S"/>
    <s v="57 - CONSTRUCCIÓN DE PLANTELES EDUCATIVOS EN LA PROVINCIA DE SANCHEZ RAMÍREZ (FASE 2)"/>
    <s v="10 - FONDO GENERAL"/>
    <n v="13418"/>
    <s v="24 - SANCHEZ RAMIREZ"/>
    <n v="4933341"/>
    <n v="0"/>
    <n v="200000"/>
    <n v="0"/>
  </r>
  <r>
    <s v="2023"/>
    <x v="0"/>
    <x v="0"/>
    <x v="1"/>
    <x v="8"/>
    <s v="2 - Poder Ejecutivo"/>
    <s v="0206 - MINISTERIO DE EDUCACIÓN"/>
    <s v="0001 - MINISTERIO DE EDUCACION"/>
    <x v="1"/>
    <x v="8"/>
    <x v="34"/>
    <s v="2.7 - OBRAS"/>
    <s v="2.7.1 - OBRAS EN EDIFICACIONES"/>
    <s v="S"/>
    <s v="57 - CONSTRUCCIÓN DE PLANTELES EDUCATIVOS EN LA PROVINCIA SAN PEDRO DE MACORÍS (FASE 3)"/>
    <s v="10 - FONDO GENERAL"/>
    <n v="13585"/>
    <s v="23 - SAN PEDRO DE MACORIS"/>
    <n v="18742915"/>
    <n v="84725470.48999998"/>
    <n v="93535278.189999998"/>
    <n v="84725470.49000001"/>
  </r>
  <r>
    <s v="2023"/>
    <x v="0"/>
    <x v="0"/>
    <x v="1"/>
    <x v="8"/>
    <s v="2 - Poder Ejecutivo"/>
    <s v="0206 - MINISTERIO DE EDUCACIÓN"/>
    <s v="0001 - MINISTERIO DE EDUCACION"/>
    <x v="1"/>
    <x v="8"/>
    <x v="34"/>
    <s v="2.7 - OBRAS"/>
    <s v="2.7.1 - OBRAS EN EDIFICACIONES"/>
    <s v="S"/>
    <s v="58 - AMPLIACIÓN Y REHABILITACION DE 6 PLANTELES ESCOLARES EN LA  PROVINCIA MONSEÑOR NOUEL"/>
    <s v="10 - FONDO GENERAL"/>
    <n v="12581"/>
    <s v="28 - MONSENOR NOUEL"/>
    <n v="2483832"/>
    <n v="6628300.3400000008"/>
    <n v="10198812"/>
    <n v="6628300.3400000008"/>
  </r>
  <r>
    <s v="2023"/>
    <x v="0"/>
    <x v="0"/>
    <x v="1"/>
    <x v="8"/>
    <s v="2 - Poder Ejecutivo"/>
    <s v="0206 - MINISTERIO DE EDUCACIÓN"/>
    <s v="0001 - MINISTERIO DE EDUCACION"/>
    <x v="1"/>
    <x v="8"/>
    <x v="34"/>
    <s v="2.7 - OBRAS"/>
    <s v="2.7.1 - OBRAS EN EDIFICACIONES"/>
    <s v="S"/>
    <s v="58 - CONSTRUCCIÓN DE PLANTELES EDUCATIVOS EN LA PROVINCIA DE SANTIAGO RODRÍGUEZ (FASE 2)"/>
    <s v="10 - FONDO GENERAL"/>
    <n v="13419"/>
    <s v="26 - SANTIAGO RODRIGUEZ"/>
    <n v="9866683"/>
    <n v="3025027.8"/>
    <n v="3781290"/>
    <n v="3025027.8"/>
  </r>
  <r>
    <s v="2023"/>
    <x v="0"/>
    <x v="0"/>
    <x v="1"/>
    <x v="8"/>
    <s v="2 - Poder Ejecutivo"/>
    <s v="0206 - MINISTERIO DE EDUCACIÓN"/>
    <s v="0001 - MINISTERIO DE EDUCACION"/>
    <x v="1"/>
    <x v="8"/>
    <x v="34"/>
    <s v="2.7 - OBRAS"/>
    <s v="2.7.1 - OBRAS EN EDIFICACIONES"/>
    <s v="S"/>
    <s v="58 - CONSTRUCCIÓN DE PLANTELES EDUCATIVOS EN LA PROVINCIA SÁNCHEZ RAMÍREZ (FASE 3)"/>
    <s v="10 - FONDO GENERAL"/>
    <n v="13590"/>
    <s v="24 - SANCHEZ RAMIREZ"/>
    <n v="3123819"/>
    <n v="0"/>
    <n v="50000"/>
    <n v="0"/>
  </r>
  <r>
    <s v="2023"/>
    <x v="0"/>
    <x v="0"/>
    <x v="1"/>
    <x v="8"/>
    <s v="2 - Poder Ejecutivo"/>
    <s v="0206 - MINISTERIO DE EDUCACIÓN"/>
    <s v="0001 - MINISTERIO DE EDUCACION"/>
    <x v="1"/>
    <x v="8"/>
    <x v="34"/>
    <s v="2.7 - OBRAS"/>
    <s v="2.7.1 - OBRAS EN EDIFICACIONES"/>
    <s v="S"/>
    <s v="59 - AMPLIACIÓN Y REHABILITACION DE 19 PLANTELES ESCOLARES EN LA PROVINCIA MONTECRISTI"/>
    <s v="10 - FONDO GENERAL"/>
    <n v="12582"/>
    <s v="15 - MONTE CRISTI"/>
    <n v="11177246"/>
    <n v="5316767.43"/>
    <n v="11879421"/>
    <n v="5316767.43"/>
  </r>
  <r>
    <s v="2023"/>
    <x v="0"/>
    <x v="0"/>
    <x v="1"/>
    <x v="8"/>
    <s v="2 - Poder Ejecutivo"/>
    <s v="0206 - MINISTERIO DE EDUCACIÓN"/>
    <s v="0001 - MINISTERIO DE EDUCACION"/>
    <x v="1"/>
    <x v="8"/>
    <x v="34"/>
    <s v="2.7 - OBRAS"/>
    <s v="2.7.1 - OBRAS EN EDIFICACIONES"/>
    <s v="S"/>
    <s v="59 - CONSTRUCCIÓN DE PLANTELES EDUCATIVOS EN LA PROVINCIA DE SANTO DOMINGO (FASE 2)"/>
    <s v="10 - FONDO GENERAL"/>
    <n v="13420"/>
    <s v="32 - SANTO DOMINGO"/>
    <n v="150466870"/>
    <n v="487180916.52000004"/>
    <n v="550534437.74000001"/>
    <n v="453905652.48999995"/>
  </r>
  <r>
    <s v="2023"/>
    <x v="0"/>
    <x v="0"/>
    <x v="1"/>
    <x v="8"/>
    <s v="2 - Poder Ejecutivo"/>
    <s v="0206 - MINISTERIO DE EDUCACIÓN"/>
    <s v="0001 - MINISTERIO DE EDUCACION"/>
    <x v="1"/>
    <x v="8"/>
    <x v="34"/>
    <s v="2.7 - OBRAS"/>
    <s v="2.7.1 - OBRAS EN EDIFICACIONES"/>
    <s v="S"/>
    <s v="59 - CONSTRUCCIÓN DE PLANTELES EDUCATIVOS EN LA PROVINCIA SANTIAGO RODRÍGUEZ (FASE 3)"/>
    <s v="10 - FONDO GENERAL"/>
    <n v="13592"/>
    <s v="26 - SANTIAGO RODRIGUEZ"/>
    <n v="3123819"/>
    <n v="0"/>
    <n v="50000"/>
    <n v="0"/>
  </r>
  <r>
    <s v="2023"/>
    <x v="0"/>
    <x v="0"/>
    <x v="1"/>
    <x v="8"/>
    <s v="2 - Poder Ejecutivo"/>
    <s v="0206 - MINISTERIO DE EDUCACIÓN"/>
    <s v="0001 - MINISTERIO DE EDUCACION"/>
    <x v="1"/>
    <x v="8"/>
    <x v="34"/>
    <s v="2.7 - OBRAS"/>
    <s v="2.7.1 - OBRAS EN EDIFICACIONES"/>
    <s v="S"/>
    <s v="60 - AMPLIACIÓN Y REHABILITACION DE 15 PLANTELES ESCOLARES  EN LA PROVINCIA MONTE PLATA"/>
    <s v="10 - FONDO GENERAL"/>
    <n v="12584"/>
    <s v="29 - MONTE PLATA"/>
    <n v="16144911"/>
    <n v="36942989.460000001"/>
    <n v="53070264.789999999"/>
    <n v="36942989.460000008"/>
  </r>
  <r>
    <s v="2023"/>
    <x v="0"/>
    <x v="0"/>
    <x v="1"/>
    <x v="8"/>
    <s v="2 - Poder Ejecutivo"/>
    <s v="0206 - MINISTERIO DE EDUCACIÓN"/>
    <s v="0001 - MINISTERIO DE EDUCACION"/>
    <x v="1"/>
    <x v="8"/>
    <x v="34"/>
    <s v="2.7 - OBRAS"/>
    <s v="2.7.1 - OBRAS EN EDIFICACIONES"/>
    <s v="S"/>
    <s v="60 - CONSTRUCCIÓN DE PLANTELES EDUCATIVOS EN LA PROVINCIA DE VALVERDE (FASE 2)"/>
    <s v="10 - FONDO GENERAL"/>
    <n v="13421"/>
    <s v="27 - VALVERDE"/>
    <n v="9866683"/>
    <n v="7742820.9199999999"/>
    <n v="7942833.9199999999"/>
    <n v="7742820.9199999999"/>
  </r>
  <r>
    <s v="2023"/>
    <x v="0"/>
    <x v="0"/>
    <x v="1"/>
    <x v="8"/>
    <s v="2 - Poder Ejecutivo"/>
    <s v="0206 - MINISTERIO DE EDUCACIÓN"/>
    <s v="0001 - MINISTERIO DE EDUCACION"/>
    <x v="1"/>
    <x v="8"/>
    <x v="34"/>
    <s v="2.7 - OBRAS"/>
    <s v="2.7.1 - OBRAS EN EDIFICACIONES"/>
    <s v="S"/>
    <s v="60 - CONSTRUCCIÓN DE PLANTELES EDUCATIVOS EN LA PROVINCIA SANTIAGO (FASE 3)"/>
    <s v="10 - FONDO GENERAL"/>
    <n v="13594"/>
    <s v="25 - SANTIAGO"/>
    <n v="62476384"/>
    <n v="370147338.47000003"/>
    <n v="549476761.98000002"/>
    <n v="370147338.46999997"/>
  </r>
  <r>
    <s v="2023"/>
    <x v="0"/>
    <x v="0"/>
    <x v="1"/>
    <x v="8"/>
    <s v="2 - Poder Ejecutivo"/>
    <s v="0206 - MINISTERIO DE EDUCACIÓN"/>
    <s v="0001 - MINISTERIO DE EDUCACION"/>
    <x v="1"/>
    <x v="8"/>
    <x v="34"/>
    <s v="2.7 - OBRAS"/>
    <s v="2.7.1 - OBRAS EN EDIFICACIONES"/>
    <s v="S"/>
    <s v="61 - CONSTRUCCIÓN DE PLANTELES EDUCATIVOS EN LA PROVINCIA DE EL SEIBO (FASE 2)"/>
    <s v="10 - FONDO GENERAL"/>
    <n v="13433"/>
    <s v="08 - EL SEIBO"/>
    <n v="14800024"/>
    <n v="14210211.539999999"/>
    <n v="28971694.75"/>
    <n v="6970657.04"/>
  </r>
  <r>
    <s v="2023"/>
    <x v="0"/>
    <x v="0"/>
    <x v="1"/>
    <x v="8"/>
    <s v="2 - Poder Ejecutivo"/>
    <s v="0206 - MINISTERIO DE EDUCACIÓN"/>
    <s v="0001 - MINISTERIO DE EDUCACION"/>
    <x v="1"/>
    <x v="8"/>
    <x v="34"/>
    <s v="2.7 - OBRAS"/>
    <s v="2.7.1 - OBRAS EN EDIFICACIONES"/>
    <s v="S"/>
    <s v="61 - CONSTRUCCIÓN DE PLANTELES EDUCATIVOS EN LA PROVINCIA SANTO DOMINGO (FASE 3)"/>
    <s v="10 - FONDO GENERAL"/>
    <n v="13598"/>
    <s v="29 - MONTE PLATA"/>
    <n v="0"/>
    <n v="20129783.300000001"/>
    <n v="24609037.329999998"/>
    <n v="20129783.300000001"/>
  </r>
  <r>
    <s v="2023"/>
    <x v="0"/>
    <x v="0"/>
    <x v="1"/>
    <x v="8"/>
    <s v="2 - Poder Ejecutivo"/>
    <s v="0206 - MINISTERIO DE EDUCACIÓN"/>
    <s v="0001 - MINISTERIO DE EDUCACION"/>
    <x v="1"/>
    <x v="8"/>
    <x v="34"/>
    <s v="2.7 - OBRAS"/>
    <s v="2.7.1 - OBRAS EN EDIFICACIONES"/>
    <s v="S"/>
    <s v="61 - CONSTRUCCIÓN DE PLANTELES EDUCATIVOS EN LA PROVINCIA SANTO DOMINGO (FASE 3)"/>
    <s v="10 - FONDO GENERAL"/>
    <n v="13598"/>
    <s v="32 - SANTO DOMINGO"/>
    <n v="218667345"/>
    <n v="774665263.32000005"/>
    <n v="922928110.44999993"/>
    <n v="762121890.62"/>
  </r>
  <r>
    <s v="2023"/>
    <x v="0"/>
    <x v="0"/>
    <x v="1"/>
    <x v="8"/>
    <s v="2 - Poder Ejecutivo"/>
    <s v="0206 - MINISTERIO DE EDUCACIÓN"/>
    <s v="0001 - MINISTERIO DE EDUCACION"/>
    <x v="1"/>
    <x v="8"/>
    <x v="34"/>
    <s v="2.7 - OBRAS"/>
    <s v="2.7.1 - OBRAS EN EDIFICACIONES"/>
    <s v="S"/>
    <s v="62 - AMPLIACIÓN Y REHABILITACION DE 1 PLANTEL ESCOLAR EN LA PROVINCIA PERAVIA"/>
    <s v="10 - FONDO GENERAL"/>
    <n v="12586"/>
    <s v="17 - PERAVIA"/>
    <n v="2483832"/>
    <n v="0"/>
    <n v="483832"/>
    <n v="0"/>
  </r>
  <r>
    <s v="2023"/>
    <x v="0"/>
    <x v="0"/>
    <x v="1"/>
    <x v="8"/>
    <s v="2 - Poder Ejecutivo"/>
    <s v="0206 - MINISTERIO DE EDUCACIÓN"/>
    <s v="0001 - MINISTERIO DE EDUCACION"/>
    <x v="1"/>
    <x v="8"/>
    <x v="34"/>
    <s v="2.7 - OBRAS"/>
    <s v="2.7.1 - OBRAS EN EDIFICACIONES"/>
    <s v="S"/>
    <s v="62 - CONSTRUCCIÓN DE PLANTELES EDUCATIVOS EN LA PROVINCIA VALVERDE (FASE 3)"/>
    <s v="10 - FONDO GENERAL"/>
    <n v="13602"/>
    <s v="27 - VALVERDE"/>
    <n v="18742915"/>
    <n v="24700127.600000001"/>
    <n v="55115879"/>
    <n v="24700127.600000001"/>
  </r>
  <r>
    <s v="2023"/>
    <x v="0"/>
    <x v="0"/>
    <x v="1"/>
    <x v="8"/>
    <s v="2 - Poder Ejecutivo"/>
    <s v="0206 - MINISTERIO DE EDUCACIÓN"/>
    <s v="0001 - MINISTERIO DE EDUCACION"/>
    <x v="1"/>
    <x v="8"/>
    <x v="34"/>
    <s v="2.7 - OBRAS"/>
    <s v="2.7.1 - OBRAS EN EDIFICACIONES"/>
    <s v="S"/>
    <s v="63 - AMPLIACIÓN Y REHABILITACION DE 15 PLANTELES ESCOLARES  EN LA PROVINCIA PUERTO PLATA"/>
    <s v="10 - FONDO GENERAL"/>
    <n v="12587"/>
    <s v="18 - PUERTO PLATA"/>
    <n v="11177246"/>
    <n v="7145083.8899999997"/>
    <n v="13801779.530000001"/>
    <n v="7145083.8899999997"/>
  </r>
  <r>
    <s v="2023"/>
    <x v="0"/>
    <x v="0"/>
    <x v="1"/>
    <x v="8"/>
    <s v="2 - Poder Ejecutivo"/>
    <s v="0206 - MINISTERIO DE EDUCACIÓN"/>
    <s v="0001 - MINISTERIO DE EDUCACION"/>
    <x v="1"/>
    <x v="8"/>
    <x v="34"/>
    <s v="2.7 - OBRAS"/>
    <s v="2.7.1 - OBRAS EN EDIFICACIONES"/>
    <s v="S"/>
    <s v="63 - CONSTRUCCIÓN  DE 1 ESTANCIA INFANTIL EN LA PROVINCIA DE BAHORUCO (FASE 2)"/>
    <s v="10 - FONDO GENERAL"/>
    <n v="13466"/>
    <s v="03 - BAHORUCO"/>
    <n v="0"/>
    <n v="0"/>
    <n v="7822022.5099999998"/>
    <n v="0"/>
  </r>
  <r>
    <s v="2023"/>
    <x v="0"/>
    <x v="0"/>
    <x v="1"/>
    <x v="8"/>
    <s v="2 - Poder Ejecutivo"/>
    <s v="0206 - MINISTERIO DE EDUCACIÓN"/>
    <s v="0001 - MINISTERIO DE EDUCACION"/>
    <x v="1"/>
    <x v="8"/>
    <x v="34"/>
    <s v="2.7 - OBRAS"/>
    <s v="2.7.1 - OBRAS EN EDIFICACIONES"/>
    <s v="S"/>
    <s v="64 - AMPLIACIÓN Y REHABILITACION DE 11 PLANTELES ESCOLARES E EN LA PROVINCIA SAMANA"/>
    <s v="10 - FONDO GENERAL"/>
    <n v="12588"/>
    <s v="20 - SAMANA"/>
    <n v="7451497"/>
    <n v="7391634.370000001"/>
    <n v="13196763.109999999"/>
    <n v="7391634.370000001"/>
  </r>
  <r>
    <s v="2023"/>
    <x v="0"/>
    <x v="0"/>
    <x v="1"/>
    <x v="8"/>
    <s v="2 - Poder Ejecutivo"/>
    <s v="0206 - MINISTERIO DE EDUCACIÓN"/>
    <s v="0001 - MINISTERIO DE EDUCACION"/>
    <x v="1"/>
    <x v="8"/>
    <x v="34"/>
    <s v="2.7 - OBRAS"/>
    <s v="2.7.1 - OBRAS EN EDIFICACIONES"/>
    <s v="S"/>
    <s v="65 - AMPLIACIÓN Y REHABILITACION DE 6 PLANTELES ESCOLARES  EN LA PROVINCIA SANCHEZ RAMIREZ"/>
    <s v="10 - FONDO GENERAL"/>
    <n v="12596"/>
    <s v="24 - SANCHEZ RAMIREZ"/>
    <n v="6209581"/>
    <n v="18238.900000000001"/>
    <n v="8982691"/>
    <n v="18238.900000000001"/>
  </r>
  <r>
    <s v="2023"/>
    <x v="0"/>
    <x v="0"/>
    <x v="1"/>
    <x v="8"/>
    <s v="2 - Poder Ejecutivo"/>
    <s v="0206 - MINISTERIO DE EDUCACIÓN"/>
    <s v="0001 - MINISTERIO DE EDUCACION"/>
    <x v="1"/>
    <x v="8"/>
    <x v="34"/>
    <s v="2.7 - OBRAS"/>
    <s v="2.7.1 - OBRAS EN EDIFICACIONES"/>
    <s v="S"/>
    <s v="66 - AMPLIACIÓN Y REHABILITACION DE 14 PLANTELES ESCOLARES  EN LA PROVINCIA SAN CRISTOBAL"/>
    <s v="10 - FONDO GENERAL"/>
    <n v="12589"/>
    <s v="21 - SAN CRISTOBAL"/>
    <n v="14902995"/>
    <n v="0"/>
    <n v="2902995"/>
    <n v="0"/>
  </r>
  <r>
    <s v="2023"/>
    <x v="0"/>
    <x v="0"/>
    <x v="1"/>
    <x v="8"/>
    <s v="2 - Poder Ejecutivo"/>
    <s v="0206 - MINISTERIO DE EDUCACIÓN"/>
    <s v="0001 - MINISTERIO DE EDUCACION"/>
    <x v="1"/>
    <x v="8"/>
    <x v="34"/>
    <s v="2.7 - OBRAS"/>
    <s v="2.7.1 - OBRAS EN EDIFICACIONES"/>
    <s v="S"/>
    <s v="67 - CONSTRUCCIÓN DE 13 ESTANCIAS INFANTILES EN LA PROVINCIA SANTO DOMINGO (FASE 3)"/>
    <s v="10 - FONDO GENERAL"/>
    <n v="13611"/>
    <s v="32 - SANTO DOMINGO"/>
    <n v="0"/>
    <n v="16831878.449999999"/>
    <n v="16831880"/>
    <n v="16831878.449999999"/>
  </r>
  <r>
    <s v="2023"/>
    <x v="0"/>
    <x v="0"/>
    <x v="1"/>
    <x v="8"/>
    <s v="2 - Poder Ejecutivo"/>
    <s v="0206 - MINISTERIO DE EDUCACIÓN"/>
    <s v="0001 - MINISTERIO DE EDUCACION"/>
    <x v="1"/>
    <x v="8"/>
    <x v="34"/>
    <s v="2.7 - OBRAS"/>
    <s v="2.7.1 - OBRAS EN EDIFICACIONES"/>
    <s v="S"/>
    <s v="68 - AMPLIACIÓN Y REHABILITACION DE 16 PLANTELES ESCOLARES EN LA PROVINCIA SAN JUAN"/>
    <s v="10 - FONDO GENERAL"/>
    <n v="12591"/>
    <s v="22 - SAN JUAN"/>
    <n v="4967665"/>
    <n v="0"/>
    <n v="967665"/>
    <n v="0"/>
  </r>
  <r>
    <s v="2023"/>
    <x v="0"/>
    <x v="0"/>
    <x v="1"/>
    <x v="8"/>
    <s v="2 - Poder Ejecutivo"/>
    <s v="0206 - MINISTERIO DE EDUCACIÓN"/>
    <s v="0001 - MINISTERIO DE EDUCACION"/>
    <x v="1"/>
    <x v="8"/>
    <x v="34"/>
    <s v="2.7 - OBRAS"/>
    <s v="2.7.1 - OBRAS EN EDIFICACIONES"/>
    <s v="S"/>
    <s v="69 - AMPLIACIÓN Y REHABILITACION DE 16 PLANTELES ESCOLARES EN LA PROVINCIA SAN PEDRO DE MACORIS."/>
    <s v="10 - FONDO GENERAL"/>
    <n v="12593"/>
    <s v="23 - SAN PEDRO DE MACORIS"/>
    <n v="9935330"/>
    <n v="18026833.869999997"/>
    <n v="26398760.399999999"/>
    <n v="5417661.3700000001"/>
  </r>
  <r>
    <s v="2023"/>
    <x v="0"/>
    <x v="0"/>
    <x v="1"/>
    <x v="8"/>
    <s v="2 - Poder Ejecutivo"/>
    <s v="0206 - MINISTERIO DE EDUCACIÓN"/>
    <s v="0001 - MINISTERIO DE EDUCACION"/>
    <x v="1"/>
    <x v="8"/>
    <x v="34"/>
    <s v="2.7 - OBRAS"/>
    <s v="2.7.1 - OBRAS EN EDIFICACIONES"/>
    <s v="S"/>
    <s v="70 - AMPLIACIÓN  Y REHABILITACION DE 12 PLANTELES ESCOLARES EN LA PROVINCIA SANTIAGO"/>
    <s v="10 - FONDO GENERAL"/>
    <n v="12594"/>
    <s v="25 - SANTIAGO"/>
    <n v="6209581"/>
    <n v="4568340.3899999997"/>
    <n v="8036181"/>
    <n v="4568340.3899999997"/>
  </r>
  <r>
    <s v="2023"/>
    <x v="0"/>
    <x v="0"/>
    <x v="1"/>
    <x v="8"/>
    <s v="2 - Poder Ejecutivo"/>
    <s v="0206 - MINISTERIO DE EDUCACIÓN"/>
    <s v="0001 - MINISTERIO DE EDUCACION"/>
    <x v="1"/>
    <x v="8"/>
    <x v="34"/>
    <s v="2.7 - OBRAS"/>
    <s v="2.7.1 - OBRAS EN EDIFICACIONES"/>
    <s v="S"/>
    <s v="72 - AMPLIACIÓN Y REHABILITACION DE 28 PLANTELES ESCOLARES EN LA PROVINCIA SANTO DOMINGO"/>
    <s v="10 - FONDO GENERAL"/>
    <n v="12597"/>
    <s v="32 - SANTO DOMINGO"/>
    <n v="14902995"/>
    <n v="48951509.559999995"/>
    <n v="70637167.520000011"/>
    <n v="48951509.559999995"/>
  </r>
  <r>
    <s v="2023"/>
    <x v="0"/>
    <x v="0"/>
    <x v="1"/>
    <x v="8"/>
    <s v="2 - Poder Ejecutivo"/>
    <s v="0206 - MINISTERIO DE EDUCACIÓN"/>
    <s v="0001 - MINISTERIO DE EDUCACION"/>
    <x v="1"/>
    <x v="8"/>
    <x v="34"/>
    <s v="2.7 - OBRAS"/>
    <s v="2.7.1 - OBRAS EN EDIFICACIONES"/>
    <s v="S"/>
    <s v="73 - AMPLIACIÓN Y REHABILITACION DE 5 PLANTELES ESCOLARES EN LA PROVINCIA VALVERDE"/>
    <s v="10 - FONDO GENERAL"/>
    <n v="12592"/>
    <s v="27 - VALVERDE"/>
    <n v="1241916"/>
    <n v="0"/>
    <n v="241916"/>
    <n v="0"/>
  </r>
  <r>
    <s v="2023"/>
    <x v="0"/>
    <x v="0"/>
    <x v="1"/>
    <x v="8"/>
    <s v="2 - Poder Ejecutivo"/>
    <s v="0206 - MINISTERIO DE EDUCACIÓN"/>
    <s v="0001 - MINISTERIO DE EDUCACION"/>
    <x v="1"/>
    <x v="8"/>
    <x v="34"/>
    <s v="2.7 - OBRAS"/>
    <s v="2.7.1 - OBRAS EN EDIFICACIONES"/>
    <s v="S"/>
    <s v="73 - CONSTRUCCIÓN DE 3 ESTANCIAS INFANTILES EN LA PROVINCIA DE MONTE PLATA (FASE 3)"/>
    <s v="10 - FONDO GENERAL"/>
    <n v="13606"/>
    <s v="29 - MONTE PLATA"/>
    <n v="0"/>
    <n v="0"/>
    <n v="3953297.27"/>
    <n v="0"/>
  </r>
  <r>
    <s v="2023"/>
    <x v="0"/>
    <x v="0"/>
    <x v="1"/>
    <x v="8"/>
    <s v="2 - Poder Ejecutivo"/>
    <s v="0206 - MINISTERIO DE EDUCACIÓN"/>
    <s v="0001 - MINISTERIO DE EDUCACION"/>
    <x v="1"/>
    <x v="8"/>
    <x v="34"/>
    <s v="2.7 - OBRAS"/>
    <s v="2.7.1 - OBRAS EN EDIFICACIONES"/>
    <s v="S"/>
    <s v="75 - CONSTRUCCIÓN DE 11 PLANTELES ESCOLARES EN LA PROVINCIA SANCHEZ RAMIREZ"/>
    <s v="10 - FONDO GENERAL"/>
    <n v="12559"/>
    <s v="24 - SANCHEZ RAMIREZ"/>
    <n v="13661079"/>
    <n v="46799857.660000004"/>
    <n v="84687920"/>
    <n v="46799857.660000004"/>
  </r>
  <r>
    <s v="2023"/>
    <x v="0"/>
    <x v="0"/>
    <x v="1"/>
    <x v="8"/>
    <s v="2 - Poder Ejecutivo"/>
    <s v="0206 - MINISTERIO DE EDUCACIÓN"/>
    <s v="0001 - MINISTERIO DE EDUCACION"/>
    <x v="1"/>
    <x v="8"/>
    <x v="34"/>
    <s v="2.7 - OBRAS"/>
    <s v="2.7.1 - OBRAS EN EDIFICACIONES"/>
    <s v="S"/>
    <s v="77 - AMPLIACIÓN  Y REHABILITACION DE 18 PLANTELES ESCOLARES EN LA PROVINCIA BARAHONA"/>
    <s v="10 - FONDO GENERAL"/>
    <n v="12569"/>
    <s v="04 - BARAHONA"/>
    <n v="4967665"/>
    <n v="7819199.29"/>
    <n v="9417322.9199999999"/>
    <n v="7819199.29"/>
  </r>
  <r>
    <s v="2023"/>
    <x v="0"/>
    <x v="0"/>
    <x v="1"/>
    <x v="8"/>
    <s v="2 - Poder Ejecutivo"/>
    <s v="0206 - MINISTERIO DE EDUCACIÓN"/>
    <s v="0001 - MINISTERIO DE EDUCACION"/>
    <x v="1"/>
    <x v="8"/>
    <x v="34"/>
    <s v="2.7 - OBRAS"/>
    <s v="2.7.1 - OBRAS EN EDIFICACIONES"/>
    <s v="S"/>
    <s v="78 - CONSTRUCCIÓN DE 8 PLANTELES ESCOLARES EN LA PROVINCIA DUARTE"/>
    <s v="10 - FONDO GENERAL"/>
    <n v="12527"/>
    <s v="06 - DUARTE"/>
    <n v="2483832"/>
    <n v="0"/>
    <n v="483832"/>
    <n v="0"/>
  </r>
  <r>
    <s v="2023"/>
    <x v="0"/>
    <x v="0"/>
    <x v="1"/>
    <x v="8"/>
    <s v="2 - Poder Ejecutivo"/>
    <s v="0206 - MINISTERIO DE EDUCACIÓN"/>
    <s v="0001 - MINISTERIO DE EDUCACION"/>
    <x v="1"/>
    <x v="8"/>
    <x v="34"/>
    <s v="2.7 - OBRAS"/>
    <s v="2.7.1 - OBRAS EN EDIFICACIONES"/>
    <s v="S"/>
    <s v="81 - CONSTRUCCIÓN DE 1 ESTANCIA INFANTIL EN LA PROVINCIA DE INDEPENDENCIA  (FASE 3)"/>
    <s v="10 - FONDO GENERAL"/>
    <n v="13618"/>
    <s v="10 - INDEPENDENCIA"/>
    <n v="0"/>
    <n v="4817598.2699999996"/>
    <n v="4825022.51"/>
    <n v="4817598.2699999996"/>
  </r>
  <r>
    <s v="2023"/>
    <x v="0"/>
    <x v="0"/>
    <x v="1"/>
    <x v="8"/>
    <s v="2 - Poder Ejecutivo"/>
    <s v="0206 - MINISTERIO DE EDUCACIÓN"/>
    <s v="0001 - MINISTERIO DE EDUCACION"/>
    <x v="1"/>
    <x v="8"/>
    <x v="34"/>
    <s v="2.7 - OBRAS"/>
    <s v="2.7.1 - OBRAS EN EDIFICACIONES"/>
    <s v="S"/>
    <s v="86 - MEJORAMIENTO DE LA INFRAESTRUCTURA DEPORTIVA DEL CENTRO EDUCATIVO PRIMARIA DON BOSCO, MUNICIPIO MOCA, PROVINCIA ESPAILLAT"/>
    <s v="10 - FONDO GENERAL"/>
    <n v="14793"/>
    <s v="09 - ESPAILLAT"/>
    <n v="1241916"/>
    <n v="14065983.180000002"/>
    <n v="30316120.759999998"/>
    <n v="3234563.370000001"/>
  </r>
  <r>
    <s v="2023"/>
    <x v="0"/>
    <x v="0"/>
    <x v="1"/>
    <x v="8"/>
    <s v="2 - Poder Ejecutivo"/>
    <s v="0206 - MINISTERIO DE EDUCACIÓN"/>
    <s v="0001 - MINISTERIO DE EDUCACION"/>
    <x v="1"/>
    <x v="8"/>
    <x v="34"/>
    <s v="2.7 - OBRAS"/>
    <s v="2.7.1 - OBRAS EN EDIFICACIONES"/>
    <s v="S"/>
    <s v="03 - CONSTRUCCIÓN 2 ESTANCIAS INFANTILES EN LA PROVINCIA DE BARAHONA"/>
    <s v="10 - FONDO GENERAL"/>
    <n v="13045"/>
    <s v="04 - BARAHONA"/>
    <n v="0"/>
    <n v="3196656.2"/>
    <n v="3995820.25"/>
    <n v="3196656.2"/>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789310"/>
    <n v="954539.76"/>
    <n v="969310"/>
    <n v="954539.76"/>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6792500"/>
    <n v="0"/>
    <n v="0"/>
    <n v="0"/>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333859400"/>
    <n v="368455853.50999999"/>
    <n v="369203444.44"/>
    <n v="357950923.81000006"/>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0"/>
    <n v="1344000.18"/>
    <n v="1344002"/>
    <n v="0"/>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750000"/>
    <n v="2092937.68"/>
    <n v="2850000"/>
    <n v="0"/>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118948700"/>
    <n v="20830097.25"/>
    <n v="30315324.469999999"/>
    <n v="20830097.25"/>
  </r>
  <r>
    <s v="2023"/>
    <x v="0"/>
    <x v="0"/>
    <x v="1"/>
    <x v="8"/>
    <s v="2 - Poder Ejecutivo"/>
    <s v="0206 - MINISTERIO DE EDUCACIÓN"/>
    <s v="0001 - MINISTERIO DE EDUCACION"/>
    <x v="1"/>
    <x v="8"/>
    <x v="35"/>
    <s v="2.6 - BIENES MUEBLES, INMUEBLES E INTANGIBLES"/>
    <s v="2.6.3 - EQUIPO E INSTRUMENTAL, CIENTÍFICO Y LABORATORIO"/>
    <s v="N"/>
    <s v="00 - N/A"/>
    <s v="10 - FONDO GENERAL"/>
    <s v="(en blanco)"/>
    <s v="99 - MULTIPROVINCIAL"/>
    <n v="260000000"/>
    <n v="30524429.75"/>
    <n v="30524771.389999986"/>
    <n v="17861615.07"/>
  </r>
  <r>
    <s v="2023"/>
    <x v="0"/>
    <x v="0"/>
    <x v="1"/>
    <x v="8"/>
    <s v="2 - Poder Ejecutivo"/>
    <s v="0206 - MINISTERIO DE EDUCACIÓN"/>
    <s v="0001 - MINISTERIO DE EDUCACION"/>
    <x v="1"/>
    <x v="8"/>
    <x v="35"/>
    <s v="2.6 - BIENES MUEBLES, INMUEBLES E INTANGIBLES"/>
    <s v="2.6.3 - EQUIPO E INSTRUMENTAL, CIENTÍFICO Y LABORATORIO"/>
    <s v="N"/>
    <s v="00 - N/A"/>
    <s v="10 - FONDO GENERAL"/>
    <s v="(en blanco)"/>
    <s v="99 - MULTIPROVINCIAL"/>
    <n v="0"/>
    <n v="0"/>
    <n v="0"/>
    <n v="0"/>
  </r>
  <r>
    <s v="2023"/>
    <x v="0"/>
    <x v="0"/>
    <x v="1"/>
    <x v="8"/>
    <s v="2 - Poder Ejecutivo"/>
    <s v="0206 - MINISTERIO DE EDUCACIÓN"/>
    <s v="0001 - MINISTERIO DE EDUCACION"/>
    <x v="1"/>
    <x v="8"/>
    <x v="35"/>
    <s v="2.6 - BIENES MUEBLES, INMUEBLES E INTANGIBLES"/>
    <s v="2.6.4 - VEHÍCULOS Y EQUIPO DE TRANSPORTE, TRACCIÓN Y ELEVACIÓN"/>
    <s v="N"/>
    <s v="00 - N/A"/>
    <s v="10 - FONDO GENERAL"/>
    <s v="(en blanco)"/>
    <s v="99 - MULTIPROVINCIAL"/>
    <n v="2000"/>
    <n v="0"/>
    <n v="2000"/>
    <n v="0"/>
  </r>
  <r>
    <s v="2023"/>
    <x v="0"/>
    <x v="0"/>
    <x v="1"/>
    <x v="8"/>
    <s v="2 - Poder Ejecutivo"/>
    <s v="0206 - MINISTERIO DE EDUCACIÓN"/>
    <s v="0001 - MINISTERIO DE EDUCACION"/>
    <x v="1"/>
    <x v="8"/>
    <x v="35"/>
    <s v="2.7 - OBRAS"/>
    <s v="2.7.1 - OBRAS EN EDIFICACIONES"/>
    <s v="N"/>
    <s v="00 - N/A"/>
    <s v="10 - FONDO GENERAL"/>
    <s v="(en blanco)"/>
    <s v="99 - MULTIPROVINCIAL"/>
    <n v="251655861"/>
    <n v="535093495.72000009"/>
    <n v="679818158.56999993"/>
    <n v="197831151.66"/>
  </r>
  <r>
    <s v="2023"/>
    <x v="0"/>
    <x v="0"/>
    <x v="1"/>
    <x v="8"/>
    <s v="2 - Poder Ejecutivo"/>
    <s v="0206 - MINISTERIO DE EDUCACIÓN"/>
    <s v="0001 - MINISTERIO DE EDUCACION"/>
    <x v="1"/>
    <x v="8"/>
    <x v="35"/>
    <s v="2.7 - OBRAS"/>
    <s v="2.7.1 - OBRAS EN EDIFICACIONES"/>
    <s v="S"/>
    <s v="87 - MEJORAMIENTO DE LA INFRAESTRUCTURA DEPORTIVA DEL CENTRO EDUCATIVO ELADIO PEÑA DE LA ROSA, MUNICIPIO MOCA, PROVINCIA ESPAILLAT."/>
    <s v="10 - FONDO GENERAL"/>
    <n v="14794"/>
    <s v="09 - ESPAILLAT"/>
    <n v="1241916"/>
    <n v="2723157.13"/>
    <n v="11377591"/>
    <n v="0"/>
  </r>
  <r>
    <s v="2023"/>
    <x v="0"/>
    <x v="0"/>
    <x v="1"/>
    <x v="8"/>
    <s v="2 - Poder Ejecutivo"/>
    <s v="0206 - MINISTERIO DE EDUCACIÓN"/>
    <s v="0001 - MINISTERIO DE EDUCACION"/>
    <x v="1"/>
    <x v="8"/>
    <x v="36"/>
    <s v="2.6 - BIENES MUEBLES, INMUEBLES E INTANGIBLES"/>
    <s v="2.6.1 - MOBILIARIO Y EQUIPO"/>
    <s v="N"/>
    <s v="00 - N/A"/>
    <s v="10 - FONDO GENERAL"/>
    <s v="(en blanco)"/>
    <s v="99 - MULTIPROVINCIAL"/>
    <n v="1894000"/>
    <n v="1923522.72"/>
    <n v="8619343.0999999996"/>
    <n v="1923522.72"/>
  </r>
  <r>
    <s v="2023"/>
    <x v="0"/>
    <x v="0"/>
    <x v="1"/>
    <x v="8"/>
    <s v="2 - Poder Ejecutivo"/>
    <s v="0206 - MINISTERIO DE EDUCACIÓN"/>
    <s v="0001 - MINISTERIO DE EDUCACION"/>
    <x v="1"/>
    <x v="8"/>
    <x v="36"/>
    <s v="2.6 - BIENES MUEBLES, INMUEBLES E INTANGIBLES"/>
    <s v="2.6.1 - MOBILIARIO Y EQUIPO"/>
    <s v="N"/>
    <s v="00 - N/A"/>
    <s v="10 - FONDO GENERAL"/>
    <s v="(en blanco)"/>
    <s v="99 - MULTIPROVINCIAL"/>
    <n v="384414200"/>
    <n v="0"/>
    <n v="9443503"/>
    <n v="0"/>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4531500"/>
    <n v="0"/>
    <n v="1201875"/>
    <n v="0"/>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240000"/>
    <n v="0"/>
    <n v="195000"/>
    <n v="0"/>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0"/>
    <n v="278683146.78999996"/>
    <n v="278683147"/>
    <n v="144990306.79000002"/>
  </r>
  <r>
    <s v="2023"/>
    <x v="0"/>
    <x v="0"/>
    <x v="1"/>
    <x v="8"/>
    <s v="2 - Poder Ejecutivo"/>
    <s v="0206 - MINISTERIO DE EDUCACIÓN"/>
    <s v="0001 - MINISTERIO DE EDUCACION"/>
    <x v="1"/>
    <x v="8"/>
    <x v="36"/>
    <s v="2.6 - BIENES MUEBLES, INMUEBLES E INTANGIBLES"/>
    <s v="2.6.4 - VEHÍCULOS Y EQUIPO DE TRANSPORTE, TRACCIÓN Y ELEVACIÓN"/>
    <s v="N"/>
    <s v="00 - N/A"/>
    <s v="10 - FONDO GENERAL"/>
    <s v="(en blanco)"/>
    <s v="99 - MULTIPROVINCIAL"/>
    <n v="5000000"/>
    <n v="0"/>
    <n v="325000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1150000"/>
    <n v="0"/>
    <n v="28750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105000"/>
    <n v="0"/>
    <n v="2625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200000"/>
    <n v="0"/>
    <n v="50000"/>
    <n v="0"/>
  </r>
  <r>
    <s v="2023"/>
    <x v="0"/>
    <x v="0"/>
    <x v="1"/>
    <x v="8"/>
    <s v="2 - Poder Ejecutivo"/>
    <s v="0206 - MINISTERIO DE EDUCACIÓN"/>
    <s v="0001 - MINISTERIO DE EDUCACION"/>
    <x v="1"/>
    <x v="8"/>
    <x v="36"/>
    <s v="2.6 - BIENES MUEBLES, INMUEBLES E INTANGIBLES"/>
    <s v="2.6.6 - EQUIPOS DE DEFENSA Y SEGURIDAD"/>
    <s v="N"/>
    <s v="00 - N/A"/>
    <s v="10 - FONDO GENERAL"/>
    <s v="(en blanco)"/>
    <s v="99 - MULTIPROVINCIAL"/>
    <n v="600000"/>
    <n v="0"/>
    <n v="150000"/>
    <n v="0"/>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1378300"/>
    <n v="75871958.919999987"/>
    <n v="70596008.599999994"/>
    <n v="12952605.800000001"/>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125400"/>
    <n v="36108"/>
    <n v="2000000"/>
    <n v="3681.6"/>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2218920"/>
    <n v="97946527.610000014"/>
    <n v="101129355.69"/>
    <n v="19084367.07"/>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43560"/>
    <n v="3107122"/>
    <n v="2280060"/>
    <n v="334176"/>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0"/>
    <n v="1681461.23"/>
    <n v="5157780.5999999996"/>
    <n v="287292.82"/>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148500"/>
    <n v="10146458.379999997"/>
    <n v="14855501.460000001"/>
    <n v="1890216.46"/>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280000"/>
    <n v="2801684.8000000003"/>
    <n v="3528962.3499999996"/>
    <n v="524845.64999999991"/>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83120982"/>
    <n v="23075544.75"/>
    <n v="18138508.129999995"/>
    <n v="18131927.199999999"/>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11727159.259999998"/>
    <n v="11727159.609999999"/>
    <n v="2009395.28"/>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525371.4"/>
    <n v="861900"/>
    <n v="72216"/>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151097.37"/>
    <n v="200000"/>
    <n v="6372"/>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1080597826"/>
    <n v="0"/>
    <n v="165000"/>
    <n v="0"/>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102294"/>
    <n v="14140586.640000001"/>
    <n v="14437908.190000001"/>
    <n v="2427299.77"/>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450524.33999999997"/>
    <n v="496055.11"/>
    <n v="75664.88"/>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13925082.65"/>
    <n v="16916988.759999998"/>
    <n v="2259559.9300000002"/>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49943644"/>
    <n v="35400"/>
    <n v="30000"/>
    <n v="7080"/>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1434341.44"/>
    <n v="6529800"/>
    <n v="163069.77000000002"/>
  </r>
  <r>
    <s v="2023"/>
    <x v="0"/>
    <x v="0"/>
    <x v="1"/>
    <x v="8"/>
    <s v="2 - Poder Ejecutivo"/>
    <s v="0206 - MINISTERIO DE EDUCACIÓN"/>
    <s v="0001 - MINISTERIO DE EDUCACION"/>
    <x v="1"/>
    <x v="8"/>
    <x v="37"/>
    <s v="2.6 - BIENES MUEBLES, INMUEBLES E INTANGIBLES"/>
    <s v="2.6.6 - EQUIPOS DE DEFENSA Y SEGURIDAD"/>
    <s v="N"/>
    <s v="00 - N/A"/>
    <s v="10 - FONDO GENERAL"/>
    <s v="(en blanco)"/>
    <s v="99 - MULTIPROVINCIAL"/>
    <n v="0"/>
    <n v="2822583.0100000002"/>
    <n v="2904654.44"/>
    <n v="466256.05"/>
  </r>
  <r>
    <s v="2023"/>
    <x v="0"/>
    <x v="0"/>
    <x v="1"/>
    <x v="8"/>
    <s v="2 - Poder Ejecutivo"/>
    <s v="0206 - MINISTERIO DE EDUCACIÓN"/>
    <s v="0001 - MINISTERIO DE EDUCACION"/>
    <x v="1"/>
    <x v="8"/>
    <x v="37"/>
    <s v="2.6 - BIENES MUEBLES, INMUEBLES E INTANGIBLES"/>
    <s v="2.6.8 - BIENES INTANGIBLES"/>
    <s v="N"/>
    <s v="00 - N/A"/>
    <s v="10 - FONDO GENERAL"/>
    <s v="(en blanco)"/>
    <s v="99 - MULTIPROVINCIAL"/>
    <n v="0"/>
    <n v="24546868.110000003"/>
    <n v="24842580"/>
    <n v="4229925.4000000004"/>
  </r>
  <r>
    <s v="2023"/>
    <x v="0"/>
    <x v="0"/>
    <x v="1"/>
    <x v="8"/>
    <s v="2 - Poder Ejecutivo"/>
    <s v="0206 - MINISTERIO DE EDUCACIÓN"/>
    <s v="0001 - MINISTERIO DE EDUCACION"/>
    <x v="1"/>
    <x v="8"/>
    <x v="37"/>
    <s v="2.6 - BIENES MUEBLES, INMUEBLES E INTANGIBLES"/>
    <s v="2.6.9 - EDIFICIOS, ESTRUCTURAS, TIERRAS, TERRENOS Y OBJETOS DE VALOR"/>
    <s v="N"/>
    <s v="00 - N/A"/>
    <s v="10 - FONDO GENERAL"/>
    <s v="(en blanco)"/>
    <s v="99 - MULTIPROVINCIAL"/>
    <n v="0"/>
    <n v="112500000"/>
    <n v="140000000"/>
    <n v="112000000"/>
  </r>
  <r>
    <s v="2023"/>
    <x v="0"/>
    <x v="0"/>
    <x v="1"/>
    <x v="8"/>
    <s v="2 - Poder Ejecutivo"/>
    <s v="0206 - MINISTERIO DE EDUCACIÓN"/>
    <s v="0001 - MINISTERIO DE EDUCACION"/>
    <x v="1"/>
    <x v="8"/>
    <x v="37"/>
    <s v="2.7 - OBRAS"/>
    <s v="2.7.1 - OBRAS EN EDIFICACIONES"/>
    <s v="S"/>
    <s v="51 - AMPLIACIÓN DE PLANTELES EDUCATIVOS EN LA PROVINCIA DE MONTE PLATA (FASE 3)"/>
    <s v="10 - FONDO GENERAL"/>
    <n v="13573"/>
    <s v="29 - MONTE PLATA"/>
    <n v="3123863"/>
    <n v="0"/>
    <n v="23863"/>
    <n v="0"/>
  </r>
  <r>
    <s v="2023"/>
    <x v="0"/>
    <x v="0"/>
    <x v="1"/>
    <x v="8"/>
    <s v="2 - Poder Ejecutivo"/>
    <s v="0206 - MINISTERIO DE EDUCACIÓN"/>
    <s v="0001 - MINISTERIO DE EDUCACION"/>
    <x v="1"/>
    <x v="8"/>
    <x v="37"/>
    <s v="2.7 - OBRAS"/>
    <s v="2.7.1 - OBRAS EN EDIFICACIONES"/>
    <s v="S"/>
    <s v="84 - AMPLIACIÓN DEL PLANTEL EDUCATIVO INSTITUTO POLITÉCNICO LOYOLA, EN LA PROVINCIA SAN CRISTÓBAL"/>
    <s v="10 - FONDO GENERAL"/>
    <n v="13706"/>
    <s v="21 - SAN CRISTOBAL"/>
    <n v="1241916"/>
    <n v="0"/>
    <n v="1241916"/>
    <n v="0"/>
  </r>
  <r>
    <s v="2023"/>
    <x v="0"/>
    <x v="0"/>
    <x v="1"/>
    <x v="8"/>
    <s v="2 - Poder Ejecutivo"/>
    <s v="0206 - MINISTERIO DE EDUCACIÓN"/>
    <s v="0001 - MINISTERIO DE EDUCACION"/>
    <x v="1"/>
    <x v="8"/>
    <x v="37"/>
    <s v="2.7 - OBRAS"/>
    <s v="2.7.1 - OBRAS EN EDIFICACIONES"/>
    <s v="S"/>
    <s v="85 - AMPLIACIÓN DEL INSTITUTO PREPARATORIO DE MENORES SC &quot;REFOR&quot;, PROVINCIA DE SAN CRISTÓBAL."/>
    <s v="10 - FONDO GENERAL"/>
    <n v="13707"/>
    <s v="21 - SAN CRISTOBAL"/>
    <n v="1241916"/>
    <n v="12492225.01"/>
    <n v="16861916"/>
    <n v="12492225.010000002"/>
  </r>
  <r>
    <s v="2023"/>
    <x v="0"/>
    <x v="0"/>
    <x v="1"/>
    <x v="8"/>
    <s v="2 - Poder Ejecutivo"/>
    <s v="0206 - MINISTERIO DE EDUCACIÓN"/>
    <s v="0001 - MINISTERIO DE EDUCACION"/>
    <x v="1"/>
    <x v="8"/>
    <x v="37"/>
    <s v="2.7 - OBRAS"/>
    <s v="2.7.1 - OBRAS EN EDIFICACIONES"/>
    <s v="S"/>
    <s v="88 - AMPLIACIÓN DEL CENTRO SECUNDARIO PEKÍN ADENTRO (SEGUNDA ETAPA), MUNICIPIO SANTIAGO DE LOS CABALLEROS."/>
    <s v="10 - FONDO GENERAL"/>
    <n v="15019"/>
    <s v="25 - SANTIAGO"/>
    <n v="7141110"/>
    <n v="3208336.31"/>
    <n v="11156110"/>
    <n v="3208336.31"/>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3004500"/>
    <n v="1663243.04"/>
    <n v="2200000"/>
    <n v="1322468.48"/>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12136400"/>
    <n v="0"/>
    <n v="636400"/>
    <n v="0"/>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47137030"/>
    <n v="10063618.199999999"/>
    <n v="14741086"/>
    <n v="1333978.2000000002"/>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5614813"/>
    <n v="231280"/>
    <n v="231280"/>
    <n v="0"/>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13815000"/>
    <n v="1046631.5999999999"/>
    <n v="1314498.5399999991"/>
    <n v="97642.16"/>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46270000"/>
    <n v="5943973.2000000002"/>
    <n v="7522973.1999999955"/>
    <n v="660949.32000000007"/>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18781750"/>
    <n v="9555808"/>
    <n v="9539558"/>
    <n v="6442800"/>
  </r>
  <r>
    <s v="2023"/>
    <x v="0"/>
    <x v="0"/>
    <x v="1"/>
    <x v="8"/>
    <s v="2 - Poder Ejecutivo"/>
    <s v="0206 - MINISTERIO DE EDUCACIÓN"/>
    <s v="0001 - MINISTERIO DE EDUCACION"/>
    <x v="1"/>
    <x v="8"/>
    <x v="24"/>
    <s v="2.6 - BIENES MUEBLES, INMUEBLES E INTANGIBLES"/>
    <s v="2.6.3 - EQUIPO E INSTRUMENTAL, CIENTÍFICO Y LABORATORIO"/>
    <s v="N"/>
    <s v="00 - N/A"/>
    <s v="10 - FONDO GENERAL"/>
    <s v="(en blanco)"/>
    <s v="99 - MULTIPROVINCIAL"/>
    <n v="471500"/>
    <n v="0"/>
    <n v="471500"/>
    <n v="0"/>
  </r>
  <r>
    <s v="2023"/>
    <x v="0"/>
    <x v="0"/>
    <x v="1"/>
    <x v="8"/>
    <s v="2 - Poder Ejecutivo"/>
    <s v="0206 - MINISTERIO DE EDUCACIÓN"/>
    <s v="0001 - MINISTERIO DE EDUCACION"/>
    <x v="1"/>
    <x v="8"/>
    <x v="24"/>
    <s v="2.6 - BIENES MUEBLES, INMUEBLES E INTANGIBLES"/>
    <s v="2.6.4 - VEHÍCULOS Y EQUIPO DE TRANSPORTE, TRACCIÓN Y ELEVACIÓN"/>
    <s v="N"/>
    <s v="00 - N/A"/>
    <s v="10 - FONDO GENERAL"/>
    <s v="(en blanco)"/>
    <s v="99 - MULTIPROVINCIAL"/>
    <n v="8000000"/>
    <n v="0"/>
    <n v="0"/>
    <n v="0"/>
  </r>
  <r>
    <s v="2023"/>
    <x v="0"/>
    <x v="0"/>
    <x v="1"/>
    <x v="8"/>
    <s v="2 - Poder Ejecutivo"/>
    <s v="0206 - MINISTERIO DE EDUCACIÓN"/>
    <s v="0001 - MINISTERIO DE EDUCACION"/>
    <x v="1"/>
    <x v="8"/>
    <x v="24"/>
    <s v="2.6 - BIENES MUEBLES, INMUEBLES E INTANGIBLES"/>
    <s v="2.6.4 - VEHÍCULOS Y EQUIPO DE TRANSPORTE, TRACCIÓN Y ELEVACIÓN"/>
    <s v="N"/>
    <s v="00 - N/A"/>
    <s v="10 - FONDO GENERAL"/>
    <s v="(en blanco)"/>
    <s v="99 - MULTIPROVINCIAL"/>
    <n v="0"/>
    <n v="69620"/>
    <n v="69620"/>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7634600"/>
    <n v="0"/>
    <n v="927489"/>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418600"/>
    <n v="0"/>
    <n v="418600"/>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15130000"/>
    <n v="0"/>
    <n v="12581144.890000001"/>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0"/>
    <n v="578200"/>
    <n v="900000"/>
    <n v="5782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5210956"/>
    <n v="0"/>
    <n v="2493458"/>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0"/>
    <n v="0"/>
    <n v="700000"/>
    <n v="0"/>
  </r>
  <r>
    <s v="2023"/>
    <x v="0"/>
    <x v="0"/>
    <x v="1"/>
    <x v="8"/>
    <s v="2 - Poder Ejecutivo"/>
    <s v="0206 - MINISTERIO DE EDUCACIÓN"/>
    <s v="0001 - MINISTERIO DE EDUCACION"/>
    <x v="1"/>
    <x v="8"/>
    <x v="24"/>
    <s v="2.6 - BIENES MUEBLES, INMUEBLES E INTANGIBLES"/>
    <s v="2.6.6 - EQUIPOS DE DEFENSA Y SEGURIDAD"/>
    <s v="N"/>
    <s v="00 - N/A"/>
    <s v="10 - FONDO GENERAL"/>
    <s v="(en blanco)"/>
    <s v="99 - MULTIPROVINCIAL"/>
    <n v="6000000"/>
    <n v="0"/>
    <n v="0"/>
    <n v="0"/>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62657706"/>
    <n v="2144514.0499999998"/>
    <n v="44038586.270000011"/>
    <n v="1622334.79"/>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24556185"/>
    <n v="344194.2"/>
    <n v="9771950"/>
    <n v="344194.2"/>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601044565"/>
    <n v="163913277.54999998"/>
    <n v="170616573.68000001"/>
    <n v="162516140.97"/>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7238934"/>
    <n v="869837.72000000009"/>
    <n v="3638763"/>
    <n v="236018"/>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264310"/>
    <n v="27175.06"/>
    <n v="209000"/>
    <n v="5435.01"/>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36636693"/>
    <n v="350353.88"/>
    <n v="11171716"/>
    <n v="170353.87"/>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0"/>
    <n v="0"/>
    <n v="18055"/>
    <n v="0"/>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6391197"/>
    <n v="503143.53"/>
    <n v="10442441.6"/>
    <n v="193695.46"/>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13910633"/>
    <n v="10359361.6"/>
    <n v="5043496"/>
    <n v="10359361.6"/>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972000"/>
    <n v="1467920"/>
    <n v="1860670"/>
    <n v="1467920"/>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8208293"/>
    <n v="0"/>
    <n v="3315144"/>
    <n v="0"/>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795685"/>
    <n v="0"/>
    <n v="5213899.0999999996"/>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130510450"/>
    <n v="1037333200"/>
    <n v="1555208931.3299999"/>
    <n v="90688159.99000001"/>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353000"/>
    <n v="0"/>
    <n v="1003202"/>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210000"/>
    <n v="0"/>
    <n v="210000"/>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6000"/>
    <n v="5537260.0099999998"/>
    <n v="7366000.0099999979"/>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400000"/>
    <n v="0"/>
    <n v="400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2741950"/>
    <n v="895209.13"/>
    <n v="4134210.1900000004"/>
    <n v="368173.84"/>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525000"/>
    <n v="0"/>
    <n v="525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36775"/>
    <n v="0"/>
    <n v="78775"/>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38634428"/>
    <n v="1379996.88"/>
    <n v="11465519"/>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0"/>
    <n v="0"/>
    <n v="369945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177906148"/>
    <n v="3223079.3499999996"/>
    <n v="10289525"/>
    <n v="1540492.15"/>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647723"/>
    <n v="4978312.3"/>
    <n v="28717891"/>
    <n v="4859643.2699999996"/>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23162206"/>
    <n v="1057093.73"/>
    <n v="7776259.6099999994"/>
    <n v="203677.12"/>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4380853793"/>
    <n v="481682.37"/>
    <n v="3801903793"/>
    <n v="46030.92"/>
  </r>
  <r>
    <s v="2023"/>
    <x v="0"/>
    <x v="0"/>
    <x v="1"/>
    <x v="8"/>
    <s v="2 - Poder Ejecutivo"/>
    <s v="0206 - MINISTERIO DE EDUCACIÓN"/>
    <s v="0001 - MINISTERIO DE EDUCACION"/>
    <x v="1"/>
    <x v="8"/>
    <x v="38"/>
    <s v="2.6 - BIENES MUEBLES, INMUEBLES E INTANGIBLES"/>
    <s v="2.6.6 - EQUIPOS DE DEFENSA Y SEGURIDAD"/>
    <s v="N"/>
    <s v="00 - N/A"/>
    <s v="10 - FONDO GENERAL"/>
    <s v="(en blanco)"/>
    <s v="99 - MULTIPROVINCIAL"/>
    <n v="247800"/>
    <n v="0"/>
    <n v="247800"/>
    <n v="0"/>
  </r>
  <r>
    <s v="2023"/>
    <x v="0"/>
    <x v="0"/>
    <x v="1"/>
    <x v="8"/>
    <s v="2 - Poder Ejecutivo"/>
    <s v="0206 - MINISTERIO DE EDUCACIÓN"/>
    <s v="0001 - MINISTERIO DE EDUCACION"/>
    <x v="1"/>
    <x v="8"/>
    <x v="38"/>
    <s v="2.6 - BIENES MUEBLES, INMUEBLES E INTANGIBLES"/>
    <s v="2.6.6 - EQUIPOS DE DEFENSA Y SEGURIDAD"/>
    <s v="N"/>
    <s v="00 - N/A"/>
    <s v="10 - FONDO GENERAL"/>
    <s v="(en blanco)"/>
    <s v="99 - MULTIPROVINCIAL"/>
    <n v="37080384"/>
    <n v="209633.53"/>
    <n v="19838849.870000005"/>
    <n v="147093.53"/>
  </r>
  <r>
    <s v="2023"/>
    <x v="0"/>
    <x v="0"/>
    <x v="1"/>
    <x v="8"/>
    <s v="2 - Poder Ejecutivo"/>
    <s v="0206 - MINISTERIO DE EDUCACIÓN"/>
    <s v="0001 - MINISTERIO DE EDUCACION"/>
    <x v="1"/>
    <x v="8"/>
    <x v="38"/>
    <s v="2.6 - BIENES MUEBLES, INMUEBLES E INTANGIBLES"/>
    <s v="2.6.8 - BIENES INTANGIBLES"/>
    <s v="N"/>
    <s v="00 - N/A"/>
    <s v="10 - FONDO GENERAL"/>
    <s v="(en blanco)"/>
    <s v="99 - MULTIPROVINCIAL"/>
    <n v="856160"/>
    <n v="32234322.149999999"/>
    <n v="199650997.60000005"/>
    <n v="2550412"/>
  </r>
  <r>
    <s v="2023"/>
    <x v="0"/>
    <x v="0"/>
    <x v="1"/>
    <x v="8"/>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0"/>
    <n v="0"/>
  </r>
  <r>
    <s v="2023"/>
    <x v="0"/>
    <x v="0"/>
    <x v="1"/>
    <x v="8"/>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144424"/>
    <n v="0"/>
  </r>
  <r>
    <s v="2023"/>
    <x v="0"/>
    <x v="0"/>
    <x v="1"/>
    <x v="8"/>
    <s v="2 - Poder Ejecutivo"/>
    <s v="0206 - MINISTERIO DE EDUCACIÓN"/>
    <s v="0001 - MINISTERIO DE EDUCACION"/>
    <x v="1"/>
    <x v="8"/>
    <x v="38"/>
    <s v="2.7 - OBRAS"/>
    <s v="2.7.1 - OBRAS EN EDIFICACIONES"/>
    <s v="N"/>
    <s v="00 - N/A"/>
    <s v="10 - FONDO GENERAL"/>
    <s v="(en blanco)"/>
    <s v="99 - MULTIPROVINCIAL"/>
    <n v="8708608677"/>
    <n v="927366518.54999983"/>
    <n v="937898977.21000016"/>
    <n v="849108916.14000022"/>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511900"/>
    <n v="0"/>
    <n v="511900"/>
    <n v="0"/>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36000"/>
    <n v="0"/>
    <n v="36000"/>
    <n v="0"/>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54400"/>
    <n v="0"/>
    <n v="54400"/>
    <n v="0"/>
  </r>
  <r>
    <s v="2023"/>
    <x v="0"/>
    <x v="0"/>
    <x v="1"/>
    <x v="8"/>
    <s v="2 - Poder Ejecutivo"/>
    <s v="0206 - MINISTERIO DE EDUCACIÓN"/>
    <s v="0001 - MINISTERIO DE EDUCACION"/>
    <x v="1"/>
    <x v="13"/>
    <x v="39"/>
    <s v="2.6 - BIENES MUEBLES, INMUEBLES E INTANGIBLES"/>
    <s v="2.6.2 - MOBILIARIO Y EQUIPO DE AUDIO, AUDIOVISUAL, RECREATIVO Y EDUCACIONAL"/>
    <s v="N"/>
    <s v="00 - N/A"/>
    <s v="10 - FONDO GENERAL"/>
    <s v="(en blanco)"/>
    <s v="99 - MULTIPROVINCIAL"/>
    <n v="5500"/>
    <n v="0"/>
    <n v="5500"/>
    <n v="0"/>
  </r>
  <r>
    <s v="2023"/>
    <x v="0"/>
    <x v="0"/>
    <x v="1"/>
    <x v="8"/>
    <s v="2 - Poder Ejecutivo"/>
    <s v="0206 - MINISTERIO DE EDUCACIÓN"/>
    <s v="0001 - MINISTERIO DE EDUCACION"/>
    <x v="1"/>
    <x v="13"/>
    <x v="39"/>
    <s v="2.6 - BIENES MUEBLES, INMUEBLES E INTANGIBLES"/>
    <s v="2.6.2 - MOBILIARIO Y EQUIPO DE AUDIO, AUDIOVISUAL, RECREATIVO Y EDUCACIONAL"/>
    <s v="N"/>
    <s v="00 - N/A"/>
    <s v="10 - FONDO GENERAL"/>
    <s v="(en blanco)"/>
    <s v="99 - MULTIPROVINCIAL"/>
    <n v="9000"/>
    <n v="0"/>
    <n v="9000"/>
    <n v="0"/>
  </r>
  <r>
    <s v="2023"/>
    <x v="0"/>
    <x v="0"/>
    <x v="1"/>
    <x v="8"/>
    <s v="2 - Poder Ejecutivo"/>
    <s v="0206 - MINISTERIO DE EDUCACIÓN"/>
    <s v="0001 - MINISTERIO DE EDUCACION"/>
    <x v="1"/>
    <x v="13"/>
    <x v="39"/>
    <s v="2.6 - BIENES MUEBLES, INMUEBLES E INTANGIBLES"/>
    <s v="2.6.5 - MAQUINARIA, OTROS EQUIPOS Y HERRAMIENTAS"/>
    <s v="N"/>
    <s v="00 - N/A"/>
    <s v="10 - FONDO GENERAL"/>
    <s v="(en blanco)"/>
    <s v="99 - MULTIPROVINCIAL"/>
    <n v="225000"/>
    <n v="0"/>
    <n v="225000"/>
    <n v="0"/>
  </r>
  <r>
    <s v="2023"/>
    <x v="0"/>
    <x v="0"/>
    <x v="1"/>
    <x v="8"/>
    <s v="2 - Poder Ejecutivo"/>
    <s v="0206 - MINISTERIO DE EDUCACIÓN"/>
    <s v="0002 - OFICINA DE COOPERACIÓN INTERNACIONAL (OCI)"/>
    <x v="1"/>
    <x v="8"/>
    <x v="34"/>
    <s v="2.6 - BIENES MUEBLES, INMUEBLES E INTANGIBLES"/>
    <s v="2.6.1 - MOBILIARIO Y EQUIPO"/>
    <s v="S"/>
    <s v="02 - APOYO  DE LA EDUCACIÓN PRE-UNIVERSITARIA A TRAVÉS DEL PACTO EDUCATIVO EN LA REPÚBLICA DOMINICANA."/>
    <s v="10 - FONDO GENERAL"/>
    <n v="13696"/>
    <s v="99 - MULTIPROVINCIAL"/>
    <n v="3000000"/>
    <n v="0"/>
    <n v="0"/>
    <n v="0"/>
  </r>
  <r>
    <s v="2023"/>
    <x v="0"/>
    <x v="0"/>
    <x v="1"/>
    <x v="8"/>
    <s v="2 - Poder Ejecutivo"/>
    <s v="0206 - MINISTERIO DE EDUCACIÓN"/>
    <s v="0002 - OFICINA DE COOPERACIÓN INTERNACIONAL (OCI)"/>
    <x v="1"/>
    <x v="8"/>
    <x v="34"/>
    <s v="2.6 - BIENES MUEBLES, INMUEBLES E INTANGIBLES"/>
    <s v="2.6.8 - BIENES INTANGIBLES"/>
    <s v="S"/>
    <s v="02 - APOYO  DE LA EDUCACIÓN PRE-UNIVERSITARIA A TRAVÉS DEL PACTO EDUCATIVO EN LA REPÚBLICA DOMINICANA."/>
    <s v="10 - FONDO GENERAL"/>
    <n v="13696"/>
    <s v="99 - MULTIPROVINCIAL"/>
    <n v="500000"/>
    <n v="0"/>
    <n v="0"/>
    <n v="0"/>
  </r>
  <r>
    <s v="2023"/>
    <x v="0"/>
    <x v="0"/>
    <x v="1"/>
    <x v="8"/>
    <s v="2 - Poder Ejecutivo"/>
    <s v="0206 - MINISTERIO DE EDUCACIÓN"/>
    <s v="0002 - OFICINA DE COOPERACIÓN INTERNACIONAL (OCI)"/>
    <x v="1"/>
    <x v="8"/>
    <x v="37"/>
    <s v="2.6 - BIENES MUEBLES, INMUEBLES E INTANGIBLES"/>
    <s v="2.6.1 - MOBILIARIO Y EQUIPO"/>
    <s v="S"/>
    <s v="01 - MEJORAMIENTO DE LA EDUCACIÓN PARA LA FORMACIÓN TÉCNICO PROFESIONAL EN LA R. D."/>
    <s v="60 - CREDITO EXTERNO"/>
    <n v="14120"/>
    <s v="99 - MULTIPROVINCIAL"/>
    <n v="12955740"/>
    <n v="0"/>
    <n v="12955740"/>
    <n v="0"/>
  </r>
  <r>
    <s v="2023"/>
    <x v="0"/>
    <x v="0"/>
    <x v="1"/>
    <x v="8"/>
    <s v="2 - Poder Ejecutivo"/>
    <s v="0206 - MINISTERIO DE EDUCACIÓN"/>
    <s v="0002 - OFICINA DE COOPERACIÓN INTERNACIONAL (OCI)"/>
    <x v="1"/>
    <x v="8"/>
    <x v="37"/>
    <s v="2.6 - BIENES MUEBLES, INMUEBLES E INTANGIBLES"/>
    <s v="2.6.5 - MAQUINARIA, OTROS EQUIPOS Y HERRAMIENTAS"/>
    <s v="S"/>
    <s v="01 - MEJORAMIENTO DE LA EDUCACIÓN PARA LA FORMACIÓN TÉCNICO PROFESIONAL EN LA R. D."/>
    <s v="60 - CREDITO EXTERNO"/>
    <n v="14120"/>
    <s v="99 - MULTIPROVINCIAL"/>
    <n v="35658000"/>
    <n v="0"/>
    <n v="35658000"/>
    <n v="0"/>
  </r>
  <r>
    <s v="2023"/>
    <x v="0"/>
    <x v="0"/>
    <x v="1"/>
    <x v="8"/>
    <s v="2 - Poder Ejecutivo"/>
    <s v="0206 - MINISTERIO DE EDUCACIÓN"/>
    <s v="0002 - OFICINA DE COOPERACIÓN INTERNACIONAL (OCI)"/>
    <x v="1"/>
    <x v="8"/>
    <x v="37"/>
    <s v="2.7 - OBRAS"/>
    <s v="2.7.1 - OBRAS EN EDIFICACIONES"/>
    <s v="S"/>
    <s v="01 - MEJORAMIENTO DE LA EDUCACIÓN PARA LA FORMACIÓN TÉCNICO PROFESIONAL EN LA R. D."/>
    <s v="60 - CREDITO EXTERNO"/>
    <n v="14120"/>
    <s v="99 - MULTIPROVINCIAL"/>
    <n v="139983832"/>
    <n v="0"/>
    <n v="139983832"/>
    <n v="0"/>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286000"/>
    <n v="17564280.419999998"/>
    <n v="34438000"/>
    <n v="9032045.5500000007"/>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190500"/>
    <n v="0"/>
    <n v="190500"/>
    <n v="0"/>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957244"/>
    <n v="92797536.769999996"/>
    <n v="378427289.71999997"/>
    <n v="49831941.729999989"/>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185550"/>
    <n v="246738"/>
    <n v="1469450"/>
    <n v="201072"/>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2599"/>
    <n v="3525519.04"/>
    <n v="3602599"/>
    <n v="75520"/>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42500"/>
    <n v="697231.95"/>
    <n v="3042500"/>
    <n v="685762.35"/>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0"/>
    <n v="149447.01"/>
    <n v="188172"/>
    <n v="149447"/>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0"/>
    <n v="20851611.539999999"/>
    <n v="80266466"/>
    <n v="11185170.460000001"/>
  </r>
  <r>
    <s v="2023"/>
    <x v="0"/>
    <x v="0"/>
    <x v="1"/>
    <x v="8"/>
    <s v="2 - Poder Ejecutivo"/>
    <s v="0206 - MINISTERIO DE EDUCACIÓN"/>
    <s v="0002 - OFICINA DE COOPERACIÓN INTERNACIONAL (OCI)"/>
    <x v="1"/>
    <x v="8"/>
    <x v="38"/>
    <s v="2.6 - BIENES MUEBLES, INMUEBLES E INTANGIBLES"/>
    <s v="2.6.4 - VEHÍCULOS Y EQUIPO DE TRANSPORTE, TRACCIÓN Y ELEVACIÓN"/>
    <s v="N"/>
    <s v="00 - N/A"/>
    <s v="10 - FONDO GENERAL"/>
    <s v="(en blanco)"/>
    <s v="99 - MULTIPROVINCIAL"/>
    <n v="0"/>
    <n v="0"/>
    <n v="28000000"/>
    <n v="0"/>
  </r>
  <r>
    <s v="2023"/>
    <x v="0"/>
    <x v="0"/>
    <x v="1"/>
    <x v="8"/>
    <s v="2 - Poder Ejecutivo"/>
    <s v="0206 - MINISTERIO DE EDUCACIÓN"/>
    <s v="0002 - OFICINA DE COOPERACIÓN INTERNACIONAL (OCI)"/>
    <x v="1"/>
    <x v="8"/>
    <x v="38"/>
    <s v="2.6 - BIENES MUEBLES, INMUEBLES E INTANGIBLES"/>
    <s v="2.6.4 - VEHÍCULOS Y EQUIPO DE TRANSPORTE, TRACCIÓN Y ELEVACIÓN"/>
    <s v="N"/>
    <s v="00 - N/A"/>
    <s v="10 - FONDO GENERAL"/>
    <s v="(en blanco)"/>
    <s v="99 - MULTIPROVINCIAL"/>
    <n v="200000"/>
    <n v="389400"/>
    <n v="200000"/>
    <n v="38940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430000"/>
    <n v="82600"/>
    <n v="29441938"/>
    <n v="8260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0"/>
    <n v="498"/>
    <n v="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40000"/>
    <n v="0"/>
    <n v="3825000"/>
    <n v="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3302883.2299999995"/>
    <n v="12000000"/>
    <n v="1873539.64"/>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2733252.6"/>
    <n v="6146732.1600000001"/>
    <n v="808262.72"/>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5566751.3799999999"/>
    <n v="71770945.840000004"/>
    <n v="2544493.6500000004"/>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164210"/>
    <n v="0"/>
    <n v="0"/>
    <n v="0"/>
  </r>
  <r>
    <s v="2023"/>
    <x v="0"/>
    <x v="0"/>
    <x v="1"/>
    <x v="8"/>
    <s v="2 - Poder Ejecutivo"/>
    <s v="0206 - MINISTERIO DE EDUCACIÓN"/>
    <s v="0002 - OFICINA DE COOPERACIÓN INTERNACIONAL (OCI)"/>
    <x v="1"/>
    <x v="8"/>
    <x v="38"/>
    <s v="2.6 - BIENES MUEBLES, INMUEBLES E INTANGIBLES"/>
    <s v="2.6.6 - EQUIPOS DE DEFENSA Y SEGURIDAD"/>
    <s v="N"/>
    <s v="00 - N/A"/>
    <s v="10 - FONDO GENERAL"/>
    <s v="(en blanco)"/>
    <s v="99 - MULTIPROVINCIAL"/>
    <n v="1115850"/>
    <n v="958287.77"/>
    <n v="7153000"/>
    <n v="524572.72"/>
  </r>
  <r>
    <s v="2023"/>
    <x v="0"/>
    <x v="0"/>
    <x v="1"/>
    <x v="8"/>
    <s v="2 - Poder Ejecutivo"/>
    <s v="0206 - MINISTERIO DE EDUCACIÓN"/>
    <s v="0002 - OFICINA DE COOPERACIÓN INTERNACIONAL (OCI)"/>
    <x v="1"/>
    <x v="8"/>
    <x v="38"/>
    <s v="2.6 - BIENES MUEBLES, INMUEBLES E INTANGIBLES"/>
    <s v="2.6.8 - BIENES INTANGIBLES"/>
    <s v="N"/>
    <s v="00 - N/A"/>
    <s v="10 - FONDO GENERAL"/>
    <s v="(en blanco)"/>
    <s v="99 - MULTIPROVINCIAL"/>
    <n v="0"/>
    <n v="3194899.66"/>
    <n v="97053188.279999971"/>
    <n v="2299279.66"/>
  </r>
  <r>
    <s v="2023"/>
    <x v="0"/>
    <x v="0"/>
    <x v="1"/>
    <x v="8"/>
    <s v="2 - Poder Ejecutivo"/>
    <s v="0206 - MINISTERIO DE EDUCACIÓN"/>
    <s v="0002 - OFICINA DE COOPERACIÓN INTERNACIONAL (OCI)"/>
    <x v="1"/>
    <x v="8"/>
    <x v="38"/>
    <s v="2.7 - OBRAS"/>
    <s v="2.7.1 - OBRAS EN EDIFICACIONES"/>
    <s v="N"/>
    <s v="00 - N/A"/>
    <s v="10 - FONDO GENERAL"/>
    <s v="(en blanco)"/>
    <s v="99 - MULTIPROVINCIAL"/>
    <n v="0"/>
    <n v="6588870.1900000004"/>
    <n v="40000000"/>
    <n v="3669263.0500000003"/>
  </r>
  <r>
    <s v="2023"/>
    <x v="0"/>
    <x v="0"/>
    <x v="1"/>
    <x v="8"/>
    <s v="2 - Poder Ejecutivo"/>
    <s v="0206 - MINISTERIO DE EDUCACIÓN"/>
    <s v="0002 - OFICINA DE COOPERACIÓN INTERNACIONAL (OCI)"/>
    <x v="1"/>
    <x v="8"/>
    <x v="38"/>
    <s v="2.7 - OBRAS"/>
    <s v="2.7.1 - OBRAS EN EDIFICACIONES"/>
    <s v="N"/>
    <s v="00 - N/A"/>
    <s v="10 - FONDO GENERAL"/>
    <s v="(en blanco)"/>
    <s v="99 - MULTIPROVINCIAL"/>
    <n v="47099100"/>
    <n v="409431210.70000005"/>
    <n v="914599100"/>
    <n v="229211919.39999998"/>
  </r>
  <r>
    <s v="2023"/>
    <x v="0"/>
    <x v="0"/>
    <x v="1"/>
    <x v="8"/>
    <s v="2 - Poder Ejecutivo"/>
    <s v="0206 - MINISTERIO DE EDUCACIÓN"/>
    <s v="0004 - INSTITUTO NACIONAL DE EDUCACIÓN FISICA"/>
    <x v="1"/>
    <x v="6"/>
    <x v="27"/>
    <s v="2.6 - BIENES MUEBLES, INMUEBLES E INTANGIBLES"/>
    <s v="2.6.1 - MOBILIARIO Y EQUIPO"/>
    <s v="N"/>
    <s v="00 - N/A"/>
    <s v="10 - FONDO GENERAL"/>
    <s v="(en blanco)"/>
    <s v="99 - MULTIPROVINCIAL"/>
    <n v="1650000"/>
    <n v="0"/>
    <n v="0"/>
    <n v="0"/>
  </r>
  <r>
    <s v="2023"/>
    <x v="0"/>
    <x v="0"/>
    <x v="1"/>
    <x v="8"/>
    <s v="2 - Poder Ejecutivo"/>
    <s v="0206 - MINISTERIO DE EDUCACIÓN"/>
    <s v="0004 - INSTITUTO NACIONAL DE EDUCACIÓN FISICA"/>
    <x v="1"/>
    <x v="6"/>
    <x v="27"/>
    <s v="2.6 - BIENES MUEBLES, INMUEBLES E INTANGIBLES"/>
    <s v="2.6.1 - MOBILIARIO Y EQUIPO"/>
    <s v="N"/>
    <s v="00 - N/A"/>
    <s v="10 - FONDO GENERAL"/>
    <s v="(en blanco)"/>
    <s v="99 - MULTIPROVINCIAL"/>
    <n v="1050000"/>
    <n v="0"/>
    <n v="1050000"/>
    <n v="0"/>
  </r>
  <r>
    <s v="2023"/>
    <x v="0"/>
    <x v="0"/>
    <x v="1"/>
    <x v="8"/>
    <s v="2 - Poder Ejecutivo"/>
    <s v="0206 - MINISTERIO DE EDUCACIÓN"/>
    <s v="0004 - INSTITUTO NACIONAL DE EDUCACIÓN FISICA"/>
    <x v="1"/>
    <x v="6"/>
    <x v="27"/>
    <s v="2.6 - BIENES MUEBLES, INMUEBLES E INTANGIBLES"/>
    <s v="2.6.2 - MOBILIARIO Y EQUIPO DE AUDIO, AUDIOVISUAL, RECREATIVO Y EDUCACIONAL"/>
    <s v="N"/>
    <s v="00 - N/A"/>
    <s v="10 - FONDO GENERAL"/>
    <s v="(en blanco)"/>
    <s v="99 - MULTIPROVINCIAL"/>
    <n v="0"/>
    <n v="2286195.0699999998"/>
    <n v="5000000"/>
    <n v="2286195.0699999998"/>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3800000"/>
    <n v="2305163.36"/>
    <n v="3646400"/>
    <n v="1546612.1600000001"/>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0"/>
    <n v="23600"/>
    <n v="0"/>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3500000"/>
    <n v="4508619.95"/>
    <n v="7000000"/>
    <n v="2286102.9299999997"/>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362903.56"/>
    <n v="550000"/>
    <n v="152448.56"/>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0"/>
    <n v="25000"/>
    <n v="0"/>
  </r>
  <r>
    <s v="2023"/>
    <x v="0"/>
    <x v="0"/>
    <x v="1"/>
    <x v="8"/>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en blanco)"/>
    <s v="99 - MULTIPROVINCIAL"/>
    <n v="0"/>
    <n v="289657.59999999998"/>
    <n v="700000"/>
    <n v="97491.6"/>
  </r>
  <r>
    <s v="2023"/>
    <x v="0"/>
    <x v="0"/>
    <x v="1"/>
    <x v="8"/>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en blanco)"/>
    <s v="99 - MULTIPROVINCIAL"/>
    <n v="0"/>
    <n v="1887687.26"/>
    <n v="3000000"/>
    <n v="726608.56"/>
  </r>
  <r>
    <s v="2023"/>
    <x v="0"/>
    <x v="0"/>
    <x v="1"/>
    <x v="8"/>
    <s v="2 - Poder Ejecutivo"/>
    <s v="0206 - MINISTERIO DE EDUCACIÓN"/>
    <s v="0004 - INSTITUTO NACIONAL DE EDUCACIÓN FISICA"/>
    <x v="1"/>
    <x v="8"/>
    <x v="40"/>
    <s v="2.6 - BIENES MUEBLES, INMUEBLES E INTANGIBLES"/>
    <s v="2.6.4 - VEHÍCULOS Y EQUIPO DE TRANSPORTE, TRACCIÓN Y ELEVACIÓN"/>
    <s v="N"/>
    <s v="00 - N/A"/>
    <s v="10 - FONDO GENERAL"/>
    <s v="(en blanco)"/>
    <s v="99 - MULTIPROVINCIAL"/>
    <n v="15000000"/>
    <n v="12780000"/>
    <n v="15000000"/>
    <n v="0"/>
  </r>
  <r>
    <s v="2023"/>
    <x v="0"/>
    <x v="0"/>
    <x v="1"/>
    <x v="8"/>
    <s v="2 - Poder Ejecutivo"/>
    <s v="0206 - MINISTERIO DE EDUCACIÓN"/>
    <s v="0004 - INSTITUTO NACIONAL DE EDUCACIÓN FISICA"/>
    <x v="1"/>
    <x v="8"/>
    <x v="40"/>
    <s v="2.6 - BIENES MUEBLES, INMUEBLES E INTANGIBLES"/>
    <s v="2.6.5 - MAQUINARIA, OTROS EQUIPOS Y HERRAMIENTAS"/>
    <s v="N"/>
    <s v="00 - N/A"/>
    <s v="10 - FONDO GENERAL"/>
    <s v="(en blanco)"/>
    <s v="99 - MULTIPROVINCIAL"/>
    <n v="900000"/>
    <n v="813600.02"/>
    <n v="900000"/>
    <n v="609999.99"/>
  </r>
  <r>
    <s v="2023"/>
    <x v="0"/>
    <x v="0"/>
    <x v="1"/>
    <x v="8"/>
    <s v="2 - Poder Ejecutivo"/>
    <s v="0206 - MINISTERIO DE EDUCACIÓN"/>
    <s v="0004 - INSTITUTO NACIONAL DE EDUCACIÓN FISICA"/>
    <x v="1"/>
    <x v="8"/>
    <x v="40"/>
    <s v="2.6 - BIENES MUEBLES, INMUEBLES E INTANGIBLES"/>
    <s v="2.6.5 - MAQUINARIA, OTROS EQUIPOS Y HERRAMIENTAS"/>
    <s v="N"/>
    <s v="00 - N/A"/>
    <s v="10 - FONDO GENERAL"/>
    <s v="(en blanco)"/>
    <s v="99 - MULTIPROVINCIAL"/>
    <n v="0"/>
    <n v="42480"/>
    <n v="25000"/>
    <n v="42480"/>
  </r>
  <r>
    <s v="2023"/>
    <x v="0"/>
    <x v="0"/>
    <x v="1"/>
    <x v="8"/>
    <s v="2 - Poder Ejecutivo"/>
    <s v="0206 - MINISTERIO DE EDUCACIÓN"/>
    <s v="0004 - INSTITUTO NACIONAL DE EDUCACIÓN FISICA"/>
    <x v="1"/>
    <x v="8"/>
    <x v="40"/>
    <s v="2.6 - BIENES MUEBLES, INMUEBLES E INTANGIBLES"/>
    <s v="2.6.6 - EQUIPOS DE DEFENSA Y SEGURIDAD"/>
    <s v="N"/>
    <s v="00 - N/A"/>
    <s v="10 - FONDO GENERAL"/>
    <s v="(en blanco)"/>
    <s v="99 - MULTIPROVINCIAL"/>
    <n v="0"/>
    <n v="0"/>
    <n v="30000"/>
    <n v="0"/>
  </r>
  <r>
    <s v="2023"/>
    <x v="0"/>
    <x v="0"/>
    <x v="1"/>
    <x v="8"/>
    <s v="2 - Poder Ejecutivo"/>
    <s v="0206 - MINISTERIO DE EDUCACIÓN"/>
    <s v="0004 - INSTITUTO NACIONAL DE EDUCACIÓN FISICA"/>
    <x v="1"/>
    <x v="8"/>
    <x v="40"/>
    <s v="2.6 - BIENES MUEBLES, INMUEBLES E INTANGIBLES"/>
    <s v="2.6.9 - EDIFICIOS, ESTRUCTURAS, TIERRAS, TERRENOS Y OBJETOS DE VALOR"/>
    <s v="N"/>
    <s v="00 - N/A"/>
    <s v="10 - FONDO GENERAL"/>
    <s v="(en blanco)"/>
    <s v="99 - MULTIPROVINCIAL"/>
    <n v="80000000"/>
    <n v="0"/>
    <n v="0"/>
    <n v="0"/>
  </r>
  <r>
    <s v="2023"/>
    <x v="0"/>
    <x v="0"/>
    <x v="1"/>
    <x v="8"/>
    <s v="2 - Poder Ejecutivo"/>
    <s v="0206 - MINISTERIO DE EDUCACIÓN"/>
    <s v="0004 - INSTITUTO NACIONAL DE EDUCACIÓN FISICA"/>
    <x v="1"/>
    <x v="8"/>
    <x v="40"/>
    <s v="2.7 - OBRAS"/>
    <s v="2.7.1 - OBRAS EN EDIFICACIONES"/>
    <s v="N"/>
    <s v="00 - N/A"/>
    <s v="10 - FONDO GENERAL"/>
    <s v="(en blanco)"/>
    <s v="99 - MULTIPROVINCIAL"/>
    <n v="0"/>
    <n v="519860031.26999998"/>
    <n v="540310722.62"/>
    <n v="57079496.050000004"/>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3154319.7"/>
    <n v="3837243.55"/>
    <n v="3154319.7"/>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2175000"/>
    <n v="0"/>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270000"/>
    <n v="0"/>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8700"/>
    <n v="0"/>
  </r>
  <r>
    <s v="2023"/>
    <x v="0"/>
    <x v="0"/>
    <x v="1"/>
    <x v="8"/>
    <s v="2 - Poder Ejecutivo"/>
    <s v="0206 - MINISTERIO DE EDUCACIÓN"/>
    <s v="0005 - INSTITUTO NACIONAL DE BIENESTAR MAGISTERIAL"/>
    <x v="1"/>
    <x v="8"/>
    <x v="38"/>
    <s v="2.6 - BIENES MUEBLES, INMUEBLES E INTANGIBLES"/>
    <s v="2.6.2 - MOBILIARIO Y EQUIPO DE AUDIO, AUDIOVISUAL, RECREATIVO Y EDUCACIONAL"/>
    <s v="N"/>
    <s v="00 - N/A"/>
    <s v="10 - FONDO GENERAL"/>
    <s v="(en blanco)"/>
    <s v="99 - MULTIPROVINCIAL"/>
    <n v="0"/>
    <n v="0"/>
    <n v="280000"/>
    <n v="0"/>
  </r>
  <r>
    <s v="2023"/>
    <x v="0"/>
    <x v="0"/>
    <x v="1"/>
    <x v="8"/>
    <s v="2 - Poder Ejecutivo"/>
    <s v="0206 - MINISTERIO DE EDUCACIÓN"/>
    <s v="0005 - INSTITUTO NACIONAL DE BIENESTAR MAGISTERIAL"/>
    <x v="1"/>
    <x v="8"/>
    <x v="38"/>
    <s v="2.6 - BIENES MUEBLES, INMUEBLES E INTANGIBLES"/>
    <s v="2.6.3 - EQUIPO E INSTRUMENTAL, CIENTÍFICO Y LABORATORIO"/>
    <s v="N"/>
    <s v="00 - N/A"/>
    <s v="10 - FONDO GENERAL"/>
    <s v="(en blanco)"/>
    <s v="99 - MULTIPROVINCIAL"/>
    <n v="0"/>
    <n v="1124000"/>
    <n v="3768687.87"/>
    <n v="1124000"/>
  </r>
  <r>
    <s v="2023"/>
    <x v="0"/>
    <x v="0"/>
    <x v="1"/>
    <x v="8"/>
    <s v="2 - Poder Ejecutivo"/>
    <s v="0206 - MINISTERIO DE EDUCACIÓN"/>
    <s v="0005 - INSTITUTO NACIONAL DE BIENESTAR MAGISTERIAL"/>
    <x v="1"/>
    <x v="8"/>
    <x v="38"/>
    <s v="2.6 - BIENES MUEBLES, INMUEBLES E INTANGIBLES"/>
    <s v="2.6.3 - EQUIPO E INSTRUMENTAL, CIENTÍFICO Y LABORATORIO"/>
    <s v="N"/>
    <s v="00 - N/A"/>
    <s v="10 - FONDO GENERAL"/>
    <s v="(en blanco)"/>
    <s v="99 - MULTIPROVINCIAL"/>
    <n v="0"/>
    <n v="0"/>
    <n v="15000"/>
    <n v="0"/>
  </r>
  <r>
    <s v="2023"/>
    <x v="0"/>
    <x v="0"/>
    <x v="1"/>
    <x v="8"/>
    <s v="2 - Poder Ejecutivo"/>
    <s v="0206 - MINISTERIO DE EDUCACIÓN"/>
    <s v="0005 - INSTITUTO NACIONAL DE BIENESTAR MAGISTERIAL"/>
    <x v="1"/>
    <x v="8"/>
    <x v="38"/>
    <s v="2.6 - BIENES MUEBLES, INMUEBLES E INTANGIBLES"/>
    <s v="2.6.4 - VEHÍCULOS Y EQUIPO DE TRANSPORTE, TRACCIÓN Y ELEVACIÓN"/>
    <s v="N"/>
    <s v="00 - N/A"/>
    <s v="10 - FONDO GENERAL"/>
    <s v="(en blanco)"/>
    <s v="99 - MULTIPROVINCIAL"/>
    <n v="0"/>
    <n v="0"/>
    <n v="2110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200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3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13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375000"/>
    <n v="0"/>
  </r>
  <r>
    <s v="2023"/>
    <x v="0"/>
    <x v="0"/>
    <x v="1"/>
    <x v="8"/>
    <s v="2 - Poder Ejecutivo"/>
    <s v="0206 - MINISTERIO DE EDUCACIÓN"/>
    <s v="0005 - INSTITUTO NACIONAL DE BIENESTAR MAGISTERIAL"/>
    <x v="1"/>
    <x v="8"/>
    <x v="38"/>
    <s v="2.6 - BIENES MUEBLES, INMUEBLES E INTANGIBLES"/>
    <s v="2.6.8 - BIENES INTANGIBLES"/>
    <s v="N"/>
    <s v="00 - N/A"/>
    <s v="10 - FONDO GENERAL"/>
    <s v="(en blanco)"/>
    <s v="99 - MULTIPROVINCIAL"/>
    <n v="0"/>
    <n v="0"/>
    <n v="1540000"/>
    <n v="0"/>
  </r>
  <r>
    <s v="2023"/>
    <x v="0"/>
    <x v="0"/>
    <x v="1"/>
    <x v="8"/>
    <s v="2 - Poder Ejecutivo"/>
    <s v="0206 - MINISTERIO DE EDUCACIÓN"/>
    <s v="0005 - INSTITUTO NACIONAL DE BIENESTAR MAGISTERIAL"/>
    <x v="1"/>
    <x v="8"/>
    <x v="38"/>
    <s v="2.7 - OBRAS"/>
    <s v="2.7.1 - OBRAS EN EDIFICACIONES"/>
    <s v="N"/>
    <s v="00 - N/A"/>
    <s v="10 - FONDO GENERAL"/>
    <s v="(en blanco)"/>
    <s v="99 - MULTIPROVINCIAL"/>
    <n v="0"/>
    <n v="0"/>
    <n v="1643000"/>
    <n v="0"/>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427000"/>
    <n v="276392.90000000002"/>
    <n v="427000"/>
    <n v="276392.90000000002"/>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2380000"/>
    <n v="689852.5199999999"/>
    <n v="3180000"/>
    <n v="689852.52"/>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15000"/>
    <n v="0"/>
    <n v="15000"/>
    <n v="0"/>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0"/>
    <n v="123450"/>
    <n v="124000"/>
    <n v="123450"/>
  </r>
  <r>
    <s v="2023"/>
    <x v="0"/>
    <x v="0"/>
    <x v="1"/>
    <x v="8"/>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en blanco)"/>
    <s v="99 - MULTIPROVINCIAL"/>
    <n v="150000"/>
    <n v="0"/>
    <n v="150000"/>
    <n v="0"/>
  </r>
  <r>
    <s v="2023"/>
    <x v="0"/>
    <x v="0"/>
    <x v="1"/>
    <x v="8"/>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en blanco)"/>
    <s v="99 - MULTIPROVINCIAL"/>
    <n v="220800"/>
    <n v="393084.99"/>
    <n v="400800"/>
    <n v="393084.99"/>
  </r>
  <r>
    <s v="2023"/>
    <x v="0"/>
    <x v="0"/>
    <x v="1"/>
    <x v="8"/>
    <s v="2 - Poder Ejecutivo"/>
    <s v="0206 - MINISTERIO DE EDUCACIÓN"/>
    <s v="0006 - INSTITUTO DOM. DE EVALUACIÓN E INVESTIGACIÓN DE LA CALIDAD EDUCATIVA"/>
    <x v="1"/>
    <x v="8"/>
    <x v="40"/>
    <s v="2.6 - BIENES MUEBLES, INMUEBLES E INTANGIBLES"/>
    <s v="2.6.4 - VEHÍCULOS Y EQUIPO DE TRANSPORTE, TRACCIÓN Y ELEVACIÓN"/>
    <s v="N"/>
    <s v="00 - N/A"/>
    <s v="10 - FONDO GENERAL"/>
    <s v="(en blanco)"/>
    <s v="99 - MULTIPROVINCIAL"/>
    <n v="0"/>
    <n v="4843410"/>
    <n v="4844000"/>
    <n v="4843410"/>
  </r>
  <r>
    <s v="2023"/>
    <x v="0"/>
    <x v="0"/>
    <x v="1"/>
    <x v="8"/>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en blanco)"/>
    <s v="99 - MULTIPROVINCIAL"/>
    <n v="84000"/>
    <n v="0"/>
    <n v="84000"/>
    <n v="0"/>
  </r>
  <r>
    <s v="2023"/>
    <x v="0"/>
    <x v="0"/>
    <x v="1"/>
    <x v="8"/>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en blanco)"/>
    <s v="99 - MULTIPROVINCIAL"/>
    <n v="0"/>
    <n v="0"/>
    <n v="25000"/>
    <n v="0"/>
  </r>
  <r>
    <s v="2023"/>
    <x v="0"/>
    <x v="0"/>
    <x v="1"/>
    <x v="8"/>
    <s v="2 - Poder Ejecutivo"/>
    <s v="0206 - MINISTERIO DE EDUCACIÓN"/>
    <s v="0006 - INSTITUTO DOM. DE EVALUACIÓN E INVESTIGACIÓN DE LA CALIDAD EDUCATIVA"/>
    <x v="1"/>
    <x v="8"/>
    <x v="40"/>
    <s v="2.6 - BIENES MUEBLES, INMUEBLES E INTANGIBLES"/>
    <s v="2.6.6 - EQUIPOS DE DEFENSA Y SEGURIDAD"/>
    <s v="N"/>
    <s v="00 - N/A"/>
    <s v="10 - FONDO GENERAL"/>
    <s v="(en blanco)"/>
    <s v="99 - MULTIPROVINCIAL"/>
    <n v="860000"/>
    <n v="76202.09"/>
    <n v="460000"/>
    <n v="76202.09"/>
  </r>
  <r>
    <s v="2023"/>
    <x v="0"/>
    <x v="0"/>
    <x v="1"/>
    <x v="8"/>
    <s v="2 - Poder Ejecutivo"/>
    <s v="0206 - MINISTERIO DE EDUCACIÓN"/>
    <s v="0006 - INSTITUTO DOM. DE EVALUACIÓN E INVESTIGACIÓN DE LA CALIDAD EDUCATIVA"/>
    <x v="1"/>
    <x v="8"/>
    <x v="40"/>
    <s v="2.6 - BIENES MUEBLES, INMUEBLES E INTANGIBLES"/>
    <s v="2.6.8 - BIENES INTANGIBLES"/>
    <s v="N"/>
    <s v="00 - N/A"/>
    <s v="10 - FONDO GENERAL"/>
    <s v="(en blanco)"/>
    <s v="99 - MULTIPROVINCIAL"/>
    <n v="201399"/>
    <n v="0"/>
    <n v="201399"/>
    <n v="0"/>
  </r>
  <r>
    <s v="2023"/>
    <x v="0"/>
    <x v="0"/>
    <x v="1"/>
    <x v="8"/>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en blanco)"/>
    <s v="99 - MULTIPROVINCIAL"/>
    <n v="210000"/>
    <n v="0"/>
    <n v="210000"/>
    <n v="0"/>
  </r>
  <r>
    <s v="2023"/>
    <x v="0"/>
    <x v="0"/>
    <x v="1"/>
    <x v="8"/>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en blanco)"/>
    <s v="99 - MULTIPROVINCIAL"/>
    <n v="39000000"/>
    <n v="46143871.240000002"/>
    <n v="46200000"/>
    <n v="46143871.240000002"/>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415787"/>
    <n v="11219183.76"/>
    <n v="11163575"/>
    <n v="226737"/>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8770179"/>
    <n v="4818104.3499999996"/>
    <n v="25755000"/>
    <n v="4771246.5499999989"/>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76790"/>
    <n v="184419.41999999998"/>
    <n v="120252.26999999999"/>
    <n v="132779.5"/>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24000"/>
    <n v="35370.5"/>
    <n v="24000"/>
    <n v="35370.5"/>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180000"/>
    <n v="0"/>
    <n v="180000"/>
    <n v="0"/>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145000"/>
    <n v="0"/>
    <n v="250000"/>
    <n v="0"/>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0"/>
    <n v="202783.86"/>
    <n v="160000"/>
    <n v="202783.86"/>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42751.4"/>
    <n v="43000"/>
    <n v="42751.4"/>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330000"/>
    <n v="1155261.3900000001"/>
    <n v="1050000"/>
    <n v="1155261.3900000001"/>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0"/>
    <n v="50000"/>
    <n v="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187620"/>
    <n v="938000"/>
    <n v="18762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587828.99"/>
    <n v="900000"/>
    <n v="580029"/>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8500"/>
    <n v="0"/>
    <n v="8500"/>
    <n v="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16800"/>
    <n v="0"/>
    <n v="252000"/>
    <n v="0"/>
  </r>
  <r>
    <s v="2023"/>
    <x v="0"/>
    <x v="0"/>
    <x v="1"/>
    <x v="8"/>
    <s v="2 - Poder Ejecutivo"/>
    <s v="0206 - MINISTERIO DE EDUCACIÓN"/>
    <s v="0007 - INSTITUTO NACIONAL DE FORMACIÓN Y CAPACITACIÓN MAGISTERIAL"/>
    <x v="1"/>
    <x v="8"/>
    <x v="38"/>
    <s v="2.6 - BIENES MUEBLES, INMUEBLES E INTANGIBLES"/>
    <s v="2.6.6 - EQUIPOS DE DEFENSA Y SEGURIDAD"/>
    <s v="N"/>
    <s v="00 - N/A"/>
    <s v="10 - FONDO GENERAL"/>
    <s v="(en blanco)"/>
    <s v="99 - MULTIPROVINCIAL"/>
    <n v="250000"/>
    <n v="122590.2"/>
    <n v="250000"/>
    <n v="61230.2"/>
  </r>
  <r>
    <s v="2023"/>
    <x v="0"/>
    <x v="0"/>
    <x v="1"/>
    <x v="8"/>
    <s v="2 - Poder Ejecutivo"/>
    <s v="0206 - MINISTERIO DE EDUCACIÓN"/>
    <s v="0007 - INSTITUTO NACIONAL DE FORMACIÓN Y CAPACITACIÓN MAGISTERIAL"/>
    <x v="1"/>
    <x v="8"/>
    <x v="38"/>
    <s v="2.6 - BIENES MUEBLES, INMUEBLES E INTANGIBLES"/>
    <s v="2.6.8 - BIENES INTANGIBLES"/>
    <s v="N"/>
    <s v="00 - N/A"/>
    <s v="10 - FONDO GENERAL"/>
    <s v="(en blanco)"/>
    <s v="99 - MULTIPROVINCIAL"/>
    <n v="1500000"/>
    <n v="0"/>
    <n v="48451000"/>
    <n v="0"/>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37635482"/>
    <n v="16656535.160000002"/>
    <n v="81921182"/>
    <n v="2942023.08"/>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0"/>
    <n v="657600.03"/>
    <n v="1500000"/>
    <n v="657600.03"/>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180000"/>
    <n v="42982179.259999998"/>
    <n v="41866534"/>
    <n v="41133226.219999999"/>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00000"/>
    <n v="2042073.51"/>
    <n v="10909661"/>
    <n v="554432.17000000004"/>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00000"/>
    <n v="57257.86"/>
    <n v="3467000"/>
    <n v="57257.86"/>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400000"/>
    <n v="5465102.0499999989"/>
    <n v="9400000"/>
    <n v="4813034.03"/>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100000"/>
    <n v="419085.04"/>
    <n v="100000"/>
    <n v="0"/>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500000"/>
    <n v="0"/>
    <n v="500000"/>
    <n v="0"/>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0"/>
    <n v="0"/>
    <n v="548500"/>
    <n v="0"/>
  </r>
  <r>
    <s v="2023"/>
    <x v="0"/>
    <x v="0"/>
    <x v="1"/>
    <x v="8"/>
    <s v="2 - Poder Ejecutivo"/>
    <s v="0206 - MINISTERIO DE EDUCACIÓN"/>
    <s v="0008 - INSTITUTO SUPERIOR DE FORMACIÓN DOCENTE  SALOME UREÑA"/>
    <x v="1"/>
    <x v="8"/>
    <x v="17"/>
    <s v="2.6 - BIENES MUEBLES, INMUEBLES E INTANGIBLES"/>
    <s v="2.6.3 - EQUIPO E INSTRUMENTAL, CIENTÍFICO Y LABORATORIO"/>
    <s v="N"/>
    <s v="00 - N/A"/>
    <s v="10 - FONDO GENERAL"/>
    <s v="(en blanco)"/>
    <s v="99 - MULTIPROVINCIAL"/>
    <n v="600000"/>
    <n v="58500"/>
    <n v="1400000"/>
    <n v="58500"/>
  </r>
  <r>
    <s v="2023"/>
    <x v="0"/>
    <x v="0"/>
    <x v="1"/>
    <x v="8"/>
    <s v="2 - Poder Ejecutivo"/>
    <s v="0206 - MINISTERIO DE EDUCACIÓN"/>
    <s v="0008 - INSTITUTO SUPERIOR DE FORMACIÓN DOCENTE  SALOME UREÑA"/>
    <x v="1"/>
    <x v="8"/>
    <x v="17"/>
    <s v="2.6 - BIENES MUEBLES, INMUEBLES E INTANGIBLES"/>
    <s v="2.6.3 - EQUIPO E INSTRUMENTAL, CIENTÍFICO Y LABORATORIO"/>
    <s v="N"/>
    <s v="00 - N/A"/>
    <s v="10 - FONDO GENERAL"/>
    <s v="(en blanco)"/>
    <s v="99 - MULTIPROVINCIAL"/>
    <n v="0"/>
    <n v="0"/>
    <n v="300000"/>
    <n v="0"/>
  </r>
  <r>
    <s v="2023"/>
    <x v="0"/>
    <x v="0"/>
    <x v="1"/>
    <x v="8"/>
    <s v="2 - Poder Ejecutivo"/>
    <s v="0206 - MINISTERIO DE EDUCACIÓN"/>
    <s v="0008 - INSTITUTO SUPERIOR DE FORMACIÓN DOCENTE  SALOME UREÑA"/>
    <x v="1"/>
    <x v="8"/>
    <x v="17"/>
    <s v="2.6 - BIENES MUEBLES, INMUEBLES E INTANGIBLES"/>
    <s v="2.6.4 - VEHÍCULOS Y EQUIPO DE TRANSPORTE, TRACCIÓN Y ELEVACIÓN"/>
    <s v="N"/>
    <s v="00 - N/A"/>
    <s v="10 - FONDO GENERAL"/>
    <s v="(en blanco)"/>
    <s v="99 - MULTIPROVINCIAL"/>
    <n v="0"/>
    <n v="0"/>
    <n v="20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0"/>
    <n v="4248"/>
    <n v="5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500000"/>
    <n v="1450415.61"/>
    <n v="1000000"/>
    <n v="1105681.3600000001"/>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100000"/>
    <n v="5405906.1999999993"/>
    <n v="100000"/>
    <n v="1942000.620000000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0"/>
    <n v="120360"/>
    <n v="454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200000"/>
    <n v="1384036.2"/>
    <n v="1700000"/>
    <n v="835589.6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6986919"/>
    <n v="28751212.640000001"/>
    <n v="34486920"/>
    <n v="6697540.2000000002"/>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600000"/>
    <n v="365750.60000000003"/>
    <n v="1600000"/>
    <n v="127078.39999999999"/>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400000"/>
    <n v="84400.8"/>
    <n v="700000"/>
    <n v="84400.8"/>
  </r>
  <r>
    <s v="2023"/>
    <x v="0"/>
    <x v="0"/>
    <x v="1"/>
    <x v="8"/>
    <s v="2 - Poder Ejecutivo"/>
    <s v="0206 - MINISTERIO DE EDUCACIÓN"/>
    <s v="0008 - INSTITUTO SUPERIOR DE FORMACIÓN DOCENTE  SALOME UREÑA"/>
    <x v="1"/>
    <x v="8"/>
    <x v="17"/>
    <s v="2.6 - BIENES MUEBLES, INMUEBLES E INTANGIBLES"/>
    <s v="2.6.6 - EQUIPOS DE DEFENSA Y SEGURIDAD"/>
    <s v="N"/>
    <s v="00 - N/A"/>
    <s v="10 - FONDO GENERAL"/>
    <s v="(en blanco)"/>
    <s v="99 - MULTIPROVINCIAL"/>
    <n v="100000"/>
    <n v="7056545"/>
    <n v="7650000"/>
    <n v="1391220"/>
  </r>
  <r>
    <s v="2023"/>
    <x v="0"/>
    <x v="0"/>
    <x v="1"/>
    <x v="8"/>
    <s v="2 - Poder Ejecutivo"/>
    <s v="0206 - MINISTERIO DE EDUCACIÓN"/>
    <s v="0008 - INSTITUTO SUPERIOR DE FORMACIÓN DOCENTE  SALOME UREÑA"/>
    <x v="1"/>
    <x v="8"/>
    <x v="17"/>
    <s v="2.6 - BIENES MUEBLES, INMUEBLES E INTANGIBLES"/>
    <s v="2.6.8 - BIENES INTANGIBLES"/>
    <s v="N"/>
    <s v="00 - N/A"/>
    <s v="10 - FONDO GENERAL"/>
    <s v="(en blanco)"/>
    <s v="99 - MULTIPROVINCIAL"/>
    <n v="1000000"/>
    <n v="764215.1"/>
    <n v="2300096"/>
    <n v="361015.1"/>
  </r>
  <r>
    <s v="2023"/>
    <x v="0"/>
    <x v="0"/>
    <x v="1"/>
    <x v="8"/>
    <s v="2 - Poder Ejecutivo"/>
    <s v="0206 - MINISTERIO DE EDUCACIÓN"/>
    <s v="0008 - INSTITUTO SUPERIOR DE FORMACIÓN DOCENTE  SALOME UREÑA"/>
    <x v="1"/>
    <x v="8"/>
    <x v="17"/>
    <s v="2.7 - OBRAS"/>
    <s v="2.7.1 - OBRAS EN EDIFICACIONES"/>
    <s v="N"/>
    <s v="00 - N/A"/>
    <s v="10 - FONDO GENERAL"/>
    <s v="(en blanco)"/>
    <s v="99 - MULTIPROVINCIAL"/>
    <n v="102600000"/>
    <n v="6343604.8999999994"/>
    <n v="52600000"/>
    <n v="39105.01"/>
  </r>
  <r>
    <s v="2023"/>
    <x v="0"/>
    <x v="0"/>
    <x v="1"/>
    <x v="8"/>
    <s v="2 - Poder Ejecutivo"/>
    <s v="0206 - MINISTERIO DE EDUCACIÓN"/>
    <s v="0008 - INSTITUTO SUPERIOR DE FORMACIÓN DOCENTE  SALOME UREÑA"/>
    <x v="1"/>
    <x v="8"/>
    <x v="17"/>
    <s v="2.7 - OBRAS"/>
    <s v="2.7.1 - OBRAS EN EDIFICACIONES"/>
    <s v="N"/>
    <s v="00 - N/A"/>
    <s v="10 - FONDO GENERAL"/>
    <s v="(en blanco)"/>
    <s v="99 - MULTIPROVINCIAL"/>
    <n v="0"/>
    <n v="0"/>
    <n v="200000"/>
    <n v="0"/>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41560700"/>
    <n v="188155.72"/>
    <n v="42060700"/>
    <n v="188155.72"/>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33037340"/>
    <n v="558229.09"/>
    <n v="33591711.079999998"/>
    <n v="554371.08000000007"/>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1300400"/>
    <n v="310949.5"/>
    <n v="1300400"/>
    <n v="222292.32"/>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210800"/>
    <n v="0"/>
    <n v="210800"/>
    <n v="0"/>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1053562"/>
    <n v="84960"/>
    <n v="1188562"/>
    <n v="84960"/>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1612988"/>
    <n v="1563046.19"/>
    <n v="1577988"/>
    <n v="1537175.19"/>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6000"/>
    <n v="0"/>
    <n v="6000"/>
    <n v="0"/>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7411846"/>
    <n v="26540866.620000005"/>
    <n v="36696172.109999999"/>
    <n v="26076751.890000001"/>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703180"/>
    <n v="7333086.3200000003"/>
    <n v="7538440.04"/>
    <n v="5833081.0199999996"/>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0"/>
    <n v="427665"/>
    <n v="431790"/>
    <n v="5229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48500000"/>
    <n v="0"/>
    <n v="48500000"/>
    <n v="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60000"/>
    <n v="240796.22"/>
    <n v="425000"/>
    <n v="220746.22"/>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24065000"/>
    <n v="0"/>
    <n v="24000000"/>
    <n v="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20000000"/>
    <n v="0"/>
    <n v="20000000"/>
    <n v="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000"/>
    <n v="88932.37"/>
    <n v="65300.01"/>
    <n v="88932.37"/>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00000"/>
    <n v="2424999.9900000002"/>
    <n v="2765000.02"/>
    <n v="2424999.9900000002"/>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0"/>
    <n v="309800"/>
    <n v="300000"/>
    <n v="11100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49237000"/>
    <n v="56809.919999999998"/>
    <n v="49237000"/>
    <n v="56809.919999999998"/>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5500"/>
    <n v="0"/>
    <n v="247100"/>
    <n v="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28534"/>
    <n v="169675.46"/>
    <n v="356481.47"/>
    <n v="88347.47"/>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727556"/>
    <n v="0"/>
    <n v="727556"/>
    <n v="0"/>
  </r>
  <r>
    <s v="2023"/>
    <x v="0"/>
    <x v="0"/>
    <x v="1"/>
    <x v="8"/>
    <s v="2 - Poder Ejecutivo"/>
    <s v="0206 - MINISTERIO DE EDUCACIÓN"/>
    <s v="0010 - INSTITUTO NACIONAL DE BIENESTAR ESTUDIANTIL (INABIE)"/>
    <x v="1"/>
    <x v="8"/>
    <x v="38"/>
    <s v="2.6 - BIENES MUEBLES, INMUEBLES E INTANGIBLES"/>
    <s v="2.6.6 - EQUIPOS DE DEFENSA Y SEGURIDAD"/>
    <s v="N"/>
    <s v="00 - N/A"/>
    <s v="10 - FONDO GENERAL"/>
    <s v="(en blanco)"/>
    <s v="99 - MULTIPROVINCIAL"/>
    <n v="17300000"/>
    <n v="27282.78"/>
    <n v="17200000"/>
    <n v="27282.78"/>
  </r>
  <r>
    <s v="2023"/>
    <x v="0"/>
    <x v="0"/>
    <x v="1"/>
    <x v="8"/>
    <s v="2 - Poder Ejecutivo"/>
    <s v="0206 - MINISTERIO DE EDUCACIÓN"/>
    <s v="0010 - INSTITUTO NACIONAL DE BIENESTAR ESTUDIANTIL (INABIE)"/>
    <x v="1"/>
    <x v="8"/>
    <x v="38"/>
    <s v="2.6 - BIENES MUEBLES, INMUEBLES E INTANGIBLES"/>
    <s v="2.6.8 - BIENES INTANGIBLES"/>
    <s v="N"/>
    <s v="00 - N/A"/>
    <s v="10 - FONDO GENERAL"/>
    <s v="(en blanco)"/>
    <s v="99 - MULTIPROVINCIAL"/>
    <n v="23068000"/>
    <n v="1080661.72"/>
    <n v="23068000"/>
    <n v="0"/>
  </r>
  <r>
    <s v="2023"/>
    <x v="0"/>
    <x v="0"/>
    <x v="1"/>
    <x v="8"/>
    <s v="2 - Poder Ejecutivo"/>
    <s v="0206 - MINISTERIO DE EDUCACIÓN"/>
    <s v="0010 - INSTITUTO NACIONAL DE BIENESTAR ESTUDIANTIL (INABIE)"/>
    <x v="1"/>
    <x v="8"/>
    <x v="38"/>
    <s v="2.7 - OBRAS"/>
    <s v="2.7.1 - OBRAS EN EDIFICACIONES"/>
    <s v="N"/>
    <s v="00 - N/A"/>
    <s v="10 - FONDO GENERAL"/>
    <s v="(en blanco)"/>
    <s v="99 - MULTIPROVINCIAL"/>
    <n v="0"/>
    <n v="0"/>
    <n v="1270000"/>
    <n v="0"/>
  </r>
  <r>
    <s v="2023"/>
    <x v="0"/>
    <x v="0"/>
    <x v="1"/>
    <x v="8"/>
    <s v="2 - Poder Ejecutivo"/>
    <s v="0206 - MINISTERIO DE EDUCACIÓN"/>
    <s v="0010 - INSTITUTO NACIONAL DE BIENESTAR ESTUDIANTIL (INABIE)"/>
    <x v="1"/>
    <x v="8"/>
    <x v="38"/>
    <s v="2.7 - OBRAS"/>
    <s v="2.7.1 - OBRAS EN EDIFICACIONES"/>
    <s v="N"/>
    <s v="00 - N/A"/>
    <s v="10 - FONDO GENERAL"/>
    <s v="(en blanco)"/>
    <s v="99 - MULTIPROVINCIAL"/>
    <n v="30400000"/>
    <n v="0"/>
    <n v="30400000"/>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334000"/>
    <n v="0"/>
    <n v="334000"/>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149996"/>
    <n v="0"/>
    <n v="149996"/>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38000"/>
    <n v="0"/>
    <n v="38000"/>
    <n v="0"/>
  </r>
  <r>
    <s v="2023"/>
    <x v="0"/>
    <x v="0"/>
    <x v="1"/>
    <x v="8"/>
    <s v="2 - Poder Ejecutivo"/>
    <s v="0207 - MINISTERIO DE SALUD PÚBLICA Y ASISTENCIA SOCIAL"/>
    <s v="0001 - MINISTERIO DE SALUD PUBLICA Y ASISTENCIA SOCIAL"/>
    <x v="0"/>
    <x v="0"/>
    <x v="31"/>
    <s v="2.6 - BIENES MUEBLES, INMUEBLES E INTANGIBLES"/>
    <s v="2.6.1 - MOBILIARIO Y EQUIPO"/>
    <s v="S"/>
    <s v="00 - N/A"/>
    <s v="10 - FONDO GENERAL"/>
    <s v="(en blanco)"/>
    <s v="99 - MULTIPROVINCIAL"/>
    <n v="191920"/>
    <n v="0"/>
    <n v="191920"/>
    <n v="0"/>
  </r>
  <r>
    <s v="2023"/>
    <x v="0"/>
    <x v="0"/>
    <x v="1"/>
    <x v="8"/>
    <s v="2 - Poder Ejecutivo"/>
    <s v="0207 - MINISTERIO DE SALUD PÚBLICA Y ASISTENCIA SOCIAL"/>
    <s v="0001 - MINISTERIO DE SALUD PUBLICA Y ASISTENCIA SOCIAL"/>
    <x v="0"/>
    <x v="0"/>
    <x v="31"/>
    <s v="2.6 - BIENES MUEBLES, INMUEBLES E INTANGIBLES"/>
    <s v="2.6.2 - MOBILIARIO Y EQUIPO DE AUDIO, AUDIOVISUAL, RECREATIVO Y EDUCACIONAL"/>
    <s v="N"/>
    <s v="00 - N/A"/>
    <s v="10 - FONDO GENERAL"/>
    <s v="(en blanco)"/>
    <s v="99 - MULTIPROVINCIAL"/>
    <n v="145000"/>
    <n v="0"/>
    <n v="145000"/>
    <n v="0"/>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5172482"/>
    <n v="0"/>
    <n v="560421"/>
    <n v="0"/>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9786241"/>
    <n v="200339.01"/>
    <n v="1570840"/>
    <n v="200339.01"/>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380000"/>
    <n v="0"/>
    <n v="0"/>
    <n v="0"/>
  </r>
  <r>
    <s v="2023"/>
    <x v="0"/>
    <x v="0"/>
    <x v="1"/>
    <x v="8"/>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n v="14804"/>
    <s v="99 - MULTIPROVINCIAL"/>
    <n v="565000"/>
    <n v="0"/>
    <n v="565000"/>
    <n v="0"/>
  </r>
  <r>
    <s v="2023"/>
    <x v="0"/>
    <x v="0"/>
    <x v="1"/>
    <x v="8"/>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n v="14804"/>
    <s v="99 - MULTIPROVINCIAL"/>
    <n v="2825000"/>
    <n v="0"/>
    <n v="2825000"/>
    <n v="0"/>
  </r>
  <r>
    <s v="2023"/>
    <x v="0"/>
    <x v="0"/>
    <x v="1"/>
    <x v="8"/>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en blanco)"/>
    <s v="99 - MULTIPROVINCIAL"/>
    <n v="0"/>
    <n v="206009.33000000002"/>
    <n v="376208"/>
    <n v="46156.69"/>
  </r>
  <r>
    <s v="2023"/>
    <x v="0"/>
    <x v="0"/>
    <x v="1"/>
    <x v="8"/>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en blanco)"/>
    <s v="99 - MULTIPROVINCIAL"/>
    <n v="1100000"/>
    <n v="5338.32"/>
    <n v="814852"/>
    <n v="5338.32"/>
  </r>
  <r>
    <s v="2023"/>
    <x v="0"/>
    <x v="0"/>
    <x v="1"/>
    <x v="8"/>
    <s v="2 - Poder Ejecutivo"/>
    <s v="0207 - MINISTERIO DE SALUD PÚBLICA Y ASISTENCIA SOCIAL"/>
    <s v="0001 - MINISTERIO DE SALUD PUBLICA Y ASISTENCIA SOCIAL"/>
    <x v="1"/>
    <x v="5"/>
    <x v="41"/>
    <s v="2.6 - BIENES MUEBLES, INMUEBLES E INTANGIBLES"/>
    <s v="2.6.3 - EQUIPO E INSTRUMENTAL, CIENTÍFICO Y LABORATORIO"/>
    <s v="N"/>
    <s v="00 - N/A"/>
    <s v="10 - FONDO GENERAL"/>
    <s v="(en blanco)"/>
    <s v="99 - MULTIPROVINCIAL"/>
    <n v="5000000"/>
    <n v="0"/>
    <n v="500000"/>
    <n v="0"/>
  </r>
  <r>
    <s v="2023"/>
    <x v="0"/>
    <x v="0"/>
    <x v="1"/>
    <x v="8"/>
    <s v="2 - Poder Ejecutivo"/>
    <s v="0207 - MINISTERIO DE SALUD PÚBLICA Y ASISTENCIA SOCIAL"/>
    <s v="0001 - MINISTERIO DE SALUD PUBLICA Y ASISTENCIA SOCIAL"/>
    <x v="1"/>
    <x v="5"/>
    <x v="41"/>
    <s v="2.6 - BIENES MUEBLES, INMUEBLES E INTANGIBLES"/>
    <s v="2.6.3 - EQUIPO E INSTRUMENTAL, CIENTÍFICO Y LABORATORIO"/>
    <s v="S"/>
    <s v="01 - CONSTRUCCIÓN  DEL LABORATORIO REGIONAL DE SALUD PÚBLICA EN AZUA DE COMPOSTELA"/>
    <s v="70 - DONACION EXTERNA"/>
    <n v="14804"/>
    <s v="99 - MULTIPROVINCIAL"/>
    <n v="38307000"/>
    <n v="0"/>
    <n v="38307000"/>
    <n v="0"/>
  </r>
  <r>
    <s v="2023"/>
    <x v="0"/>
    <x v="0"/>
    <x v="1"/>
    <x v="8"/>
    <s v="2 - Poder Ejecutivo"/>
    <s v="0207 - MINISTERIO DE SALUD PÚBLICA Y ASISTENCIA SOCIAL"/>
    <s v="0001 - MINISTERIO DE SALUD PUBLICA Y ASISTENCIA SOCIAL"/>
    <x v="1"/>
    <x v="5"/>
    <x v="41"/>
    <s v="2.6 - BIENES MUEBLES, INMUEBLES E INTANGIBLES"/>
    <s v="2.6.4 - VEHÍCULOS Y EQUIPO DE TRANSPORTE, TRACCIÓN Y ELEVACIÓN"/>
    <s v="N"/>
    <s v="00 - N/A"/>
    <s v="10 - FONDO GENERAL"/>
    <s v="(en blanco)"/>
    <s v="99 - MULTIPROVINCIAL"/>
    <n v="7000000"/>
    <n v="0"/>
    <n v="7000000"/>
    <n v="0"/>
  </r>
  <r>
    <s v="2023"/>
    <x v="0"/>
    <x v="0"/>
    <x v="1"/>
    <x v="8"/>
    <s v="2 - Poder Ejecutivo"/>
    <s v="0207 - MINISTERIO DE SALUD PÚBLICA Y ASISTENCIA SOCIAL"/>
    <s v="0001 - MINISTERIO DE SALUD PUBLICA Y ASISTENCIA SOCIAL"/>
    <x v="1"/>
    <x v="5"/>
    <x v="41"/>
    <s v="2.6 - BIENES MUEBLES, INMUEBLES E INTANGIBLES"/>
    <s v="2.6.5 - MAQUINARIA, OTROS EQUIPOS Y HERRAMIENTAS"/>
    <s v="N"/>
    <s v="00 - N/A"/>
    <s v="10 - FONDO GENERAL"/>
    <s v="(en blanco)"/>
    <s v="99 - MULTIPROVINCIAL"/>
    <n v="0"/>
    <n v="0"/>
    <n v="153400"/>
    <n v="0"/>
  </r>
  <r>
    <s v="2023"/>
    <x v="0"/>
    <x v="0"/>
    <x v="1"/>
    <x v="8"/>
    <s v="2 - Poder Ejecutivo"/>
    <s v="0207 - MINISTERIO DE SALUD PÚBLICA Y ASISTENCIA SOCIAL"/>
    <s v="0001 - MINISTERIO DE SALUD PUBLICA Y ASISTENCIA SOCIAL"/>
    <x v="1"/>
    <x v="5"/>
    <x v="41"/>
    <s v="2.6 - BIENES MUEBLES, INMUEBLES E INTANGIBLES"/>
    <s v="2.6.8 - BIENES INTANGIBLES"/>
    <s v="N"/>
    <s v="00 - N/A"/>
    <s v="10 - FONDO GENERAL"/>
    <s v="(en blanco)"/>
    <s v="99 - MULTIPROVINCIAL"/>
    <n v="5928904"/>
    <n v="0"/>
    <n v="500000"/>
    <n v="0"/>
  </r>
  <r>
    <s v="2023"/>
    <x v="0"/>
    <x v="0"/>
    <x v="1"/>
    <x v="8"/>
    <s v="2 - Poder Ejecutivo"/>
    <s v="0207 - MINISTERIO DE SALUD PÚBLICA Y ASISTENCIA SOCIAL"/>
    <s v="0001 - MINISTERIO DE SALUD PUBLICA Y ASISTENCIA SOCIAL"/>
    <x v="1"/>
    <x v="5"/>
    <x v="41"/>
    <s v="2.6 - BIENES MUEBLES, INMUEBLES E INTANGIBLES"/>
    <s v="2.6.9 - EDIFICIOS, ESTRUCTURAS, TIERRAS, TERRENOS Y OBJETOS DE VALOR"/>
    <s v="N"/>
    <s v="00 - N/A"/>
    <s v="10 - FONDO GENERAL"/>
    <s v="(en blanco)"/>
    <s v="99 - MULTIPROVINCIAL"/>
    <n v="0"/>
    <n v="0"/>
    <n v="280840"/>
    <n v="0"/>
  </r>
  <r>
    <s v="2023"/>
    <x v="0"/>
    <x v="0"/>
    <x v="1"/>
    <x v="8"/>
    <s v="2 - Poder Ejecutivo"/>
    <s v="0207 - MINISTERIO DE SALUD PÚBLICA Y ASISTENCIA SOCIAL"/>
    <s v="0001 - MINISTERIO DE SALUD PUBLICA Y ASISTENCIA SOCIAL"/>
    <x v="1"/>
    <x v="5"/>
    <x v="41"/>
    <s v="2.7 - OBRAS"/>
    <s v="2.7.1 - OBRAS EN EDIFICACIONES"/>
    <s v="S"/>
    <s v="01 - CONSTRUCCIÓN  DEL LABORATORIO REGIONAL DE SALUD PÚBLICA EN AZUA DE COMPOSTELA"/>
    <s v="70 - DONACION EXTERNA"/>
    <n v="14804"/>
    <s v="99 - MULTIPROVINCIAL"/>
    <n v="44070000"/>
    <n v="0"/>
    <n v="44070000"/>
    <n v="0"/>
  </r>
  <r>
    <s v="2023"/>
    <x v="0"/>
    <x v="0"/>
    <x v="1"/>
    <x v="8"/>
    <s v="2 - Poder Ejecutivo"/>
    <s v="0207 - MINISTERIO DE SALUD PÚBLICA Y ASISTENCIA SOCIAL"/>
    <s v="0001 - MINISTERIO DE SALUD PUBLICA Y ASISTENCIA SOCIAL"/>
    <x v="1"/>
    <x v="5"/>
    <x v="42"/>
    <s v="2.6 - BIENES MUEBLES, INMUEBLES E INTANGIBLES"/>
    <s v="2.6.1 - MOBILIARIO Y EQUIPO"/>
    <s v="N"/>
    <s v="00 - N/A"/>
    <s v="10 - FONDO GENERAL"/>
    <s v="(en blanco)"/>
    <s v="99 - MULTIPROVINCIAL"/>
    <n v="0"/>
    <n v="159666.01"/>
    <n v="159670"/>
    <n v="159666.01"/>
  </r>
  <r>
    <s v="2023"/>
    <x v="0"/>
    <x v="0"/>
    <x v="1"/>
    <x v="8"/>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en blanco)"/>
    <s v="99 - MULTIPROVINCIAL"/>
    <n v="0"/>
    <n v="243769.33000000002"/>
    <n v="347884"/>
    <n v="83916.69"/>
  </r>
  <r>
    <s v="2023"/>
    <x v="0"/>
    <x v="0"/>
    <x v="1"/>
    <x v="8"/>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en blanco)"/>
    <s v="99 - MULTIPROVINCIAL"/>
    <n v="0"/>
    <n v="0"/>
    <n v="9952"/>
    <n v="0"/>
  </r>
  <r>
    <s v="2023"/>
    <x v="0"/>
    <x v="0"/>
    <x v="1"/>
    <x v="8"/>
    <s v="2 - Poder Ejecutivo"/>
    <s v="0207 - MINISTERIO DE SALUD PÚBLICA Y ASISTENCIA SOCIAL"/>
    <s v="0001 - MINISTERIO DE SALUD PUBLICA Y ASISTENCIA SOCIAL"/>
    <x v="1"/>
    <x v="5"/>
    <x v="12"/>
    <s v="2.6 - BIENES MUEBLES, INMUEBLES E INTANGIBLES"/>
    <s v="2.6.1 - MOBILIARIO Y EQUIPO"/>
    <s v="N"/>
    <s v="00 - N/A"/>
    <s v="10 - FONDO GENERAL"/>
    <s v="(en blanco)"/>
    <s v="99 - MULTIPROVINCIAL"/>
    <n v="98000"/>
    <n v="0"/>
    <n v="98000"/>
    <n v="0"/>
  </r>
  <r>
    <s v="2023"/>
    <x v="0"/>
    <x v="0"/>
    <x v="1"/>
    <x v="8"/>
    <s v="2 - Poder Ejecutivo"/>
    <s v="0207 - MINISTERIO DE SALUD PÚBLICA Y ASISTENCIA SOCIAL"/>
    <s v="0001 - MINISTERIO DE SALUD PUBLICA Y ASISTENCIA SOCIAL"/>
    <x v="1"/>
    <x v="5"/>
    <x v="12"/>
    <s v="2.6 - BIENES MUEBLES, INMUEBLES E INTANGIBLES"/>
    <s v="2.6.1 - MOBILIARIO Y EQUIPO"/>
    <s v="N"/>
    <s v="00 - N/A"/>
    <s v="10 - FONDO GENERAL"/>
    <s v="(en blanco)"/>
    <s v="99 - MULTIPROVINCIAL"/>
    <n v="42000"/>
    <n v="0"/>
    <n v="42000"/>
    <n v="0"/>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24332778"/>
    <n v="9314491.4100000001"/>
    <n v="18737407.219999999"/>
    <n v="5184830.4400000013"/>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0"/>
    <n v="743046"/>
    <n v="1420000"/>
    <n v="743046"/>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50413469"/>
    <n v="40473841.710000008"/>
    <n v="52269595.259999998"/>
    <n v="30706724.020000003"/>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2574610"/>
    <n v="2367597.6800000002"/>
    <n v="3714005.1"/>
    <n v="2367597.6800000006"/>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1600000"/>
    <n v="155119.70000000001"/>
    <n v="689600"/>
    <n v="28359.75"/>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1667500"/>
    <n v="1482602.8"/>
    <n v="2416970"/>
    <n v="1424602.8"/>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560000"/>
    <n v="927344.02"/>
    <n v="1830417"/>
    <n v="927344.02"/>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0"/>
    <n v="49088"/>
    <n v="93000"/>
    <n v="3304"/>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8041400"/>
    <n v="1042042.33"/>
    <n v="1753194"/>
    <n v="423650.4"/>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41913147"/>
    <n v="0"/>
    <n v="300922"/>
    <n v="0"/>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1602000"/>
    <n v="868693.64999999991"/>
    <n v="1434390"/>
    <n v="434390.97"/>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2995000"/>
    <n v="0"/>
    <n v="400000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3000000"/>
    <n v="3418769.75"/>
    <n v="5741341"/>
    <n v="3094269.75"/>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0"/>
    <n v="0"/>
    <n v="5900000"/>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1200000"/>
    <n v="15912.3"/>
    <n v="533062.04"/>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50000"/>
    <n v="2084459.3199999998"/>
    <n v="3018023"/>
    <n v="1330082.4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0"/>
    <n v="206500"/>
    <n v="207000"/>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4750000"/>
    <n v="483800"/>
    <n v="9249472.9000000004"/>
    <n v="48380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100000"/>
    <n v="1603429.99"/>
    <n v="2576000"/>
    <n v="1405189.99"/>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800000"/>
    <n v="381725"/>
    <n v="541932"/>
    <n v="21180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920000"/>
    <n v="524064.39"/>
    <n v="728000"/>
    <n v="522797.9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00000"/>
    <n v="1223200.24"/>
    <n v="1554533"/>
    <n v="844040.3600000001"/>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700000"/>
    <n v="610546.68000000005"/>
    <n v="705700"/>
    <n v="610546.6800000000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50 - CRÉDITO INTERNO"/>
    <s v="(en blanco)"/>
    <s v="99 - MULTIPROVINCIAL"/>
    <n v="0"/>
    <n v="0"/>
    <n v="1174500"/>
    <n v="0"/>
  </r>
  <r>
    <s v="2023"/>
    <x v="0"/>
    <x v="0"/>
    <x v="1"/>
    <x v="8"/>
    <s v="2 - Poder Ejecutivo"/>
    <s v="0207 - MINISTERIO DE SALUD PÚBLICA Y ASISTENCIA SOCIAL"/>
    <s v="0001 - MINISTERIO DE SALUD PUBLICA Y ASISTENCIA SOCIAL"/>
    <x v="1"/>
    <x v="5"/>
    <x v="43"/>
    <s v="2.6 - BIENES MUEBLES, INMUEBLES E INTANGIBLES"/>
    <s v="2.6.6 - EQUIPOS DE DEFENSA Y SEGURIDAD"/>
    <s v="N"/>
    <s v="00 - N/A"/>
    <s v="10 - FONDO GENERAL"/>
    <s v="(en blanco)"/>
    <s v="99 - MULTIPROVINCIAL"/>
    <n v="0"/>
    <n v="226551.74"/>
    <n v="315000"/>
    <n v="0"/>
  </r>
  <r>
    <s v="2023"/>
    <x v="0"/>
    <x v="0"/>
    <x v="1"/>
    <x v="8"/>
    <s v="2 - Poder Ejecutivo"/>
    <s v="0207 - MINISTERIO DE SALUD PÚBLICA Y ASISTENCIA SOCIAL"/>
    <s v="0001 - MINISTERIO DE SALUD PUBLICA Y ASISTENCIA SOCIAL"/>
    <x v="1"/>
    <x v="5"/>
    <x v="43"/>
    <s v="2.6 - BIENES MUEBLES, INMUEBLES E INTANGIBLES"/>
    <s v="2.6.8 - BIENES INTANGIBLES"/>
    <s v="N"/>
    <s v="00 - N/A"/>
    <s v="10 - FONDO GENERAL"/>
    <s v="(en blanco)"/>
    <s v="99 - MULTIPROVINCIAL"/>
    <n v="3750000"/>
    <n v="384750"/>
    <n v="1352536"/>
    <n v="0"/>
  </r>
  <r>
    <s v="2023"/>
    <x v="0"/>
    <x v="0"/>
    <x v="1"/>
    <x v="8"/>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560000"/>
    <n v="135022.68"/>
    <n v="472100"/>
    <n v="67511.34"/>
  </r>
  <r>
    <s v="2023"/>
    <x v="0"/>
    <x v="0"/>
    <x v="1"/>
    <x v="8"/>
    <s v="2 - Poder Ejecutivo"/>
    <s v="0207 - MINISTERIO DE SALUD PÚBLICA Y ASISTENCIA SOCIAL"/>
    <s v="0001 - MINISTERIO DE SALUD PUBLICA Y ASISTENCIA SOCIAL"/>
    <x v="1"/>
    <x v="5"/>
    <x v="43"/>
    <s v="2.7 - OBRAS"/>
    <s v="2.7.1 - OBRAS EN EDIFICACIONES"/>
    <s v="N"/>
    <s v="00 - N/A"/>
    <s v="10 - FONDO GENERAL"/>
    <s v="(en blanco)"/>
    <s v="99 - MULTIPROVINCIAL"/>
    <n v="33803163"/>
    <n v="138549919.93000001"/>
    <n v="234688257.44"/>
    <n v="13703809.239999998"/>
  </r>
  <r>
    <s v="2023"/>
    <x v="0"/>
    <x v="0"/>
    <x v="1"/>
    <x v="8"/>
    <s v="2 - Poder Ejecutivo"/>
    <s v="0207 - MINISTERIO DE SALUD PÚBLICA Y ASISTENCIA SOCIAL"/>
    <s v="0001 - MINISTERIO DE SALUD PUBLICA Y ASISTENCIA SOCIAL"/>
    <x v="1"/>
    <x v="5"/>
    <x v="43"/>
    <s v="2.7 - OBRAS"/>
    <s v="2.7.1 - OBRAS EN EDIFICACIONES"/>
    <s v="N"/>
    <s v="00 - N/A"/>
    <s v="10 - FONDO GENERAL"/>
    <s v="(en blanco)"/>
    <s v="99 - MULTIPROVINCIAL"/>
    <n v="5350000"/>
    <n v="0"/>
    <n v="0"/>
    <n v="0"/>
  </r>
  <r>
    <s v="2023"/>
    <x v="0"/>
    <x v="0"/>
    <x v="1"/>
    <x v="8"/>
    <s v="2 - Poder Ejecutivo"/>
    <s v="0207 - MINISTERIO DE SALUD PÚBLICA Y ASISTENCIA SOCIAL"/>
    <s v="0001 - MINISTERIO DE SALUD PUBLICA Y ASISTENCIA SOCIAL"/>
    <x v="1"/>
    <x v="5"/>
    <x v="43"/>
    <s v="2.7 - OBRAS"/>
    <s v="2.7.1 - OBRAS EN EDIFICACIONES"/>
    <s v="N"/>
    <s v="00 - N/A"/>
    <s v="70 - DONACION EXTERNA"/>
    <s v="(en blanco)"/>
    <s v="99 - MULTIPROVINCIAL"/>
    <n v="36922653"/>
    <n v="0"/>
    <n v="36922653"/>
    <n v="0"/>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5120500"/>
    <n v="587876"/>
    <n v="4920500"/>
    <n v="543431.30000000005"/>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6225000"/>
    <n v="3856219.4000000004"/>
    <n v="6225000"/>
    <n v="0"/>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265000"/>
    <n v="29500"/>
    <n v="265000"/>
    <n v="29500"/>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2400000"/>
    <n v="0"/>
    <n v="2400000"/>
    <n v="0"/>
  </r>
  <r>
    <s v="2023"/>
    <x v="0"/>
    <x v="0"/>
    <x v="1"/>
    <x v="8"/>
    <s v="2 - Poder Ejecutivo"/>
    <s v="0207 - MINISTERIO DE SALUD PÚBLICA Y ASISTENCIA SOCIAL"/>
    <s v="0007 - CONSEJO NACIONAL PARA EL VIH SIDA"/>
    <x v="1"/>
    <x v="5"/>
    <x v="41"/>
    <s v="2.6 - BIENES MUEBLES, INMUEBLES E INTANGIBLES"/>
    <s v="2.6.1 - MOBILIARIO Y EQUIPO"/>
    <s v="S"/>
    <s v="00 - N/A"/>
    <s v="70 - DONACION EXTERNA"/>
    <s v="(en blanco)"/>
    <s v="99 - MULTIPROVINCIAL"/>
    <n v="0"/>
    <n v="0"/>
    <n v="2268326.15"/>
    <n v="0"/>
  </r>
  <r>
    <s v="2023"/>
    <x v="0"/>
    <x v="0"/>
    <x v="1"/>
    <x v="8"/>
    <s v="2 - Poder Ejecutivo"/>
    <s v="0207 - MINISTERIO DE SALUD PÚBLICA Y ASISTENCIA SOCIAL"/>
    <s v="0007 - CONSEJO NACIONAL PARA EL VIH SIDA"/>
    <x v="1"/>
    <x v="5"/>
    <x v="41"/>
    <s v="2.6 - BIENES MUEBLES, INMUEBLES E INTANGIBLES"/>
    <s v="2.6.1 - MOBILIARIO Y EQUIPO"/>
    <s v="S"/>
    <s v="00 - N/A"/>
    <s v="70 - DONACION EXTERNA"/>
    <s v="(en blanco)"/>
    <s v="99 - MULTIPROVINCIAL"/>
    <n v="0"/>
    <n v="0"/>
    <n v="2400486.9300000002"/>
    <n v="0"/>
  </r>
  <r>
    <s v="2023"/>
    <x v="0"/>
    <x v="0"/>
    <x v="1"/>
    <x v="8"/>
    <s v="2 - Poder Ejecutivo"/>
    <s v="0207 - MINISTERIO DE SALUD PÚBLICA Y ASISTENCIA SOCIAL"/>
    <s v="0007 - CONSEJO NACIONAL PARA EL VIH SIDA"/>
    <x v="1"/>
    <x v="5"/>
    <x v="41"/>
    <s v="2.6 - BIENES MUEBLES, INMUEBLES E INTANGIBLES"/>
    <s v="2.6.2 - MOBILIARIO Y EQUIPO DE AUDIO, AUDIOVISUAL, RECREATIVO Y EDUCACIONAL"/>
    <s v="S"/>
    <s v="00 - N/A"/>
    <s v="10 - FONDO GENERAL"/>
    <s v="(en blanco)"/>
    <s v="99 - MULTIPROVINCIAL"/>
    <n v="90000"/>
    <n v="0"/>
    <n v="90000"/>
    <n v="0"/>
  </r>
  <r>
    <s v="2023"/>
    <x v="0"/>
    <x v="0"/>
    <x v="1"/>
    <x v="8"/>
    <s v="2 - Poder Ejecutivo"/>
    <s v="0207 - MINISTERIO DE SALUD PÚBLICA Y ASISTENCIA SOCIAL"/>
    <s v="0007 - CONSEJO NACIONAL PARA EL VIH SIDA"/>
    <x v="1"/>
    <x v="5"/>
    <x v="41"/>
    <s v="2.6 - BIENES MUEBLES, INMUEBLES E INTANGIBLES"/>
    <s v="2.6.3 - EQUIPO E INSTRUMENTAL, CIENTÍFICO Y LABORATORIO"/>
    <s v="S"/>
    <s v="00 - N/A"/>
    <s v="70 - DONACION EXTERNA"/>
    <s v="(en blanco)"/>
    <s v="99 - MULTIPROVINCIAL"/>
    <n v="2606460"/>
    <n v="0"/>
    <n v="6317592.0999999996"/>
    <n v="0"/>
  </r>
  <r>
    <s v="2023"/>
    <x v="0"/>
    <x v="0"/>
    <x v="1"/>
    <x v="8"/>
    <s v="2 - Poder Ejecutivo"/>
    <s v="0207 - MINISTERIO DE SALUD PÚBLICA Y ASISTENCIA SOCIAL"/>
    <s v="0007 - CONSEJO NACIONAL PARA EL VIH SIDA"/>
    <x v="1"/>
    <x v="5"/>
    <x v="41"/>
    <s v="2.6 - BIENES MUEBLES, INMUEBLES E INTANGIBLES"/>
    <s v="2.6.4 - VEHÍCULOS Y EQUIPO DE TRANSPORTE, TRACCIÓN Y ELEVACIÓN"/>
    <s v="S"/>
    <s v="00 - N/A"/>
    <s v="10 - FONDO GENERAL"/>
    <s v="(en blanco)"/>
    <s v="99 - MULTIPROVINCIAL"/>
    <n v="3600000"/>
    <n v="3596800"/>
    <n v="3600000"/>
    <n v="0"/>
  </r>
  <r>
    <s v="2023"/>
    <x v="0"/>
    <x v="0"/>
    <x v="1"/>
    <x v="8"/>
    <s v="2 - Poder Ejecutivo"/>
    <s v="0207 - MINISTERIO DE SALUD PÚBLICA Y ASISTENCIA SOCIAL"/>
    <s v="0007 - CONSEJO NACIONAL PARA EL VIH SIDA"/>
    <x v="1"/>
    <x v="5"/>
    <x v="41"/>
    <s v="2.6 - BIENES MUEBLES, INMUEBLES E INTANGIBLES"/>
    <s v="2.6.4 - VEHÍCULOS Y EQUIPO DE TRANSPORTE, TRACCIÓN Y ELEVACIÓN"/>
    <s v="S"/>
    <s v="00 - N/A"/>
    <s v="70 - DONACION EXTERNA"/>
    <s v="(en blanco)"/>
    <s v="99 - MULTIPROVINCIAL"/>
    <n v="0"/>
    <n v="0"/>
    <n v="5872137.6699999999"/>
    <n v="0"/>
  </r>
  <r>
    <s v="2023"/>
    <x v="0"/>
    <x v="0"/>
    <x v="1"/>
    <x v="8"/>
    <s v="2 - Poder Ejecutivo"/>
    <s v="0207 - MINISTERIO DE SALUD PÚBLICA Y ASISTENCIA SOCIAL"/>
    <s v="0007 - CONSEJO NACIONAL PARA EL VIH SIDA"/>
    <x v="1"/>
    <x v="5"/>
    <x v="41"/>
    <s v="2.6 - BIENES MUEBLES, INMUEBLES E INTANGIBLES"/>
    <s v="2.6.5 - MAQUINARIA, OTROS EQUIPOS Y HERRAMIENTAS"/>
    <s v="S"/>
    <s v="00 - N/A"/>
    <s v="10 - FONDO GENERAL"/>
    <s v="(en blanco)"/>
    <s v="99 - MULTIPROVINCIAL"/>
    <n v="15000"/>
    <n v="0"/>
    <n v="15000"/>
    <n v="0"/>
  </r>
  <r>
    <s v="2023"/>
    <x v="0"/>
    <x v="0"/>
    <x v="1"/>
    <x v="8"/>
    <s v="2 - Poder Ejecutivo"/>
    <s v="0207 - MINISTERIO DE SALUD PÚBLICA Y ASISTENCIA SOCIAL"/>
    <s v="0007 - CONSEJO NACIONAL PARA EL VIH SIDA"/>
    <x v="1"/>
    <x v="5"/>
    <x v="43"/>
    <s v="2.6 - BIENES MUEBLES, INMUEBLES E INTANGIBLES"/>
    <s v="2.6.1 - MOBILIARIO Y EQUIPO"/>
    <s v="N"/>
    <s v="00 - N/A"/>
    <s v="10 - FONDO GENERAL"/>
    <s v="(en blanco)"/>
    <s v="99 - MULTIPROVINCIAL"/>
    <n v="0"/>
    <n v="0"/>
    <n v="2000000"/>
    <n v="0"/>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4650128"/>
    <n v="3390972.77"/>
    <n v="4450128"/>
    <n v="2546415.2000000002"/>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40277500"/>
    <n v="6182693.3100000005"/>
    <n v="4875567"/>
    <n v="3371911.0600000005"/>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6000000"/>
    <n v="3809701.66"/>
    <n v="5300000"/>
    <n v="3614988.21"/>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2489527"/>
    <n v="61671.76"/>
    <n v="2489527"/>
    <n v="61671.76"/>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400000"/>
    <n v="289336"/>
    <n v="400000"/>
    <n v="277300"/>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10000"/>
    <n v="443835.12"/>
    <n v="710000"/>
    <n v="443835.12"/>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0"/>
    <n v="155170"/>
    <n v="200000"/>
    <n v="15517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77200"/>
    <n v="0"/>
    <n v="7725856"/>
    <n v="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0"/>
    <n v="0"/>
    <n v="605600"/>
    <n v="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0"/>
    <n v="0"/>
    <n v="76493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21500000"/>
    <n v="28470960"/>
    <n v="28471500"/>
    <n v="2847096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150000"/>
    <n v="0"/>
    <n v="15000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500000"/>
    <n v="0"/>
    <n v="50000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20000"/>
    <n v="0"/>
    <n v="20000"/>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90000"/>
    <n v="0"/>
    <n v="90000"/>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508245"/>
    <n v="290775.59999999998"/>
    <n v="308245"/>
    <n v="290775.59999999998"/>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2000000"/>
    <n v="0"/>
    <n v="1772.140000000014"/>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000000"/>
    <n v="1726727.8599999999"/>
    <n v="1726727.8599999999"/>
    <n v="1726727.85"/>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80000"/>
    <n v="84252"/>
    <n v="84252"/>
    <n v="84252"/>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9500000"/>
    <n v="4245262.4000000004"/>
    <n v="5000000"/>
    <n v="4245262.4000000004"/>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194053"/>
    <n v="841096.52"/>
    <n v="1381801"/>
    <n v="809826.52"/>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466500"/>
    <n v="131924"/>
    <n v="466500"/>
    <n v="131924"/>
  </r>
  <r>
    <s v="2023"/>
    <x v="0"/>
    <x v="0"/>
    <x v="1"/>
    <x v="8"/>
    <s v="2 - Poder Ejecutivo"/>
    <s v="0207 - MINISTERIO DE SALUD PÚBLICA Y ASISTENCIA SOCIAL"/>
    <s v="0017 - PROGRAMA DE MEDICAMENTOS ESENCIALES"/>
    <x v="1"/>
    <x v="5"/>
    <x v="43"/>
    <s v="2.6 - BIENES MUEBLES, INMUEBLES E INTANGIBLES"/>
    <s v="2.6.6 - EQUIPOS DE DEFENSA Y SEGURIDAD"/>
    <s v="N"/>
    <s v="00 - N/A"/>
    <s v="10 - FONDO GENERAL"/>
    <s v="(en blanco)"/>
    <s v="99 - MULTIPROVINCIAL"/>
    <n v="480055"/>
    <n v="0"/>
    <n v="480055"/>
    <n v="0"/>
  </r>
  <r>
    <s v="2023"/>
    <x v="0"/>
    <x v="0"/>
    <x v="1"/>
    <x v="8"/>
    <s v="2 - Poder Ejecutivo"/>
    <s v="0207 - MINISTERIO DE SALUD PÚBLICA Y ASISTENCIA SOCIAL"/>
    <s v="0017 - PROGRAMA DE MEDICAMENTOS ESENCIALES"/>
    <x v="1"/>
    <x v="5"/>
    <x v="43"/>
    <s v="2.6 - BIENES MUEBLES, INMUEBLES E INTANGIBLES"/>
    <s v="2.6.8 - BIENES INTANGIBLES"/>
    <s v="N"/>
    <s v="00 - N/A"/>
    <s v="10 - FONDO GENERAL"/>
    <s v="(en blanco)"/>
    <s v="99 - MULTIPROVINCIAL"/>
    <n v="23275000"/>
    <n v="0"/>
    <n v="11275000"/>
    <n v="0"/>
  </r>
  <r>
    <s v="2023"/>
    <x v="0"/>
    <x v="0"/>
    <x v="1"/>
    <x v="8"/>
    <s v="2 - Poder Ejecutivo"/>
    <s v="0207 - MINISTERIO DE SALUD PÚBLICA Y ASISTENCIA SOCIAL"/>
    <s v="0017 - PROGRAMA DE MEDICAMENTOS ESENCIALES"/>
    <x v="1"/>
    <x v="5"/>
    <x v="43"/>
    <s v="2.6 - BIENES MUEBLES, INMUEBLES E INTANGIBLES"/>
    <s v="2.6.9 - EDIFICIOS, ESTRUCTURAS, TIERRAS, TERRENOS Y OBJETOS DE VALOR"/>
    <s v="N"/>
    <s v="00 - N/A"/>
    <s v="10 - FONDO GENERAL"/>
    <s v="(en blanco)"/>
    <s v="99 - MULTIPROVINCIAL"/>
    <n v="100000"/>
    <n v="0"/>
    <n v="100000"/>
    <n v="0"/>
  </r>
  <r>
    <s v="2023"/>
    <x v="0"/>
    <x v="0"/>
    <x v="1"/>
    <x v="8"/>
    <s v="2 - Poder Ejecutivo"/>
    <s v="0207 - MINISTERIO DE SALUD PÚBLICA Y ASISTENCIA SOCIAL"/>
    <s v="0017 - PROGRAMA DE MEDICAMENTOS ESENCIALES"/>
    <x v="1"/>
    <x v="5"/>
    <x v="43"/>
    <s v="2.7 - OBRAS"/>
    <s v="2.7.1 - OBRAS EN EDIFICACIONES"/>
    <s v="N"/>
    <s v="00 - N/A"/>
    <s v="10 - FONDO GENERAL"/>
    <s v="(en blanco)"/>
    <s v="99 - MULTIPROVINCIAL"/>
    <n v="30000000"/>
    <n v="9662700.4100000039"/>
    <n v="30000000"/>
    <n v="9662700.4100000001"/>
  </r>
  <r>
    <s v="2023"/>
    <x v="0"/>
    <x v="0"/>
    <x v="1"/>
    <x v="8"/>
    <s v="2 - Poder Ejecutivo"/>
    <s v="0207 - MINISTERIO DE SALUD PÚBLICA Y ASISTENCIA SOCIAL"/>
    <s v="0017 - PROGRAMA DE MEDICAMENTOS ESENCIALES"/>
    <x v="1"/>
    <x v="5"/>
    <x v="43"/>
    <s v="2.7 - OBRAS"/>
    <s v="2.7.1 - OBRAS EN EDIFICACIONES"/>
    <s v="N"/>
    <s v="00 - N/A"/>
    <s v="10 - FONDO GENERAL"/>
    <s v="(en blanco)"/>
    <s v="99 - MULTIPROVINCIAL"/>
    <n v="1500000"/>
    <n v="0"/>
    <n v="1500000"/>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200000"/>
    <n v="109630.26000000001"/>
    <n v="77800.039999999979"/>
    <n v="97680.4"/>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0"/>
    <n v="0"/>
    <n v="10000"/>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200000"/>
    <n v="375290.47"/>
    <n v="411900"/>
    <n v="375290.47"/>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60000"/>
    <n v="0"/>
    <n v="52396"/>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378896.33"/>
    <n v="8800000"/>
    <n v="58356"/>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19741971.640000001"/>
    <n v="29003677.380000003"/>
    <n v="19741971.640000001"/>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0"/>
    <n v="214975.15"/>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en blanco)"/>
    <s v="99 - MULTIPROVINCIAL"/>
    <n v="0"/>
    <n v="28320"/>
    <n v="41985"/>
    <n v="944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en blanco)"/>
    <s v="99 - MULTIPROVINCIAL"/>
    <n v="0"/>
    <n v="0"/>
    <n v="40000"/>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1431047.6"/>
    <n v="1431047.6"/>
    <n v="1431047.6"/>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0"/>
    <n v="328768"/>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31249.94"/>
    <n v="531249.93999999994"/>
    <n v="31249.94"/>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3314545.26"/>
    <n v="5499185.9900000002"/>
    <n v="0"/>
  </r>
  <r>
    <s v="2023"/>
    <x v="0"/>
    <x v="0"/>
    <x v="1"/>
    <x v="8"/>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10 - FONDO GENERAL"/>
    <s v="(en blanco)"/>
    <s v="99 - MULTIPROVINCIAL"/>
    <n v="90000"/>
    <n v="284545.68"/>
    <n v="420624.4"/>
    <n v="284545.68"/>
  </r>
  <r>
    <s v="2023"/>
    <x v="0"/>
    <x v="0"/>
    <x v="1"/>
    <x v="8"/>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70 - DONACION EXTERNA"/>
    <s v="(en blanco)"/>
    <s v="99 - MULTIPROVINCIAL"/>
    <n v="0"/>
    <n v="0"/>
    <n v="381126.6"/>
    <n v="0"/>
  </r>
  <r>
    <s v="2023"/>
    <x v="0"/>
    <x v="0"/>
    <x v="1"/>
    <x v="8"/>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en blanco)"/>
    <s v="99 - MULTIPROVINCIAL"/>
    <n v="0"/>
    <n v="0"/>
    <n v="514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9000"/>
    <n v="4956"/>
    <n v="24000"/>
    <n v="4956"/>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250000"/>
    <n v="97447.24"/>
    <n v="50000"/>
    <n v="97447.24"/>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500000"/>
    <n v="0"/>
    <n v="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0"/>
    <n v="963009.8"/>
    <n v="1084567"/>
    <n v="963009.8"/>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0"/>
    <n v="318600"/>
    <n v="448404"/>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80000"/>
    <n v="71410.960000000006"/>
    <n v="119160"/>
    <n v="71410.959999999992"/>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20000"/>
    <n v="714131.28"/>
    <n v="850000"/>
    <n v="142826.25"/>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0"/>
    <n v="5830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0"/>
    <n v="35000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801723.45"/>
    <n v="1401723.45"/>
    <n v="801723.45"/>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5121.2"/>
    <n v="20000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0"/>
    <n v="0"/>
    <n v="0"/>
  </r>
  <r>
    <s v="2023"/>
    <x v="0"/>
    <x v="0"/>
    <x v="1"/>
    <x v="8"/>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en blanco)"/>
    <s v="99 - MULTIPROVINCIAL"/>
    <n v="746753"/>
    <n v="708000"/>
    <n v="746753"/>
    <n v="0"/>
  </r>
  <r>
    <s v="2023"/>
    <x v="0"/>
    <x v="0"/>
    <x v="1"/>
    <x v="8"/>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en blanco)"/>
    <s v="99 - MULTIPROVINCIAL"/>
    <n v="450000"/>
    <n v="42500.04"/>
    <n v="71000"/>
    <n v="42500.04"/>
  </r>
  <r>
    <s v="2023"/>
    <x v="0"/>
    <x v="0"/>
    <x v="1"/>
    <x v="8"/>
    <s v="2 - Poder Ejecutivo"/>
    <s v="0207 - MINISTERIO DE SALUD PÚBLICA Y ASISTENCIA SOCIAL"/>
    <s v="0031 - CENTRO DE ATENCION INTEGRAL PARA LA DISCAPACIDAD (CAID)"/>
    <x v="1"/>
    <x v="5"/>
    <x v="43"/>
    <s v="2.7 - OBRAS"/>
    <s v="2.7.1 - OBRAS EN EDIFICACIONES"/>
    <s v="N"/>
    <s v="00 - N/A"/>
    <s v="10 - FONDO GENERAL"/>
    <s v="(en blanco)"/>
    <s v="99 - MULTIPROVINCIAL"/>
    <n v="300000"/>
    <n v="0"/>
    <n v="0"/>
    <n v="0"/>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0"/>
    <n v="2700000"/>
    <n v="0"/>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1689406"/>
    <n v="1667560"/>
    <n v="337881.2"/>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14160"/>
    <n v="1050000"/>
    <n v="2832"/>
  </r>
  <r>
    <s v="2023"/>
    <x v="0"/>
    <x v="0"/>
    <x v="1"/>
    <x v="8"/>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en blanco)"/>
    <s v="99 - MULTIPROVINCIAL"/>
    <n v="0"/>
    <n v="0"/>
    <n v="300000"/>
    <n v="0"/>
  </r>
  <r>
    <s v="2023"/>
    <x v="0"/>
    <x v="0"/>
    <x v="1"/>
    <x v="8"/>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en blanco)"/>
    <s v="99 - MULTIPROVINCIAL"/>
    <n v="1000000"/>
    <n v="0"/>
    <n v="12000000"/>
    <n v="0"/>
  </r>
  <r>
    <s v="2023"/>
    <x v="0"/>
    <x v="0"/>
    <x v="1"/>
    <x v="8"/>
    <s v="2 - Poder Ejecutivo"/>
    <s v="0208 - MINISTERIO DE DEPORTES Y RECREACIÓN"/>
    <s v="0001 - MINISTERIO DE DEPORTES Y RECREACIÓN"/>
    <x v="1"/>
    <x v="6"/>
    <x v="44"/>
    <s v="2.6 - BIENES MUEBLES, INMUEBLES E INTANGIBLES"/>
    <s v="2.6.3 - EQUIPO E INSTRUMENTAL, CIENTÍFICO Y LABORATORIO"/>
    <s v="N"/>
    <s v="00 - N/A"/>
    <s v="10 - FONDO GENERAL"/>
    <s v="(en blanco)"/>
    <s v="99 - MULTIPROVINCIAL"/>
    <n v="1000000"/>
    <n v="0"/>
    <n v="0"/>
    <n v="0"/>
  </r>
  <r>
    <s v="2023"/>
    <x v="0"/>
    <x v="0"/>
    <x v="1"/>
    <x v="8"/>
    <s v="2 - Poder Ejecutivo"/>
    <s v="0208 - MINISTERIO DE DEPORTES Y RECREACIÓN"/>
    <s v="0001 - MINISTERIO DE DEPORTES Y RECREACIÓN"/>
    <x v="1"/>
    <x v="6"/>
    <x v="44"/>
    <s v="2.6 - BIENES MUEBLES, INMUEBLES E INTANGIBLES"/>
    <s v="2.6.3 - EQUIPO E INSTRUMENTAL, CIENTÍFICO Y LABORATORIO"/>
    <s v="N"/>
    <s v="00 - N/A"/>
    <s v="10 - FONDO GENERAL"/>
    <s v="(en blanco)"/>
    <s v="99 - MULTIPROVINCIAL"/>
    <n v="1400000"/>
    <n v="0"/>
    <n v="1150000"/>
    <n v="0"/>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1000000"/>
    <n v="477465.11"/>
    <n v="1000000"/>
    <n v="477465.11"/>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200000"/>
    <n v="502680"/>
    <n v="600000"/>
    <n v="502680"/>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8000000"/>
    <n v="9999.32"/>
    <n v="0"/>
    <n v="9999.32"/>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900000"/>
    <n v="114369.38"/>
    <n v="400000"/>
    <n v="114369.38"/>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1800000"/>
    <n v="157469.1"/>
    <n v="300000"/>
    <n v="157469.1"/>
  </r>
  <r>
    <s v="2023"/>
    <x v="0"/>
    <x v="0"/>
    <x v="1"/>
    <x v="8"/>
    <s v="2 - Poder Ejecutivo"/>
    <s v="0208 - MINISTERIO DE DEPORTES Y RECREACIÓN"/>
    <s v="0001 - MINISTERIO DE DEPORTES Y RECREACIÓN"/>
    <x v="1"/>
    <x v="6"/>
    <x v="45"/>
    <s v="2.6 - BIENES MUEBLES, INMUEBLES E INTANGIBLES"/>
    <s v="2.6.1 - MOBILIARIO Y EQUIPO"/>
    <s v="N"/>
    <s v="00 - N/A"/>
    <s v="20 - FONDOS CON DESTINO ESPECÍFICO"/>
    <s v="(en blanco)"/>
    <s v="99 - MULTIPROVINCIAL"/>
    <n v="0"/>
    <n v="0"/>
    <n v="210000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850000"/>
    <n v="76700"/>
    <n v="200000"/>
    <n v="7670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500000"/>
    <n v="0"/>
    <n v="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500000"/>
    <n v="0"/>
    <n v="40000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20 - FONDOS CON DESTINO ESPECÍFICO"/>
    <s v="(en blanco)"/>
    <s v="99 - MULTIPROVINCIAL"/>
    <n v="33397678"/>
    <n v="26584718.600000001"/>
    <n v="34183178"/>
    <n v="26584718.600000001"/>
  </r>
  <r>
    <s v="2023"/>
    <x v="0"/>
    <x v="0"/>
    <x v="1"/>
    <x v="8"/>
    <s v="2 - Poder Ejecutivo"/>
    <s v="0208 - MINISTERIO DE DEPORTES Y RECREACIÓN"/>
    <s v="0001 - MINISTERIO DE DEPORTES Y RECREACIÓN"/>
    <x v="1"/>
    <x v="6"/>
    <x v="45"/>
    <s v="2.6 - BIENES MUEBLES, INMUEBLES E INTANGIBLES"/>
    <s v="2.6.3 - EQUIPO E INSTRUMENTAL, CIENTÍFICO Y LABORATORIO"/>
    <s v="N"/>
    <s v="00 - N/A"/>
    <s v="10 - FONDO GENERAL"/>
    <s v="(en blanco)"/>
    <s v="99 - MULTIPROVINCIAL"/>
    <n v="600000"/>
    <n v="0"/>
    <n v="200000"/>
    <n v="0"/>
  </r>
  <r>
    <s v="2023"/>
    <x v="0"/>
    <x v="0"/>
    <x v="1"/>
    <x v="8"/>
    <s v="2 - Poder Ejecutivo"/>
    <s v="0208 - MINISTERIO DE DEPORTES Y RECREACIÓN"/>
    <s v="0001 - MINISTERIO DE DEPORTES Y RECREACIÓN"/>
    <x v="1"/>
    <x v="6"/>
    <x v="45"/>
    <s v="2.6 - BIENES MUEBLES, INMUEBLES E INTANGIBLES"/>
    <s v="2.6.3 - EQUIPO E INSTRUMENTAL, CIENTÍFICO Y LABORATORIO"/>
    <s v="N"/>
    <s v="00 - N/A"/>
    <s v="20 - FONDOS CON DESTINO ESPECÍFICO"/>
    <s v="(en blanco)"/>
    <s v="99 - MULTIPROVINCIAL"/>
    <n v="750000"/>
    <n v="682878.27"/>
    <n v="750000"/>
    <n v="682873.17"/>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15000000"/>
    <n v="13580000"/>
    <n v="13600000"/>
    <n v="13580000"/>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0"/>
    <n v="11800"/>
    <n v="100000"/>
    <n v="11800"/>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50000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120000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900000"/>
    <n v="0"/>
    <n v="213836.33999999997"/>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0"/>
    <n v="270000"/>
    <n v="1300000"/>
    <n v="27000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200000"/>
    <n v="10704859.550000001"/>
    <n v="10950000"/>
    <n v="10704859.550000001"/>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3400000"/>
    <n v="9734789.540000001"/>
    <n v="9893000"/>
    <n v="8907379.7400000002"/>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50000"/>
    <n v="39560.089999999997"/>
    <n v="150000"/>
    <n v="39560.089999999997"/>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550000"/>
    <n v="5580"/>
    <n v="150000"/>
    <n v="5580"/>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0"/>
    <n v="40000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78924.89"/>
    <n v="79000"/>
    <n v="78924.8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676214.89"/>
    <n v="12500000"/>
    <n v="2676214.8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121559.9500000002"/>
    <n v="9251000"/>
    <n v="2121559.9500000002"/>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88276.64"/>
    <n v="300000"/>
    <n v="288276.64"/>
  </r>
  <r>
    <s v="2023"/>
    <x v="0"/>
    <x v="0"/>
    <x v="1"/>
    <x v="8"/>
    <s v="2 - Poder Ejecutivo"/>
    <s v="0208 - MINISTERIO DE DEPORTES Y RECREACIÓN"/>
    <s v="0001 - MINISTERIO DE DEPORTES Y RECREACIÓN"/>
    <x v="1"/>
    <x v="6"/>
    <x v="45"/>
    <s v="2.6 - BIENES MUEBLES, INMUEBLES E INTANGIBLES"/>
    <s v="2.6.6 - EQUIPOS DE DEFENSA Y SEGURIDAD"/>
    <s v="N"/>
    <s v="00 - N/A"/>
    <s v="10 - FONDO GENERAL"/>
    <s v="(en blanco)"/>
    <s v="99 - MULTIPROVINCIAL"/>
    <n v="200000"/>
    <n v="1217716.9099999999"/>
    <n v="1300000"/>
    <n v="1217716.9099999999"/>
  </r>
  <r>
    <s v="2023"/>
    <x v="0"/>
    <x v="0"/>
    <x v="1"/>
    <x v="8"/>
    <s v="2 - Poder Ejecutivo"/>
    <s v="0208 - MINISTERIO DE DEPORTES Y RECREACIÓN"/>
    <s v="0001 - MINISTERIO DE DEPORTES Y RECREACIÓN"/>
    <x v="1"/>
    <x v="6"/>
    <x v="45"/>
    <s v="2.6 - BIENES MUEBLES, INMUEBLES E INTANGIBLES"/>
    <s v="2.6.6 - EQUIPOS DE DEFENSA Y SEGURIDAD"/>
    <s v="N"/>
    <s v="00 - N/A"/>
    <s v="20 - FONDOS CON DESTINO ESPECÍFICO"/>
    <s v="(en blanco)"/>
    <s v="99 - MULTIPROVINCIAL"/>
    <n v="0"/>
    <n v="304429.23"/>
    <n v="1904500"/>
    <n v="304429.23"/>
  </r>
  <r>
    <s v="2023"/>
    <x v="0"/>
    <x v="0"/>
    <x v="1"/>
    <x v="8"/>
    <s v="2 - Poder Ejecutivo"/>
    <s v="0208 - MINISTERIO DE DEPORTES Y RECREACIÓN"/>
    <s v="0001 - MINISTERIO DE DEPORTES Y RECREACIÓN"/>
    <x v="1"/>
    <x v="6"/>
    <x v="45"/>
    <s v="2.6 - BIENES MUEBLES, INMUEBLES E INTANGIBLES"/>
    <s v="2.6.8 - BIENES INTANGIBLES"/>
    <s v="N"/>
    <s v="00 - N/A"/>
    <s v="10 - FONDO GENERAL"/>
    <s v="(en blanco)"/>
    <s v="99 - MULTIPROVINCIAL"/>
    <n v="8600000"/>
    <n v="0"/>
    <n v="900000"/>
    <n v="0"/>
  </r>
  <r>
    <s v="2023"/>
    <x v="0"/>
    <x v="0"/>
    <x v="1"/>
    <x v="8"/>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en blanco)"/>
    <s v="99 - MULTIPROVINCIAL"/>
    <n v="100000"/>
    <n v="0"/>
    <n v="100000"/>
    <n v="0"/>
  </r>
  <r>
    <s v="2023"/>
    <x v="0"/>
    <x v="0"/>
    <x v="1"/>
    <x v="8"/>
    <s v="2 - Poder Ejecutivo"/>
    <s v="0208 - MINISTERIO DE DEPORTES Y RECREACIÓN"/>
    <s v="0001 - MINISTERIO DE DEPORTES Y RECREACIÓN"/>
    <x v="1"/>
    <x v="6"/>
    <x v="45"/>
    <s v="2.7 - OBRAS"/>
    <s v="2.7.1 - OBRAS EN EDIFICACIONES"/>
    <s v="N"/>
    <s v="00 - N/A"/>
    <s v="10 - FONDO GENERAL"/>
    <s v="(en blanco)"/>
    <s v="99 - MULTIPROVINCIAL"/>
    <n v="0"/>
    <n v="3"/>
    <n v="1500000"/>
    <n v="0"/>
  </r>
  <r>
    <s v="2023"/>
    <x v="0"/>
    <x v="0"/>
    <x v="1"/>
    <x v="8"/>
    <s v="2 - Poder Ejecutivo"/>
    <s v="0208 - MINISTERIO DE DEPORTES Y RECREACIÓN"/>
    <s v="0001 - MINISTERIO DE DEPORTES Y RECREACIÓN"/>
    <x v="1"/>
    <x v="6"/>
    <x v="45"/>
    <s v="2.7 - OBRAS"/>
    <s v="2.7.1 - OBRAS EN EDIFICACIONES"/>
    <s v="N"/>
    <s v="00 - N/A"/>
    <s v="20 - FONDOS CON DESTINO ESPECÍFICO"/>
    <s v="(en blanco)"/>
    <s v="99 - MULTIPROVINCIAL"/>
    <n v="0"/>
    <n v="0"/>
    <n v="350000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23344189"/>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60000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150000"/>
    <n v="0"/>
    <n v="0"/>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11814670"/>
    <n v="7931639.54"/>
    <n v="7937539.54"/>
    <n v="4533239.54"/>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7451614"/>
    <n v="2060058.87"/>
    <n v="19744378.100000001"/>
    <n v="114240.05"/>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550000"/>
    <n v="550514"/>
    <n v="560131"/>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0"/>
    <n v="200119.15"/>
    <n v="200119.15000000002"/>
    <n v="200119.15"/>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687847.11"/>
    <n v="1218442.8799999999"/>
    <n v="687847.11"/>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0"/>
    <n v="100000"/>
    <n v="0"/>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0"/>
    <n v="777.77999999999975"/>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3123000"/>
    <n v="0"/>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01 - DISTRITO NACIONAL"/>
    <n v="0"/>
    <n v="55932"/>
    <n v="405932"/>
    <n v="55932"/>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490000"/>
    <n v="552722.62"/>
    <n v="1525352.71"/>
    <n v="552722.61"/>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530000"/>
    <n v="1392630.57"/>
    <n v="1433930.5699999998"/>
    <n v="500898.67"/>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0"/>
    <n v="0"/>
    <n v="0"/>
    <n v="0"/>
  </r>
  <r>
    <s v="2023"/>
    <x v="0"/>
    <x v="0"/>
    <x v="1"/>
    <x v="8"/>
    <s v="2 - Poder Ejecutivo"/>
    <s v="0209 - MINISTERIO DE TRABAJO"/>
    <s v="0001 - MINISTERIO DE TRABAJO"/>
    <x v="3"/>
    <x v="12"/>
    <x v="46"/>
    <s v="2.6 - BIENES MUEBLES, INMUEBLES E INTANGIBLES"/>
    <s v="2.6.2 - MOBILIARIO Y EQUIPO DE AUDIO, AUDIOVISUAL, RECREATIVO Y EDUCACIONAL"/>
    <s v="N"/>
    <s v="00 - N/A"/>
    <s v="20 - FONDOS CON DESTINO ESPECÍFICO"/>
    <s v="(en blanco)"/>
    <s v="01 - DISTRITO NACIONAL"/>
    <n v="44400"/>
    <n v="0"/>
    <n v="0"/>
    <n v="0"/>
  </r>
  <r>
    <s v="2023"/>
    <x v="0"/>
    <x v="0"/>
    <x v="1"/>
    <x v="8"/>
    <s v="2 - Poder Ejecutivo"/>
    <s v="0209 - MINISTERIO DE TRABAJO"/>
    <s v="0001 - MINISTERIO DE TRABAJO"/>
    <x v="3"/>
    <x v="12"/>
    <x v="46"/>
    <s v="2.6 - BIENES MUEBLES, INMUEBLES E INTANGIBLES"/>
    <s v="2.6.2 - MOBILIARIO Y EQUIPO DE AUDIO, AUDIOVISUAL, RECREATIVO Y EDUCACIONAL"/>
    <s v="N"/>
    <s v="00 - N/A"/>
    <s v="20 - FONDOS CON DESTINO ESPECÍFICO"/>
    <s v="(en blanco)"/>
    <s v="01 - DISTRITO NACIONAL"/>
    <n v="0"/>
    <n v="184072.91999999998"/>
    <n v="230072.93"/>
    <n v="184072.92"/>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01 - DISTRITO NACIONAL"/>
    <n v="0"/>
    <n v="36421.22"/>
    <n v="36421.22"/>
    <n v="0"/>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99 - MULTIPROVINCIAL"/>
    <n v="54433"/>
    <n v="81733.36"/>
    <n v="170002"/>
    <n v="40002"/>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99 - MULTIPROVINCIAL"/>
    <n v="0"/>
    <n v="0"/>
    <n v="1062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01 - DISTRITO NACIONAL"/>
    <n v="46223"/>
    <n v="0"/>
    <n v="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37500000"/>
    <n v="31568400"/>
    <n v="37614647"/>
    <n v="3156840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0"/>
    <n v="0"/>
    <n v="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65000"/>
    <n v="0"/>
    <n v="0"/>
    <n v="0"/>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1712947"/>
    <n v="0"/>
    <n v="0"/>
    <n v="0"/>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0"/>
    <n v="53194.400000000001"/>
    <n v="53194.400000000001"/>
    <n v="53194.400000000001"/>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50000"/>
    <n v="23600"/>
    <n v="46992"/>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0"/>
    <n v="0"/>
    <n v="38000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200000"/>
    <n v="0"/>
    <n v="140050.56"/>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200000"/>
    <n v="0"/>
    <n v="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0"/>
    <n v="0"/>
    <n v="42057.05"/>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0"/>
    <n v="1888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165973.01999999999"/>
    <n v="165973.02000000002"/>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6672000"/>
    <n v="2159999.9900000002"/>
    <n v="2160000"/>
    <n v="943999.99"/>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0"/>
    <n v="344320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0"/>
    <n v="200214.5"/>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0"/>
    <n v="10584.6"/>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105334.62"/>
    <n v="191773.6"/>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140600"/>
    <n v="0"/>
    <n v="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339492.40999999992"/>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122861"/>
    <n v="0"/>
    <n v="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100000"/>
    <n v="0"/>
    <n v="0"/>
    <n v="0"/>
  </r>
  <r>
    <s v="2023"/>
    <x v="0"/>
    <x v="0"/>
    <x v="1"/>
    <x v="8"/>
    <s v="2 - Poder Ejecutivo"/>
    <s v="0209 - MINISTERIO DE TRABAJO"/>
    <s v="0001 - MINISTERIO DE TRABAJO"/>
    <x v="3"/>
    <x v="12"/>
    <x v="46"/>
    <s v="2.6 - BIENES MUEBLES, INMUEBLES E INTANGIBLES"/>
    <s v="2.6.5 - MAQUINARIA, OTROS EQUIPOS Y HERRAMIENTAS"/>
    <s v="N"/>
    <s v="00 - N/A"/>
    <s v="70 - DONACION EXTERNA"/>
    <s v="(en blanco)"/>
    <s v="01 - DISTRITO NACIONAL"/>
    <n v="0"/>
    <n v="0"/>
    <n v="100000"/>
    <n v="0"/>
  </r>
  <r>
    <s v="2023"/>
    <x v="0"/>
    <x v="0"/>
    <x v="1"/>
    <x v="8"/>
    <s v="2 - Poder Ejecutivo"/>
    <s v="0209 - MINISTERIO DE TRABAJO"/>
    <s v="0001 - MINISTERIO DE TRABAJO"/>
    <x v="3"/>
    <x v="12"/>
    <x v="46"/>
    <s v="2.6 - BIENES MUEBLES, INMUEBLES E INTANGIBLES"/>
    <s v="2.6.6 - EQUIPOS DE DEFENSA Y SEGURIDAD"/>
    <s v="N"/>
    <s v="00 - N/A"/>
    <s v="10 - FONDO GENERAL"/>
    <s v="(en blanco)"/>
    <s v="01 - DISTRITO NACIONAL"/>
    <n v="0"/>
    <n v="0"/>
    <n v="194770.16999999998"/>
    <n v="0"/>
  </r>
  <r>
    <s v="2023"/>
    <x v="0"/>
    <x v="0"/>
    <x v="1"/>
    <x v="8"/>
    <s v="2 - Poder Ejecutivo"/>
    <s v="0209 - MINISTERIO DE TRABAJO"/>
    <s v="0001 - MINISTERIO DE TRABAJO"/>
    <x v="3"/>
    <x v="12"/>
    <x v="46"/>
    <s v="2.6 - BIENES MUEBLES, INMUEBLES E INTANGIBLES"/>
    <s v="2.6.6 - EQUIPOS DE DEFENSA Y SEGURIDAD"/>
    <s v="N"/>
    <s v="00 - N/A"/>
    <s v="10 - FONDO GENERAL"/>
    <s v="(en blanco)"/>
    <s v="99 - MULTIPROVINCIAL"/>
    <n v="1540000"/>
    <n v="1486800"/>
    <n v="4589838.209999999"/>
    <n v="1486800"/>
  </r>
  <r>
    <s v="2023"/>
    <x v="0"/>
    <x v="0"/>
    <x v="1"/>
    <x v="8"/>
    <s v="2 - Poder Ejecutivo"/>
    <s v="0209 - MINISTERIO DE TRABAJO"/>
    <s v="0001 - MINISTERIO DE TRABAJO"/>
    <x v="3"/>
    <x v="12"/>
    <x v="46"/>
    <s v="2.6 - BIENES MUEBLES, INMUEBLES E INTANGIBLES"/>
    <s v="2.6.6 - EQUIPOS DE DEFENSA Y SEGURIDAD"/>
    <s v="N"/>
    <s v="00 - N/A"/>
    <s v="20 - FONDOS CON DESTINO ESPECÍFICO"/>
    <s v="(en blanco)"/>
    <s v="01 - DISTRITO NACIONAL"/>
    <n v="0"/>
    <n v="2040223.6"/>
    <n v="2040223.6"/>
    <n v="2040223.5999999996"/>
  </r>
  <r>
    <s v="2023"/>
    <x v="0"/>
    <x v="0"/>
    <x v="1"/>
    <x v="8"/>
    <s v="2 - Poder Ejecutivo"/>
    <s v="0209 - MINISTERIO DE TRABAJO"/>
    <s v="0001 - MINISTERIO DE TRABAJO"/>
    <x v="3"/>
    <x v="12"/>
    <x v="46"/>
    <s v="2.6 - BIENES MUEBLES, INMUEBLES E INTANGIBLES"/>
    <s v="2.6.8 - BIENES INTANGIBLES"/>
    <s v="N"/>
    <s v="00 - N/A"/>
    <s v="10 - FONDO GENERAL"/>
    <s v="(en blanco)"/>
    <s v="99 - MULTIPROVINCIAL"/>
    <n v="2500000"/>
    <n v="0"/>
    <n v="0"/>
    <n v="0"/>
  </r>
  <r>
    <s v="2023"/>
    <x v="0"/>
    <x v="0"/>
    <x v="1"/>
    <x v="8"/>
    <s v="2 - Poder Ejecutivo"/>
    <s v="0209 - MINISTERIO DE TRABAJO"/>
    <s v="0001 - MINISTERIO DE TRABAJO"/>
    <x v="3"/>
    <x v="12"/>
    <x v="32"/>
    <s v="2.6 - BIENES MUEBLES, INMUEBLES E INTANGIBLES"/>
    <s v="2.6.1 - MOBILIARIO Y EQUIPO"/>
    <s v="N"/>
    <s v="00 - N/A"/>
    <s v="20 - FONDOS CON DESTINO ESPECÍFICO"/>
    <s v="(en blanco)"/>
    <s v="01 - DISTRITO NACIONAL"/>
    <n v="800000"/>
    <n v="0"/>
    <n v="0"/>
    <n v="0"/>
  </r>
  <r>
    <s v="2023"/>
    <x v="0"/>
    <x v="0"/>
    <x v="1"/>
    <x v="8"/>
    <s v="2 - Poder Ejecutivo"/>
    <s v="0209 - MINISTERIO DE TRABAJO"/>
    <s v="0001 - MINISTERIO DE TRABAJO"/>
    <x v="3"/>
    <x v="12"/>
    <x v="32"/>
    <s v="2.6 - BIENES MUEBLES, INMUEBLES E INTANGIBLES"/>
    <s v="2.6.6 - EQUIPOS DE DEFENSA Y SEGURIDAD"/>
    <s v="N"/>
    <s v="00 - N/A"/>
    <s v="20 - FONDOS CON DESTINO ESPECÍFICO"/>
    <s v="(en blanco)"/>
    <s v="01 - DISTRITO NACIONAL"/>
    <n v="0"/>
    <n v="800000"/>
    <n v="800000"/>
    <n v="800000"/>
  </r>
  <r>
    <s v="2023"/>
    <x v="0"/>
    <x v="0"/>
    <x v="1"/>
    <x v="8"/>
    <s v="2 - Poder Ejecutivo"/>
    <s v="0209 - MINISTERIO DE TRABAJO"/>
    <s v="0001 - MINISTERIO DE TRABAJO"/>
    <x v="1"/>
    <x v="2"/>
    <x v="92"/>
    <s v="2.6 - BIENES MUEBLES, INMUEBLES E INTANGIBLES"/>
    <s v="2.6.1 - MOBILIARIO Y EQUIPO"/>
    <s v="S"/>
    <s v="00 - N/A"/>
    <s v="60 - CREDITO EXTERNO"/>
    <s v="(en blanco)"/>
    <s v="25 - SANTIAGO"/>
    <n v="22288942"/>
    <n v="0"/>
    <n v="0"/>
    <n v="0"/>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4056400"/>
    <n v="2214923.5000000005"/>
    <n v="2327606.48"/>
    <n v="801367.78"/>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70500607"/>
    <n v="0"/>
    <n v="607"/>
    <n v="0"/>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5220208"/>
    <n v="82353777.679999992"/>
    <n v="88541808"/>
    <n v="80672556.229999989"/>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163000"/>
    <n v="11977"/>
    <n v="163000"/>
    <n v="11977"/>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154720"/>
    <n v="86163.6"/>
    <n v="154720"/>
    <n v="0"/>
  </r>
  <r>
    <s v="2023"/>
    <x v="0"/>
    <x v="0"/>
    <x v="1"/>
    <x v="8"/>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n v="14379"/>
    <s v="99 - MULTIPROVINCIAL"/>
    <n v="750000"/>
    <n v="0"/>
    <n v="750000"/>
    <n v="0"/>
  </r>
  <r>
    <s v="2023"/>
    <x v="0"/>
    <x v="0"/>
    <x v="1"/>
    <x v="8"/>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n v="14379"/>
    <s v="99 - MULTIPROVINCIAL"/>
    <n v="200000"/>
    <n v="0"/>
    <n v="3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200000"/>
    <n v="0"/>
    <n v="4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500000"/>
    <n v="0"/>
    <n v="2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200000"/>
    <n v="12744"/>
    <n v="200000"/>
    <n v="12744"/>
  </r>
  <r>
    <s v="2023"/>
    <x v="0"/>
    <x v="0"/>
    <x v="1"/>
    <x v="8"/>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n v="14119"/>
    <s v="99 - MULTIPROVINCIAL"/>
    <n v="0"/>
    <n v="0"/>
    <n v="1412080"/>
    <n v="0"/>
  </r>
  <r>
    <s v="2023"/>
    <x v="0"/>
    <x v="0"/>
    <x v="1"/>
    <x v="8"/>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n v="14119"/>
    <s v="99 - MULTIPROVINCIAL"/>
    <n v="0"/>
    <n v="0"/>
    <n v="13792121"/>
    <n v="0"/>
  </r>
  <r>
    <s v="2023"/>
    <x v="0"/>
    <x v="0"/>
    <x v="1"/>
    <x v="8"/>
    <s v="2 - Poder Ejecutivo"/>
    <s v="0210 - MINISTERIO DE AGRICULTURA"/>
    <s v="0001 - MINISTERIO DE AGRICULTURA"/>
    <x v="3"/>
    <x v="10"/>
    <x v="25"/>
    <s v="2.6 - BIENES MUEBLES, INMUEBLES E INTANGIBLES"/>
    <s v="2.6.2 - MOBILIARIO Y EQUIPO DE AUDIO, AUDIOVISUAL, RECREATIVO Y EDUCACIONAL"/>
    <s v="N"/>
    <s v="00 - N/A"/>
    <s v="10 - FONDO GENERAL"/>
    <s v="(en blanco)"/>
    <s v="99 - MULTIPROVINCIAL"/>
    <n v="110000"/>
    <n v="84220.85"/>
    <n v="1100000"/>
    <n v="84220.85"/>
  </r>
  <r>
    <s v="2023"/>
    <x v="0"/>
    <x v="0"/>
    <x v="1"/>
    <x v="8"/>
    <s v="2 - Poder Ejecutivo"/>
    <s v="0210 - MINISTERIO DE AGRICULTURA"/>
    <s v="0001 - MINISTERIO DE AGRICULTURA"/>
    <x v="3"/>
    <x v="10"/>
    <x v="25"/>
    <s v="2.6 - BIENES MUEBLES, INMUEBLES E INTANGIBLES"/>
    <s v="2.6.2 - MOBILIARIO Y EQUIPO DE AUDIO, AUDIOVISUAL, RECREATIVO Y EDUCACIONAL"/>
    <s v="S"/>
    <s v="04 - RECUPERACION DE LOS RECURSOS NATURALES EN LAS  SUB CUENCAS JAMAO Y VERAGUA"/>
    <s v="10 - FONDO GENERAL"/>
    <n v="14131"/>
    <s v="09 - ESPAILLAT"/>
    <n v="100000"/>
    <n v="70092"/>
    <n v="100000"/>
    <n v="0"/>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58000000"/>
    <n v="1912017.62"/>
    <n v="58000000"/>
    <n v="1912017.62"/>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570000"/>
    <n v="165790"/>
    <n v="170000"/>
    <n v="165790"/>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35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0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n v="14131"/>
    <s v="09 - ESPAILLAT"/>
    <n v="25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n v="14131"/>
    <s v="09 - ESPAILLAT"/>
    <n v="5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1 - MEJORAMIENTO DE LA SANIDAD E INOCUIDAD AGRO-ALIMENTARIA EN LA REPÚBLICA DOMINICANA"/>
    <s v="60 - CREDITO EXTERNO"/>
    <n v="14119"/>
    <s v="99 - MULTIPROVINCIAL"/>
    <n v="0"/>
    <n v="0"/>
    <n v="107327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0500000"/>
    <n v="249422426.31"/>
    <n v="249674350.71000001"/>
    <n v="247774449.75999999"/>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00000"/>
    <n v="544926.18000000005"/>
    <n v="1000000"/>
    <n v="99295.58"/>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34800000"/>
    <n v="0"/>
    <n v="10723327.359999999"/>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2500000"/>
    <n v="2922009.6"/>
    <n v="2500000"/>
    <n v="2756809.6"/>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0"/>
    <n v="800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0"/>
    <n v="5100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2015000"/>
    <n v="89545.07"/>
    <n v="715000"/>
    <n v="50377.07"/>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270690.53999999998"/>
    <n v="150000"/>
    <n v="157481.16999999998"/>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30000"/>
    <n v="1310887.3599999999"/>
    <n v="1380000"/>
    <n v="1310887.3599999999"/>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500000"/>
    <n v="333660.40000000002"/>
    <n v="700000"/>
    <n v="333660.40000000002"/>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100000"/>
    <n v="50000"/>
    <n v="100000"/>
    <n v="0"/>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300000"/>
    <n v="0"/>
    <n v="300000"/>
    <n v="0"/>
  </r>
  <r>
    <s v="2023"/>
    <x v="0"/>
    <x v="0"/>
    <x v="1"/>
    <x v="8"/>
    <s v="2 - Poder Ejecutivo"/>
    <s v="0210 - MINISTERIO DE AGRICULTURA"/>
    <s v="0001 - MINISTERIO DE AGRICULTURA"/>
    <x v="3"/>
    <x v="10"/>
    <x v="25"/>
    <s v="2.6 - BIENES MUEBLES, INMUEBLES E INTANGIBLES"/>
    <s v="2.6.6 - EQUIPOS DE DEFENSA Y SEGURIDAD"/>
    <s v="N"/>
    <s v="00 - N/A"/>
    <s v="10 - FONDO GENERAL"/>
    <s v="(en blanco)"/>
    <s v="99 - MULTIPROVINCIAL"/>
    <n v="50000"/>
    <n v="20861.689999999999"/>
    <n v="50000"/>
    <n v="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2000000"/>
    <n v="645000"/>
    <n v="645000"/>
    <n v="43500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500000"/>
    <n v="0"/>
    <n v="0"/>
    <n v="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1500000"/>
    <n v="0"/>
    <n v="0"/>
    <n v="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305471000"/>
    <n v="354172692.10000002"/>
    <n v="370599609.60000002"/>
    <n v="246225125.5"/>
  </r>
  <r>
    <s v="2023"/>
    <x v="0"/>
    <x v="0"/>
    <x v="1"/>
    <x v="8"/>
    <s v="2 - Poder Ejecutivo"/>
    <s v="0210 - MINISTERIO DE AGRICULTURA"/>
    <s v="0001 - MINISTERIO DE AGRICULTURA"/>
    <x v="3"/>
    <x v="10"/>
    <x v="25"/>
    <s v="2.6 - BIENES MUEBLES, INMUEBLES E INTANGIBLES"/>
    <s v="2.6.7 - ACTIVOS BIOLÓGICOS"/>
    <s v="S"/>
    <s v="01 - CONSTRUCCIÓN DE CAMARAS TERMICA PARA LA PRODUCCION DE MATERIAL DE SIEMBRA DE PLATANO DE ALTA CALIDAD EN LA REP. DOM"/>
    <s v="10 - FONDO GENERAL"/>
    <n v="14379"/>
    <s v="99 - MULTIPROVINCIAL"/>
    <n v="300000"/>
    <n v="0"/>
    <n v="300000"/>
    <n v="0"/>
  </r>
  <r>
    <s v="2023"/>
    <x v="0"/>
    <x v="0"/>
    <x v="1"/>
    <x v="8"/>
    <s v="2 - Poder Ejecutivo"/>
    <s v="0210 - MINISTERIO DE AGRICULTURA"/>
    <s v="0001 - MINISTERIO DE AGRICULTURA"/>
    <x v="3"/>
    <x v="10"/>
    <x v="25"/>
    <s v="2.6 - BIENES MUEBLES, INMUEBLES E INTANGIBLES"/>
    <s v="2.6.7 - ACTIVOS BIOLÓGICOS"/>
    <s v="S"/>
    <s v="04 - RECUPERACION DE LOS RECURSOS NATURALES EN LAS  SUB CUENCAS JAMAO Y VERAGUA"/>
    <s v="10 - FONDO GENERAL"/>
    <n v="14131"/>
    <s v="09 - ESPAILLAT"/>
    <n v="2500000"/>
    <n v="1390028"/>
    <n v="4500000"/>
    <n v="1390028"/>
  </r>
  <r>
    <s v="2023"/>
    <x v="0"/>
    <x v="0"/>
    <x v="1"/>
    <x v="8"/>
    <s v="2 - Poder Ejecutivo"/>
    <s v="0210 - MINISTERIO DE AGRICULTURA"/>
    <s v="0001 - MINISTERIO DE AGRICULTURA"/>
    <x v="3"/>
    <x v="10"/>
    <x v="25"/>
    <s v="2.6 - BIENES MUEBLES, INMUEBLES E INTANGIBLES"/>
    <s v="2.6.8 - BIENES INTANGIBLES"/>
    <s v="N"/>
    <s v="00 - N/A"/>
    <s v="10 - FONDO GENERAL"/>
    <s v="(en blanco)"/>
    <s v="99 - MULTIPROVINCIAL"/>
    <n v="2000000"/>
    <n v="0"/>
    <n v="0"/>
    <n v="0"/>
  </r>
  <r>
    <s v="2023"/>
    <x v="0"/>
    <x v="0"/>
    <x v="1"/>
    <x v="8"/>
    <s v="2 - Poder Ejecutivo"/>
    <s v="0210 - MINISTERIO DE AGRICULTURA"/>
    <s v="0001 - MINISTERIO DE AGRICULTURA"/>
    <x v="3"/>
    <x v="10"/>
    <x v="25"/>
    <s v="2.6 - BIENES MUEBLES, INMUEBLES E INTANGIBLES"/>
    <s v="2.6.8 - BIENES INTANGIBLES"/>
    <s v="N"/>
    <s v="00 - N/A"/>
    <s v="10 - FONDO GENERAL"/>
    <s v="(en blanco)"/>
    <s v="99 - MULTIPROVINCIAL"/>
    <n v="0"/>
    <n v="12000000"/>
    <n v="12000000"/>
    <n v="12000000"/>
  </r>
  <r>
    <s v="2023"/>
    <x v="0"/>
    <x v="0"/>
    <x v="1"/>
    <x v="8"/>
    <s v="2 - Poder Ejecutivo"/>
    <s v="0210 - MINISTERIO DE AGRICULTURA"/>
    <s v="0001 - MINISTERIO DE AGRICULTURA"/>
    <x v="3"/>
    <x v="10"/>
    <x v="25"/>
    <s v="2.6 - BIENES MUEBLES, INMUEBLES E INTANGIBLES"/>
    <s v="2.6.9 - EDIFICIOS, ESTRUCTURAS, TIERRAS, TERRENOS Y OBJETOS DE VALOR"/>
    <s v="N"/>
    <s v="00 - N/A"/>
    <s v="10 - FONDO GENERAL"/>
    <s v="(en blanco)"/>
    <s v="99 - MULTIPROVINCIAL"/>
    <n v="120000"/>
    <n v="0"/>
    <n v="120000"/>
    <n v="0"/>
  </r>
  <r>
    <s v="2023"/>
    <x v="0"/>
    <x v="0"/>
    <x v="1"/>
    <x v="8"/>
    <s v="2 - Poder Ejecutivo"/>
    <s v="0210 - MINISTERIO DE AGRICULTURA"/>
    <s v="0001 - MINISTERIO DE AGRICULTURA"/>
    <x v="3"/>
    <x v="10"/>
    <x v="25"/>
    <s v="2.7 - OBRAS"/>
    <s v="2.7.1 - OBRAS EN EDIFICACIONES"/>
    <s v="N"/>
    <s v="00 - N/A"/>
    <s v="10 - FONDO GENERAL"/>
    <s v="(en blanco)"/>
    <s v="99 - MULTIPROVINCIAL"/>
    <n v="0"/>
    <n v="23623587.98"/>
    <n v="24240000"/>
    <n v="7393833.2000000002"/>
  </r>
  <r>
    <s v="2023"/>
    <x v="0"/>
    <x v="0"/>
    <x v="1"/>
    <x v="8"/>
    <s v="2 - Poder Ejecutivo"/>
    <s v="0210 - MINISTERIO DE AGRICULTURA"/>
    <s v="0001 - MINISTERIO DE AGRICULTURA"/>
    <x v="3"/>
    <x v="10"/>
    <x v="25"/>
    <s v="2.7 - OBRAS"/>
    <s v="2.7.1 - OBRAS EN EDIFICACIONES"/>
    <s v="N"/>
    <s v="00 - N/A"/>
    <s v="10 - FONDO GENERAL"/>
    <s v="(en blanco)"/>
    <s v="99 - MULTIPROVINCIAL"/>
    <n v="500000"/>
    <n v="0"/>
    <n v="0"/>
    <n v="0"/>
  </r>
  <r>
    <s v="2023"/>
    <x v="0"/>
    <x v="0"/>
    <x v="1"/>
    <x v="8"/>
    <s v="2 - Poder Ejecutivo"/>
    <s v="0210 - MINISTERIO DE AGRICULTURA"/>
    <s v="0001 - MINISTERIO DE AGRICULTURA"/>
    <x v="3"/>
    <x v="10"/>
    <x v="25"/>
    <s v="2.7 - OBRAS"/>
    <s v="2.7.1 - OBRAS EN EDIFICACIONES"/>
    <s v="N"/>
    <s v="00 - N/A"/>
    <s v="10 - FONDO GENERAL"/>
    <s v="(en blanco)"/>
    <s v="99 - MULTIPROVINCIAL"/>
    <n v="5366195"/>
    <n v="0"/>
    <n v="3366195"/>
    <n v="0"/>
  </r>
  <r>
    <s v="2023"/>
    <x v="0"/>
    <x v="0"/>
    <x v="1"/>
    <x v="8"/>
    <s v="2 - Poder Ejecutivo"/>
    <s v="0210 - MINISTERIO DE AGRICULTURA"/>
    <s v="0001 - MINISTERIO DE AGRICULTURA"/>
    <x v="3"/>
    <x v="10"/>
    <x v="25"/>
    <s v="2.7 - OBRAS"/>
    <s v="2.7.1 - OBRAS EN EDIFICACIONES"/>
    <s v="S"/>
    <s v="01 - CONSTRUCCIÓN DE CAMARAS TERMICA PARA LA PRODUCCION DE MATERIAL DE SIEMBRA DE PLATANO DE ALTA CALIDAD EN LA REP. DOM"/>
    <s v="10 - FONDO GENERAL"/>
    <n v="14379"/>
    <s v="99 - MULTIPROVINCIAL"/>
    <n v="15000000"/>
    <n v="12421239.77"/>
    <n v="18000000"/>
    <n v="7933498.6099999994"/>
  </r>
  <r>
    <s v="2023"/>
    <x v="0"/>
    <x v="0"/>
    <x v="1"/>
    <x v="8"/>
    <s v="2 - Poder Ejecutivo"/>
    <s v="0210 - MINISTERIO DE AGRICULTURA"/>
    <s v="0001 - MINISTERIO DE AGRICULTURA"/>
    <x v="3"/>
    <x v="10"/>
    <x v="25"/>
    <s v="2.7 - OBRAS"/>
    <s v="2.7.1 - OBRAS EN EDIFICACIONES"/>
    <s v="S"/>
    <s v="04 - RECUPERACION DE LOS RECURSOS NATURALES EN LAS  SUB CUENCAS JAMAO Y VERAGUA"/>
    <s v="10 - FONDO GENERAL"/>
    <n v="14131"/>
    <s v="09 - ESPAILLAT"/>
    <n v="500000"/>
    <n v="0"/>
    <n v="500000"/>
    <n v="0"/>
  </r>
  <r>
    <s v="2023"/>
    <x v="0"/>
    <x v="0"/>
    <x v="1"/>
    <x v="8"/>
    <s v="2 - Poder Ejecutivo"/>
    <s v="0210 - MINISTERIO DE AGRICULTURA"/>
    <s v="0001 - MINISTERIO DE AGRICULTURA"/>
    <x v="3"/>
    <x v="10"/>
    <x v="25"/>
    <s v="2.7 - OBRAS"/>
    <s v="2.7.1 - OBRAS EN EDIFICACIONES"/>
    <s v="S"/>
    <s v="01 - MEJORAMIENTO DE LA SANIDAD E INOCUIDAD AGRO-ALIMENTARIA EN LA REPÚBLICA DOMINICANA"/>
    <s v="60 - CREDITO EXTERNO"/>
    <n v="14119"/>
    <s v="99 - MULTIPROVINCIAL"/>
    <n v="0"/>
    <n v="0"/>
    <n v="4252247"/>
    <n v="0"/>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360000"/>
    <n v="1958114.75"/>
    <n v="2210000"/>
    <n v="1884411.94"/>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6779972"/>
    <n v="7831614.9399999995"/>
    <n v="10479972"/>
    <n v="3895499.7800000003"/>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387000"/>
    <n v="237944.64"/>
    <n v="387000"/>
    <n v="208798.64"/>
  </r>
  <r>
    <s v="2023"/>
    <x v="0"/>
    <x v="0"/>
    <x v="1"/>
    <x v="8"/>
    <s v="2 - Poder Ejecutivo"/>
    <s v="0210 - MINISTERIO DE AGRICULTURA"/>
    <s v="0001 - MINISTERIO DE AGRICULTURA"/>
    <x v="3"/>
    <x v="10"/>
    <x v="47"/>
    <s v="2.6 - BIENES MUEBLES, INMUEBLES E INTANGIBLES"/>
    <s v="2.6.2 - MOBILIARIO Y EQUIPO DE AUDIO, AUDIOVISUAL, RECREATIVO Y EDUCACIONAL"/>
    <s v="N"/>
    <s v="00 - N/A"/>
    <s v="10 - FONDO GENERAL"/>
    <s v="(en blanco)"/>
    <s v="99 - MULTIPROVINCIAL"/>
    <n v="500000"/>
    <n v="0"/>
    <n v="0"/>
    <n v="0"/>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430000"/>
    <n v="0"/>
    <n v="430000"/>
    <n v="0"/>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953000"/>
    <n v="14414.88"/>
    <n v="14414.880000000005"/>
    <n v="0"/>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1500000"/>
    <n v="0"/>
    <n v="100000"/>
    <n v="0"/>
  </r>
  <r>
    <s v="2023"/>
    <x v="0"/>
    <x v="0"/>
    <x v="1"/>
    <x v="8"/>
    <s v="2 - Poder Ejecutivo"/>
    <s v="0210 - MINISTERIO DE AGRICULTURA"/>
    <s v="0001 - MINISTERIO DE AGRICULTURA"/>
    <x v="3"/>
    <x v="10"/>
    <x v="47"/>
    <s v="2.6 - BIENES MUEBLES, INMUEBLES E INTANGIBLES"/>
    <s v="2.6.4 - VEHÍCULOS Y EQUIPO DE TRANSPORTE, TRACCIÓN Y ELEVACIÓN"/>
    <s v="N"/>
    <s v="00 - N/A"/>
    <s v="10 - FONDO GENERAL"/>
    <s v="(en blanco)"/>
    <s v="99 - MULTIPROVINCIAL"/>
    <n v="8000000"/>
    <n v="0"/>
    <n v="8000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0"/>
    <n v="120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3876148.99"/>
    <n v="4206549"/>
    <n v="24010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379960"/>
    <n v="543451"/>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3695280"/>
    <n v="0"/>
    <n v="319528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786392"/>
    <n v="810000"/>
    <n v="0"/>
  </r>
  <r>
    <s v="2023"/>
    <x v="0"/>
    <x v="0"/>
    <x v="1"/>
    <x v="8"/>
    <s v="2 - Poder Ejecutivo"/>
    <s v="0210 - MINISTERIO DE AGRICULTURA"/>
    <s v="0001 - MINISTERIO DE AGRICULTURA"/>
    <x v="3"/>
    <x v="10"/>
    <x v="47"/>
    <s v="2.6 - BIENES MUEBLES, INMUEBLES E INTANGIBLES"/>
    <s v="2.6.7 - ACTIVOS BIOLÓGICOS"/>
    <s v="N"/>
    <s v="00 - N/A"/>
    <s v="10 - FONDO GENERAL"/>
    <s v="(en blanco)"/>
    <s v="99 - MULTIPROVINCIAL"/>
    <n v="2000000"/>
    <n v="0"/>
    <n v="0"/>
    <n v="0"/>
  </r>
  <r>
    <s v="2023"/>
    <x v="0"/>
    <x v="0"/>
    <x v="1"/>
    <x v="8"/>
    <s v="2 - Poder Ejecutivo"/>
    <s v="0210 - MINISTERIO DE AGRICULTURA"/>
    <s v="0001 - MINISTERIO DE AGRICULTURA"/>
    <x v="3"/>
    <x v="10"/>
    <x v="47"/>
    <s v="2.6 - BIENES MUEBLES, INMUEBLES E INTANGIBLES"/>
    <s v="2.6.7 - ACTIVOS BIOLÓGICOS"/>
    <s v="N"/>
    <s v="00 - N/A"/>
    <s v="10 - FONDO GENERAL"/>
    <s v="(en blanco)"/>
    <s v="99 - MULTIPROVINCIAL"/>
    <n v="0"/>
    <n v="0"/>
    <n v="3000000"/>
    <n v="0"/>
  </r>
  <r>
    <s v="2023"/>
    <x v="0"/>
    <x v="0"/>
    <x v="1"/>
    <x v="8"/>
    <s v="2 - Poder Ejecutivo"/>
    <s v="0210 - MINISTERIO DE AGRICULTURA"/>
    <s v="0001 - MINISTERIO DE AGRICULTURA"/>
    <x v="3"/>
    <x v="10"/>
    <x v="47"/>
    <s v="2.6 - BIENES MUEBLES, INMUEBLES E INTANGIBLES"/>
    <s v="2.6.7 - ACTIVOS BIOLÓGICOS"/>
    <s v="N"/>
    <s v="00 - N/A"/>
    <s v="50 - CRÉDITO INTERNO"/>
    <s v="(en blanco)"/>
    <s v="99 - MULTIPROVINCIAL"/>
    <n v="0"/>
    <n v="0"/>
    <n v="310000000"/>
    <n v="0"/>
  </r>
  <r>
    <s v="2023"/>
    <x v="0"/>
    <x v="0"/>
    <x v="1"/>
    <x v="8"/>
    <s v="2 - Poder Ejecutivo"/>
    <s v="0210 - MINISTERIO DE AGRICULTURA"/>
    <s v="0001 - MINISTERIO DE AGRICULTURA"/>
    <x v="3"/>
    <x v="10"/>
    <x v="47"/>
    <s v="2.6 - BIENES MUEBLES, INMUEBLES E INTANGIBLES"/>
    <s v="2.6.8 - BIENES INTANGIBLES"/>
    <s v="N"/>
    <s v="00 - N/A"/>
    <s v="10 - FONDO GENERAL"/>
    <s v="(en blanco)"/>
    <s v="99 - MULTIPROVINCIAL"/>
    <n v="2244513"/>
    <n v="8911545.3900000006"/>
    <n v="9544513"/>
    <n v="7561246.6100000003"/>
  </r>
  <r>
    <s v="2023"/>
    <x v="0"/>
    <x v="0"/>
    <x v="1"/>
    <x v="8"/>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n v="14129"/>
    <s v="18 - PUERTO PLATA"/>
    <n v="1000000"/>
    <n v="419230.4"/>
    <n v="1400000"/>
    <n v="0"/>
  </r>
  <r>
    <s v="2023"/>
    <x v="0"/>
    <x v="0"/>
    <x v="1"/>
    <x v="8"/>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n v="14129"/>
    <s v="18 - PUERTO PLATA"/>
    <n v="1400000"/>
    <n v="849714.31"/>
    <n v="1100000"/>
    <n v="734572.28"/>
  </r>
  <r>
    <s v="2023"/>
    <x v="0"/>
    <x v="0"/>
    <x v="1"/>
    <x v="8"/>
    <s v="2 - Poder Ejecutivo"/>
    <s v="0210 - MINISTERIO DE AGRICULTURA"/>
    <s v="0001 - MINISTERIO DE AGRICULTURA"/>
    <x v="3"/>
    <x v="9"/>
    <x v="19"/>
    <s v="2.7 - OBRAS"/>
    <s v="2.7.1 - OBRAS EN EDIFICACIONES"/>
    <s v="S"/>
    <s v="01 - RECONSTRUCCIÓN DE 44 KM DE CAMINOS PRODUCTIVOS EN LA PROVINCIA PUERTO PLATA"/>
    <s v="10 - FONDO GENERAL"/>
    <n v="14129"/>
    <s v="18 - PUERTO PLATA"/>
    <n v="2500000"/>
    <n v="738053.14"/>
    <n v="2500000"/>
    <n v="738053.14"/>
  </r>
  <r>
    <s v="2023"/>
    <x v="0"/>
    <x v="0"/>
    <x v="1"/>
    <x v="8"/>
    <s v="2 - Poder Ejecutivo"/>
    <s v="0210 - MINISTERIO DE AGRICULTURA"/>
    <s v="0001 - MINISTERIO DE AGRICULTURA"/>
    <x v="1"/>
    <x v="14"/>
    <x v="48"/>
    <s v="2.6 - BIENES MUEBLES, INMUEBLES E INTANGIBLES"/>
    <s v="2.6.1 - MOBILIARIO Y EQUIPO"/>
    <s v="N"/>
    <s v="00 - N/A"/>
    <s v="10 - FONDO GENERAL"/>
    <s v="(en blanco)"/>
    <s v="99 - MULTIPROVINCIAL"/>
    <n v="0"/>
    <n v="2919052.1899999995"/>
    <n v="3500000"/>
    <n v="142055.92000000001"/>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41089100"/>
    <n v="0"/>
    <n v="7000000"/>
    <n v="0"/>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0"/>
    <n v="0"/>
    <n v="0"/>
    <n v="0"/>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0"/>
    <n v="1198408"/>
    <n v="2500000"/>
    <n v="0"/>
  </r>
  <r>
    <s v="2023"/>
    <x v="0"/>
    <x v="0"/>
    <x v="1"/>
    <x v="8"/>
    <s v="2 - Poder Ejecutivo"/>
    <s v="0210 - MINISTERIO DE AGRICULTURA"/>
    <s v="0001 - MINISTERIO DE AGRICULTURA"/>
    <x v="1"/>
    <x v="8"/>
    <x v="37"/>
    <s v="2.6 - BIENES MUEBLES, INMUEBLES E INTANGIBLES"/>
    <s v="2.6.1 - MOBILIARIO Y EQUIPO"/>
    <s v="N"/>
    <s v="00 - N/A"/>
    <s v="10 - FONDO GENERAL"/>
    <s v="(en blanco)"/>
    <s v="99 - MULTIPROVINCIAL"/>
    <n v="400000"/>
    <n v="160119"/>
    <n v="400000"/>
    <n v="79119"/>
  </r>
  <r>
    <s v="2023"/>
    <x v="0"/>
    <x v="0"/>
    <x v="1"/>
    <x v="8"/>
    <s v="2 - Poder Ejecutivo"/>
    <s v="0210 - MINISTERIO DE AGRICULTURA"/>
    <s v="0001 - MINISTERIO DE AGRICULTURA"/>
    <x v="1"/>
    <x v="8"/>
    <x v="37"/>
    <s v="2.6 - BIENES MUEBLES, INMUEBLES E INTANGIBLES"/>
    <s v="2.6.2 - MOBILIARIO Y EQUIPO DE AUDIO, AUDIOVISUAL, RECREATIVO Y EDUCACIONAL"/>
    <s v="N"/>
    <s v="00 - N/A"/>
    <s v="10 - FONDO GENERAL"/>
    <s v="(en blanco)"/>
    <s v="99 - MULTIPROVINCIAL"/>
    <n v="1580000"/>
    <n v="0"/>
    <n v="330000"/>
    <n v="0"/>
  </r>
  <r>
    <s v="2023"/>
    <x v="0"/>
    <x v="0"/>
    <x v="1"/>
    <x v="8"/>
    <s v="2 - Poder Ejecutivo"/>
    <s v="0210 - MINISTERIO DE AGRICULTURA"/>
    <s v="0001 - MINISTERIO DE AGRICULTURA"/>
    <x v="1"/>
    <x v="8"/>
    <x v="37"/>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0 - MINISTERIO DE AGRICULTURA"/>
    <s v="0001 - MINISTERIO DE AGRICULTURA"/>
    <x v="1"/>
    <x v="8"/>
    <x v="37"/>
    <s v="2.6 - BIENES MUEBLES, INMUEBLES E INTANGIBLES"/>
    <s v="2.6.3 - EQUIPO E INSTRUMENTAL, CIENTÍFICO Y LABORATORIO"/>
    <s v="N"/>
    <s v="00 - N/A"/>
    <s v="10 - FONDO GENERAL"/>
    <s v="(en blanco)"/>
    <s v="99 - MULTIPROVINCIAL"/>
    <n v="0"/>
    <n v="703516"/>
    <n v="703516"/>
    <n v="63130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10000000"/>
    <n v="0"/>
    <n v="10000000"/>
    <n v="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110000"/>
    <n v="0"/>
    <n v="110000"/>
    <n v="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4650000"/>
    <n v="27435"/>
    <n v="27435"/>
    <n v="0"/>
  </r>
  <r>
    <s v="2023"/>
    <x v="0"/>
    <x v="0"/>
    <x v="1"/>
    <x v="8"/>
    <s v="2 - Poder Ejecutivo"/>
    <s v="0210 - MINISTERIO DE AGRICULTURA"/>
    <s v="0001 - MINISTERIO DE AGRICULTURA"/>
    <x v="1"/>
    <x v="8"/>
    <x v="37"/>
    <s v="2.7 - OBRAS"/>
    <s v="2.7.1 - OBRAS EN EDIFICACIONES"/>
    <s v="N"/>
    <s v="00 - N/A"/>
    <s v="10 - FONDO GENERAL"/>
    <s v="(en blanco)"/>
    <s v="99 - MULTIPROVINCIAL"/>
    <n v="76000000"/>
    <n v="75514104.649999991"/>
    <n v="75514104.650000006"/>
    <n v="35760610.599999994"/>
  </r>
  <r>
    <s v="2023"/>
    <x v="0"/>
    <x v="0"/>
    <x v="1"/>
    <x v="8"/>
    <s v="2 - Poder Ejecutivo"/>
    <s v="0210 - MINISTERIO DE AGRICULTURA"/>
    <s v="0001 - MINISTERIO DE AGRICULTURA"/>
    <x v="1"/>
    <x v="13"/>
    <x v="49"/>
    <s v="2.6 - BIENES MUEBLES, INMUEBLES E INTANGIBLES"/>
    <s v="2.6.1 - MOBILIARIO Y EQUIPO"/>
    <s v="N"/>
    <s v="00 - N/A"/>
    <s v="10 - FONDO GENERAL"/>
    <s v="(en blanco)"/>
    <s v="99 - MULTIPROVINCIAL"/>
    <n v="500000"/>
    <n v="39825"/>
    <n v="270000"/>
    <n v="39825"/>
  </r>
  <r>
    <s v="2023"/>
    <x v="0"/>
    <x v="0"/>
    <x v="1"/>
    <x v="8"/>
    <s v="2 - Poder Ejecutivo"/>
    <s v="0210 - MINISTERIO DE AGRICULTURA"/>
    <s v="0001 - MINISTERIO DE AGRICULTURA"/>
    <x v="1"/>
    <x v="13"/>
    <x v="49"/>
    <s v="2.6 - BIENES MUEBLES, INMUEBLES E INTANGIBLES"/>
    <s v="2.6.1 - MOBILIARIO Y EQUIPO"/>
    <s v="N"/>
    <s v="00 - N/A"/>
    <s v="10 - FONDO GENERAL"/>
    <s v="(en blanco)"/>
    <s v="99 - MULTIPROVINCIAL"/>
    <n v="1000000"/>
    <n v="2128665"/>
    <n v="1900000"/>
    <n v="0"/>
  </r>
  <r>
    <s v="2023"/>
    <x v="0"/>
    <x v="0"/>
    <x v="1"/>
    <x v="8"/>
    <s v="2 - Poder Ejecutivo"/>
    <s v="0210 - MINISTERIO DE AGRICULTURA"/>
    <s v="0001 - MINISTERIO DE AGRICULTURA"/>
    <x v="1"/>
    <x v="13"/>
    <x v="49"/>
    <s v="2.6 - BIENES MUEBLES, INMUEBLES E INTANGIBLES"/>
    <s v="2.6.2 - MOBILIARIO Y EQUIPO DE AUDIO, AUDIOVISUAL, RECREATIVO Y EDUCACIONAL"/>
    <s v="N"/>
    <s v="00 - N/A"/>
    <s v="10 - FONDO GENERAL"/>
    <s v="(en blanco)"/>
    <s v="99 - MULTIPROVINCIAL"/>
    <n v="300000"/>
    <n v="0"/>
    <n v="300000"/>
    <n v="0"/>
  </r>
  <r>
    <s v="2023"/>
    <x v="0"/>
    <x v="0"/>
    <x v="1"/>
    <x v="8"/>
    <s v="2 - Poder Ejecutivo"/>
    <s v="0210 - MINISTERIO DE AGRICULTURA"/>
    <s v="0001 - MINISTERIO DE AGRICULTURA"/>
    <x v="1"/>
    <x v="13"/>
    <x v="49"/>
    <s v="2.6 - BIENES MUEBLES, INMUEBLES E INTANGIBLES"/>
    <s v="2.6.4 - VEHÍCULOS Y EQUIPO DE TRANSPORTE, TRACCIÓN Y ELEVACIÓN"/>
    <s v="N"/>
    <s v="00 - N/A"/>
    <s v="10 - FONDO GENERAL"/>
    <s v="(en blanco)"/>
    <s v="99 - MULTIPROVINCIAL"/>
    <n v="6000000"/>
    <n v="0"/>
    <n v="6000000"/>
    <n v="0"/>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500000"/>
    <n v="3540"/>
    <n v="1112622"/>
    <n v="3540"/>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0"/>
    <n v="35282"/>
    <n v="53981"/>
    <n v="0"/>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3500000"/>
    <n v="1523689.16"/>
    <n v="3142000"/>
    <n v="1523689.16"/>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500000"/>
    <n v="659555.71"/>
    <n v="991074"/>
    <n v="277552.83"/>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60000"/>
    <n v="0"/>
    <n v="10000"/>
    <n v="0"/>
  </r>
  <r>
    <s v="2023"/>
    <x v="0"/>
    <x v="0"/>
    <x v="1"/>
    <x v="8"/>
    <s v="2 - Poder Ejecutivo"/>
    <s v="0210 - MINISTERIO DE AGRICULTURA"/>
    <s v="0002 - DIRECCION GENERAL DE GANADERIA"/>
    <x v="3"/>
    <x v="10"/>
    <x v="25"/>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0 - MINISTERIO DE AGRICULTURA"/>
    <s v="0002 - DIRECCION GENERAL DE GANADERIA"/>
    <x v="3"/>
    <x v="10"/>
    <x v="25"/>
    <s v="2.6 - BIENES MUEBLES, INMUEBLES E INTANGIBLES"/>
    <s v="2.6.2 - MOBILIARIO Y EQUIPO DE AUDIO, AUDIOVISUAL, RECREATIVO Y EDUCACIONAL"/>
    <s v="N"/>
    <s v="00 - N/A"/>
    <s v="10 - FONDO GENERAL"/>
    <s v="(en blanco)"/>
    <s v="99 - MULTIPROVINCIAL"/>
    <n v="0"/>
    <n v="147972"/>
    <n v="165554"/>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1182319"/>
    <n v="0"/>
    <n v="251064"/>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2233373"/>
    <n v="0"/>
    <n v="1519307"/>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1243297"/>
    <n v="0"/>
    <n v="989297"/>
    <n v="0"/>
  </r>
  <r>
    <s v="2023"/>
    <x v="0"/>
    <x v="0"/>
    <x v="1"/>
    <x v="8"/>
    <s v="2 - Poder Ejecutivo"/>
    <s v="0210 - MINISTERIO DE AGRICULTURA"/>
    <s v="0002 - DIRECCION GENERAL DE GANADERIA"/>
    <x v="3"/>
    <x v="10"/>
    <x v="25"/>
    <s v="2.6 - BIENES MUEBLES, INMUEBLES E INTANGIBLES"/>
    <s v="2.6.4 - VEHÍCULOS Y EQUIPO DE TRANSPORTE, TRACCIÓN Y ELEVACIÓN"/>
    <s v="N"/>
    <s v="00 - N/A"/>
    <s v="10 - FONDO GENERAL"/>
    <s v="(en blanco)"/>
    <s v="99 - MULTIPROVINCIAL"/>
    <n v="7484400"/>
    <n v="5783999.9800000004"/>
    <n v="8934600"/>
    <n v="5783999.9800000004"/>
  </r>
  <r>
    <s v="2023"/>
    <x v="0"/>
    <x v="0"/>
    <x v="1"/>
    <x v="8"/>
    <s v="2 - Poder Ejecutivo"/>
    <s v="0210 - MINISTERIO DE AGRICULTURA"/>
    <s v="0002 - DIRECCION GENERAL DE GANADERIA"/>
    <x v="3"/>
    <x v="10"/>
    <x v="25"/>
    <s v="2.6 - BIENES MUEBLES, INMUEBLES E INTANGIBLES"/>
    <s v="2.6.4 - VEHÍCULOS Y EQUIPO DE TRANSPORTE, TRACCIÓN Y ELEVACIÓN"/>
    <s v="N"/>
    <s v="00 - N/A"/>
    <s v="10 - FONDO GENERAL"/>
    <s v="(en blanco)"/>
    <s v="99 - MULTIPROVINCIAL"/>
    <n v="800000"/>
    <n v="0"/>
    <n v="800000"/>
    <n v="0"/>
  </r>
  <r>
    <s v="2023"/>
    <x v="0"/>
    <x v="0"/>
    <x v="1"/>
    <x v="8"/>
    <s v="2 - Poder Ejecutivo"/>
    <s v="0210 - MINISTERIO DE AGRICULTURA"/>
    <s v="0002 - DIRECCION GENERAL DE GANADERIA"/>
    <x v="3"/>
    <x v="10"/>
    <x v="25"/>
    <s v="2.6 - BIENES MUEBLES, INMUEBLES E INTANGIBLES"/>
    <s v="2.6.4 - VEHÍCULOS Y EQUIPO DE TRANSPORTE, TRACCIÓN Y ELEVACIÓN"/>
    <s v="S"/>
    <s v="02 - FORTALECIMIENTO DE LA CRIANZA OVICAPRINA EN LA REGIÓN FRONTERIZA DE LA RD"/>
    <s v="10 - FONDO GENERAL"/>
    <n v="14199"/>
    <s v="99 - MULTIPROVINCIAL"/>
    <n v="800000"/>
    <n v="0"/>
    <n v="800000"/>
    <n v="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452800"/>
    <n v="74250"/>
    <n v="80000"/>
    <n v="7425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5281"/>
    <n v="20000"/>
    <n v="15281"/>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0"/>
    <n v="300000"/>
    <n v="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537650.02"/>
    <n v="500000"/>
    <n v="537650.02"/>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07455.99"/>
    <n v="158000"/>
    <n v="107455.99"/>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1147.6"/>
    <n v="12390"/>
    <n v="11147.6"/>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200000"/>
    <n v="397504.24"/>
    <n v="442000"/>
    <n v="397504.24"/>
  </r>
  <r>
    <s v="2023"/>
    <x v="0"/>
    <x v="0"/>
    <x v="1"/>
    <x v="8"/>
    <s v="2 - Poder Ejecutivo"/>
    <s v="0210 - MINISTERIO DE AGRICULTURA"/>
    <s v="0002 - DIRECCION GENERAL DE GANADERIA"/>
    <x v="3"/>
    <x v="10"/>
    <x v="25"/>
    <s v="2.6 - BIENES MUEBLES, INMUEBLES E INTANGIBLES"/>
    <s v="2.6.6 - EQUIPOS DE DEFENSA Y SEGURIDAD"/>
    <s v="N"/>
    <s v="00 - N/A"/>
    <s v="10 - FONDO GENERAL"/>
    <s v="(en blanco)"/>
    <s v="99 - MULTIPROVINCIAL"/>
    <n v="200000"/>
    <n v="0"/>
    <n v="0"/>
    <n v="0"/>
  </r>
  <r>
    <s v="2023"/>
    <x v="0"/>
    <x v="0"/>
    <x v="1"/>
    <x v="8"/>
    <s v="2 - Poder Ejecutivo"/>
    <s v="0210 - MINISTERIO DE AGRICULTURA"/>
    <s v="0002 - DIRECCION GENERAL DE GANADERIA"/>
    <x v="3"/>
    <x v="10"/>
    <x v="25"/>
    <s v="2.6 - BIENES MUEBLES, INMUEBLES E INTANGIBLES"/>
    <s v="2.6.7 - ACTIVOS BIOLÓGICOS"/>
    <s v="N"/>
    <s v="00 - N/A"/>
    <s v="10 - FONDO GENERAL"/>
    <s v="(en blanco)"/>
    <s v="99 - MULTIPROVINCIAL"/>
    <n v="0"/>
    <n v="0"/>
    <n v="190000"/>
    <n v="0"/>
  </r>
  <r>
    <s v="2023"/>
    <x v="0"/>
    <x v="0"/>
    <x v="1"/>
    <x v="8"/>
    <s v="2 - Poder Ejecutivo"/>
    <s v="0210 - MINISTERIO DE AGRICULTURA"/>
    <s v="0002 - DIRECCION GENERAL DE GANADERIA"/>
    <x v="3"/>
    <x v="10"/>
    <x v="25"/>
    <s v="2.6 - BIENES MUEBLES, INMUEBLES E INTANGIBLES"/>
    <s v="2.6.7 - ACTIVOS BIOLÓGICOS"/>
    <s v="N"/>
    <s v="00 - N/A"/>
    <s v="10 - FONDO GENERAL"/>
    <s v="(en blanco)"/>
    <s v="99 - MULTIPROVINCIAL"/>
    <n v="2022956"/>
    <n v="744500"/>
    <n v="2022956"/>
    <n v="744500"/>
  </r>
  <r>
    <s v="2023"/>
    <x v="0"/>
    <x v="0"/>
    <x v="1"/>
    <x v="8"/>
    <s v="2 - Poder Ejecutivo"/>
    <s v="0210 - MINISTERIO DE AGRICULTURA"/>
    <s v="0002 - DIRECCION GENERAL DE GANADERIA"/>
    <x v="3"/>
    <x v="10"/>
    <x v="25"/>
    <s v="2.6 - BIENES MUEBLES, INMUEBLES E INTANGIBLES"/>
    <s v="2.6.7 - ACTIVOS BIOLÓGICOS"/>
    <s v="S"/>
    <s v="02 - FORTALECIMIENTO DE LA CRIANZA OVICAPRINA EN LA REGIÓN FRONTERIZA DE LA RD"/>
    <s v="10 - FONDO GENERAL"/>
    <n v="14199"/>
    <s v="99 - MULTIPROVINCIAL"/>
    <n v="2883500"/>
    <n v="0"/>
    <n v="2883500"/>
    <n v="0"/>
  </r>
  <r>
    <s v="2023"/>
    <x v="0"/>
    <x v="0"/>
    <x v="1"/>
    <x v="8"/>
    <s v="2 - Poder Ejecutivo"/>
    <s v="0210 - MINISTERIO DE AGRICULTURA"/>
    <s v="0003 - OFICINA DE TRATADOS COMERCIALES AGRICOLAS"/>
    <x v="3"/>
    <x v="12"/>
    <x v="50"/>
    <s v="2.6 - BIENES MUEBLES, INMUEBLES E INTANGIBLES"/>
    <s v="2.6.1 - MOBILIARIO Y EQUIPO"/>
    <s v="N"/>
    <s v="00 - N/A"/>
    <s v="10 - FONDO GENERAL"/>
    <s v="(en blanco)"/>
    <s v="99 - MULTIPROVINCIAL"/>
    <n v="250000"/>
    <n v="231538.11"/>
    <n v="250000"/>
    <n v="231538.11000000002"/>
  </r>
  <r>
    <s v="2023"/>
    <x v="0"/>
    <x v="0"/>
    <x v="1"/>
    <x v="8"/>
    <s v="2 - Poder Ejecutivo"/>
    <s v="0210 - MINISTERIO DE AGRICULTURA"/>
    <s v="0003 - OFICINA DE TRATADOS COMERCIALES AGRICOLAS"/>
    <x v="3"/>
    <x v="12"/>
    <x v="50"/>
    <s v="2.6 - BIENES MUEBLES, INMUEBLES E INTANGIBLES"/>
    <s v="2.6.1 - MOBILIARIO Y EQUIPO"/>
    <s v="N"/>
    <s v="00 - N/A"/>
    <s v="10 - FONDO GENERAL"/>
    <s v="(en blanco)"/>
    <s v="99 - MULTIPROVINCIAL"/>
    <n v="500000"/>
    <n v="67957.7"/>
    <n v="200000"/>
    <n v="0"/>
  </r>
  <r>
    <s v="2023"/>
    <x v="0"/>
    <x v="0"/>
    <x v="1"/>
    <x v="8"/>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en blanco)"/>
    <s v="99 - MULTIPROVINCIAL"/>
    <n v="70000"/>
    <n v="0"/>
    <n v="70000"/>
    <n v="0"/>
  </r>
  <r>
    <s v="2023"/>
    <x v="0"/>
    <x v="0"/>
    <x v="1"/>
    <x v="8"/>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en blanco)"/>
    <s v="99 - MULTIPROVINCIAL"/>
    <n v="0"/>
    <n v="3127.21"/>
    <n v="9100"/>
    <n v="0"/>
  </r>
  <r>
    <s v="2023"/>
    <x v="0"/>
    <x v="0"/>
    <x v="1"/>
    <x v="8"/>
    <s v="2 - Poder Ejecutivo"/>
    <s v="0210 - MINISTERIO DE AGRICULTURA"/>
    <s v="0003 - OFICINA DE TRATADOS COMERCIALES AGRICOLAS"/>
    <x v="3"/>
    <x v="12"/>
    <x v="50"/>
    <s v="2.6 - BIENES MUEBLES, INMUEBLES E INTANGIBLES"/>
    <s v="2.6.5 - MAQUINARIA, OTROS EQUIPOS Y HERRAMIENTAS"/>
    <s v="N"/>
    <s v="00 - N/A"/>
    <s v="10 - FONDO GENERAL"/>
    <s v="(en blanco)"/>
    <s v="99 - MULTIPROVINCIAL"/>
    <n v="0"/>
    <n v="168177.52"/>
    <n v="185464"/>
    <n v="168177.16"/>
  </r>
  <r>
    <s v="2023"/>
    <x v="0"/>
    <x v="0"/>
    <x v="1"/>
    <x v="8"/>
    <s v="2 - Poder Ejecutivo"/>
    <s v="0210 - MINISTERIO DE AGRICULTURA"/>
    <s v="0003 - OFICINA DE TRATADOS COMERCIALES AGRICOLAS"/>
    <x v="3"/>
    <x v="12"/>
    <x v="50"/>
    <s v="2.6 - BIENES MUEBLES, INMUEBLES E INTANGIBLES"/>
    <s v="2.6.5 - MAQUINARIA, OTROS EQUIPOS Y HERRAMIENTAS"/>
    <s v="N"/>
    <s v="00 - N/A"/>
    <s v="10 - FONDO GENERAL"/>
    <s v="(en blanco)"/>
    <s v="99 - MULTIPROVINCIAL"/>
    <n v="0"/>
    <n v="0"/>
    <n v="7500"/>
    <n v="0"/>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150000"/>
    <n v="810603.02"/>
    <n v="946975"/>
    <n v="586905.23"/>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0"/>
    <n v="182011.57"/>
    <n v="350000"/>
    <n v="182011.57"/>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200000"/>
    <n v="164521.5"/>
    <n v="190000"/>
    <n v="164521.5"/>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0"/>
    <n v="30814.5"/>
    <n v="35000"/>
    <n v="30814.5"/>
  </r>
  <r>
    <s v="2023"/>
    <x v="0"/>
    <x v="0"/>
    <x v="1"/>
    <x v="8"/>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en blanco)"/>
    <s v="99 - MULTIPROVINCIAL"/>
    <n v="100000"/>
    <n v="154215.06"/>
    <n v="361000"/>
    <n v="154215.06"/>
  </r>
  <r>
    <s v="2023"/>
    <x v="0"/>
    <x v="0"/>
    <x v="1"/>
    <x v="8"/>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en blanco)"/>
    <s v="99 - MULTIPROVINCIAL"/>
    <n v="100000"/>
    <n v="73102.44"/>
    <n v="150000"/>
    <n v="73102.44"/>
  </r>
  <r>
    <s v="2023"/>
    <x v="0"/>
    <x v="0"/>
    <x v="1"/>
    <x v="8"/>
    <s v="2 - Poder Ejecutivo"/>
    <s v="0210 - MINISTERIO DE AGRICULTURA"/>
    <s v="0005 - DIRECCION EJECUTIVA DE LA COMISION DE FOMENTO A LA TECNIFICACION DEL SISTEMA NACIONAL DE RIEGO"/>
    <x v="3"/>
    <x v="15"/>
    <x v="51"/>
    <s v="2.6 - BIENES MUEBLES, INMUEBLES E INTANGIBLES"/>
    <s v="2.6.3 - EQUIPO E INSTRUMENTAL, CIENTÍFICO Y LABORATORIO"/>
    <s v="N"/>
    <s v="00 - N/A"/>
    <s v="10 - FONDO GENERAL"/>
    <s v="(en blanco)"/>
    <s v="99 - MULTIPROVINCIAL"/>
    <n v="80000"/>
    <n v="0"/>
    <n v="1000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20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200000"/>
    <n v="0"/>
    <n v="3000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109740"/>
    <n v="150000"/>
    <n v="10974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1420651.47"/>
    <n v="1460000"/>
    <n v="1420651.47"/>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8467.82"/>
    <n v="100000"/>
    <n v="8467.82"/>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53962.04"/>
    <n v="100000"/>
    <n v="53962.04"/>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5062.2"/>
    <n v="5000"/>
    <n v="5062.2"/>
  </r>
  <r>
    <s v="2023"/>
    <x v="0"/>
    <x v="0"/>
    <x v="1"/>
    <x v="8"/>
    <s v="2 - Poder Ejecutivo"/>
    <s v="0210 - MINISTERIO DE AGRICULTURA"/>
    <s v="0005 - DIRECCION EJECUTIVA DE LA COMISION DE FOMENTO A LA TECNIFICACION DEL SISTEMA NACIONAL DE RIEGO"/>
    <x v="3"/>
    <x v="15"/>
    <x v="51"/>
    <s v="2.6 - BIENES MUEBLES, INMUEBLES E INTANGIBLES"/>
    <s v="2.6.6 - EQUIPOS DE DEFENSA Y SEGURIDAD"/>
    <s v="N"/>
    <s v="00 - N/A"/>
    <s v="10 - FONDO GENERAL"/>
    <s v="(en blanco)"/>
    <s v="99 - MULTIPROVINCIAL"/>
    <n v="50000"/>
    <n v="0"/>
    <n v="745000"/>
    <n v="0"/>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50000"/>
    <n v="0"/>
    <n v="50000"/>
    <n v="0"/>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1400000"/>
    <n v="347145"/>
    <n v="622655"/>
    <n v="296115"/>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150000"/>
    <n v="0"/>
    <n v="150000"/>
    <n v="0"/>
  </r>
  <r>
    <s v="2023"/>
    <x v="0"/>
    <x v="0"/>
    <x v="1"/>
    <x v="8"/>
    <s v="2 - Poder Ejecutivo"/>
    <s v="0210 - MINISTERIO DE AGRICULTURA"/>
    <s v="0005 - DIRECCION EJECUTIVA DE LA COMISION DE FOMENTO A LA TECNIFICACION DEL SISTEMA NACIONAL DE RIEGO"/>
    <x v="3"/>
    <x v="15"/>
    <x v="51"/>
    <s v="2.7 - OBRAS"/>
    <s v="2.7.1 - OBRAS EN EDIFICACIONES"/>
    <s v="N"/>
    <s v="00 - N/A"/>
    <s v="10 - FONDO GENERAL"/>
    <s v="(en blanco)"/>
    <s v="99 - MULTIPROVINCIAL"/>
    <n v="0"/>
    <n v="896800"/>
    <n v="1897000"/>
    <n v="0"/>
  </r>
  <r>
    <s v="2023"/>
    <x v="0"/>
    <x v="0"/>
    <x v="1"/>
    <x v="8"/>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n v="0"/>
  </r>
  <r>
    <s v="2023"/>
    <x v="0"/>
    <x v="0"/>
    <x v="1"/>
    <x v="8"/>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50 - CRÉDITO INTERNO"/>
    <n v="13974"/>
    <s v="18 - PUERTO PLATA"/>
    <n v="0"/>
    <n v="0"/>
    <n v="0"/>
    <n v="0"/>
  </r>
  <r>
    <s v="2023"/>
    <x v="0"/>
    <x v="0"/>
    <x v="1"/>
    <x v="8"/>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50 - CRÉDITO INTERNO"/>
    <n v="15383"/>
    <s v="11 - LA ALTAGRACIA"/>
    <n v="0"/>
    <n v="0"/>
    <n v="10000000"/>
    <n v="0"/>
  </r>
  <r>
    <s v="2023"/>
    <x v="0"/>
    <x v="0"/>
    <x v="1"/>
    <x v="8"/>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6198761.969999999"/>
    <n v="80000000"/>
    <n v="1910589.77"/>
  </r>
  <r>
    <s v="2023"/>
    <x v="0"/>
    <x v="0"/>
    <x v="1"/>
    <x v="8"/>
    <s v="2 - Poder Ejecutivo"/>
    <s v="0211 - MINISTERIO DE OBRAS PÚBLICAS Y COMUNICACIONES"/>
    <s v="0001 - MINISTERIO DE OBRAS PUBLICAS Y COMUNICACIONES"/>
    <x v="0"/>
    <x v="0"/>
    <x v="83"/>
    <s v="2.7 - OBRAS"/>
    <s v="2.7.1 - OBRAS EN EDIFICACIONES"/>
    <s v="S"/>
    <s v="33 - REHABILITACIÓN Y CONSTRUCCIÓN LABORATORIO DE MECANICA DE SUELO DEL MINISTERIO DE OBRAS PÚBLICAS Y COMUNICACIONES"/>
    <s v="10 - FONDO GENERAL"/>
    <n v="13976"/>
    <s v="01 - DISTRITO NACIONAL"/>
    <n v="8851628"/>
    <n v="3961849.77"/>
    <n v="3961849.7699999996"/>
    <n v="3961849.77"/>
  </r>
  <r>
    <s v="2023"/>
    <x v="0"/>
    <x v="0"/>
    <x v="1"/>
    <x v="8"/>
    <s v="2 - Poder Ejecutivo"/>
    <s v="0211 - MINISTERIO DE OBRAS PÚBLICAS Y COMUNICACIONES"/>
    <s v="0001 - MINISTERIO DE OBRAS PUBLICAS Y COMUNICACIONES"/>
    <x v="0"/>
    <x v="1"/>
    <x v="15"/>
    <s v="2.7 - OBRAS"/>
    <s v="2.7.1 - OBRAS EN EDIFICACIONES"/>
    <s v="S"/>
    <s v="03 - REMODELACIÓN CAMPAMENTO DUARTE - UNIVERSIDAD POLICIA NACIONAL, DISTRITO NACIONAL"/>
    <s v="10 - FONDO GENERAL"/>
    <n v="13475"/>
    <s v="01 - DISTRITO NACIONAL"/>
    <n v="0"/>
    <n v="46477321.649999999"/>
    <n v="60000000"/>
    <n v="46477321.649999999"/>
  </r>
  <r>
    <s v="2023"/>
    <x v="0"/>
    <x v="0"/>
    <x v="1"/>
    <x v="8"/>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513130378"/>
    <n v="651095091.81999993"/>
    <n v="715092620.25"/>
    <n v="651095091.81999993"/>
  </r>
  <r>
    <s v="2023"/>
    <x v="0"/>
    <x v="0"/>
    <x v="1"/>
    <x v="8"/>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243222916.91"/>
    <n v="250000000"/>
    <n v="243222916.91"/>
  </r>
  <r>
    <s v="2023"/>
    <x v="0"/>
    <x v="0"/>
    <x v="1"/>
    <x v="8"/>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325000000"/>
    <n v="184598605.02000001"/>
    <n v="191134525.86000001"/>
    <n v="184598605.02000001"/>
  </r>
  <r>
    <s v="2023"/>
    <x v="0"/>
    <x v="0"/>
    <x v="1"/>
    <x v="8"/>
    <s v="2 - Poder Ejecutivo"/>
    <s v="0211 - MINISTERIO DE OBRAS PÚBLICAS Y COMUNICACIONES"/>
    <s v="0001 - MINISTERIO DE OBRAS PUBLICAS Y COMUNICACIONES"/>
    <x v="3"/>
    <x v="10"/>
    <x v="88"/>
    <s v="2.7 - OBRAS"/>
    <s v="2.7.1 - OBRAS EN EDIFICACIONES"/>
    <s v="S"/>
    <s v="34 - CONSTRUCCIÓN DEL MATADERO DE LA PROVINCIA BARAHONA"/>
    <s v="10 - FONDO GENERAL"/>
    <n v="13978"/>
    <s v="04 - BARAHONA"/>
    <n v="0"/>
    <n v="0"/>
    <n v="0"/>
    <n v="0"/>
  </r>
  <r>
    <s v="2023"/>
    <x v="0"/>
    <x v="0"/>
    <x v="1"/>
    <x v="8"/>
    <s v="2 - Poder Ejecutivo"/>
    <s v="0211 - MINISTERIO DE OBRAS PÚBLICAS Y COMUNICACIONES"/>
    <s v="0001 - MINISTERIO DE OBRAS PUBLICAS Y COMUNICACIONES"/>
    <x v="3"/>
    <x v="10"/>
    <x v="88"/>
    <s v="2.7 - OBRAS"/>
    <s v="2.7.1 - OBRAS EN EDIFICACIONES"/>
    <s v="S"/>
    <s v="34 - CONSTRUCCIÓN DEL MATADERO DE LA PROVINCIA BARAHONA"/>
    <s v="50 - CRÉDITO INTERNO"/>
    <n v="13978"/>
    <s v="04 - BARAHONA"/>
    <n v="0"/>
    <n v="0"/>
    <n v="15000000"/>
    <n v="0"/>
  </r>
  <r>
    <s v="2023"/>
    <x v="0"/>
    <x v="0"/>
    <x v="1"/>
    <x v="8"/>
    <s v="2 - Poder Ejecutivo"/>
    <s v="0211 - MINISTERIO DE OBRAS PÚBLICAS Y COMUNICACIONES"/>
    <s v="0001 - MINISTERIO DE OBRAS PUBLICAS Y COMUNICACIONES"/>
    <x v="3"/>
    <x v="20"/>
    <x v="97"/>
    <s v="2.7 - OBRAS"/>
    <s v="2.7.1 - OBRAS EN EDIFICACIONES"/>
    <s v="S"/>
    <s v="06 - CONSTRUCCIÓN DEL PARQUE  DISTRITO INDUSTRIAL SANTO DOMINGO OESTE (DISDO), EN HATO NUEVO, MANOGUAYABO"/>
    <s v="10 - FONDO GENERAL"/>
    <n v="13636"/>
    <s v="32 - SANTO DOMINGO"/>
    <n v="0"/>
    <n v="17251562.780000001"/>
    <n v="17251562.780000001"/>
    <n v="17251562.780000001"/>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10000000"/>
    <n v="19115214.600000001"/>
    <n v="17000000"/>
    <n v="8008050.6500000004"/>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10000000"/>
    <n v="358800.24"/>
    <n v="800000"/>
    <n v="358800.24"/>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0"/>
    <n v="53562033.820000008"/>
    <n v="63109488"/>
    <n v="52237752.150000006"/>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5000000"/>
    <n v="2729544.31"/>
    <n v="8000000"/>
    <n v="60628.4"/>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4278529"/>
    <n v="1423251.5099999998"/>
    <n v="278529"/>
    <n v="0"/>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10000000"/>
    <n v="2985232.9299999997"/>
    <n v="3000000"/>
    <n v="1077687.25"/>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10000000"/>
    <n v="568293.02"/>
    <n v="2000000"/>
    <n v="465898.65"/>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5000000"/>
    <n v="1303088.0900000001"/>
    <n v="5100000"/>
    <n v="1303088.0900000001"/>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5000000"/>
    <n v="1071534.9000000004"/>
    <n v="7900000"/>
    <n v="666321.72"/>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0"/>
    <n v="132594.18"/>
    <n v="700000"/>
    <n v="0"/>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2000000"/>
    <n v="0"/>
    <n v="365000"/>
    <n v="0"/>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en blanco)"/>
    <s v="99 - MULTIPROVINCIAL"/>
    <n v="150000000"/>
    <n v="63100211.700000003"/>
    <n v="63100212"/>
    <n v="63100211.700000003"/>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en blanco)"/>
    <s v="99 - MULTIPROVINCIAL"/>
    <n v="10000000"/>
    <n v="26600"/>
    <n v="1000000"/>
    <n v="2660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en blanco)"/>
    <s v="99 - MULTIPROVINCIAL"/>
    <n v="0"/>
    <n v="11123746.57"/>
    <n v="51694428"/>
    <n v="11123746.57"/>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en blanco)"/>
    <s v="99 - MULTIPROVINCIAL"/>
    <n v="0"/>
    <n v="9117419.8900000006"/>
    <n v="10000000"/>
    <n v="9117419.890000000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2000000"/>
    <n v="29455023.16"/>
    <n v="34100000"/>
    <n v="29455023.1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033953.7"/>
    <n v="4000000"/>
    <n v="139712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0"/>
    <n v="0"/>
    <n v="14326000"/>
    <n v="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0"/>
    <n v="2620925.0099999998"/>
    <n v="5650000"/>
    <n v="2620925.0099999998"/>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946046.25"/>
    <n v="3296100"/>
    <n v="2946046.25"/>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56351.89"/>
    <n v="3000000"/>
    <n v="56351.89"/>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2351102.16"/>
    <n v="15750000"/>
    <n v="22351102.1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6000000"/>
    <n v="198458.02"/>
    <n v="400000"/>
    <n v="46187.56"/>
  </r>
  <r>
    <s v="2023"/>
    <x v="0"/>
    <x v="0"/>
    <x v="1"/>
    <x v="8"/>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en blanco)"/>
    <s v="99 - MULTIPROVINCIAL"/>
    <n v="0"/>
    <n v="6025050"/>
    <n v="6026000"/>
    <n v="6025050"/>
  </r>
  <r>
    <s v="2023"/>
    <x v="0"/>
    <x v="0"/>
    <x v="1"/>
    <x v="8"/>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en blanco)"/>
    <s v="99 - MULTIPROVINCIAL"/>
    <n v="10000000"/>
    <n v="9458750.5"/>
    <n v="9459000"/>
    <n v="9458750.5"/>
  </r>
  <r>
    <s v="2023"/>
    <x v="0"/>
    <x v="0"/>
    <x v="1"/>
    <x v="8"/>
    <s v="2 - Poder Ejecutivo"/>
    <s v="0211 - MINISTERIO DE OBRAS PÚBLICAS Y COMUNICACIONES"/>
    <s v="0001 - MINISTERIO DE OBRAS PUBLICAS Y COMUNICACIONES"/>
    <x v="3"/>
    <x v="9"/>
    <x v="19"/>
    <s v="2.6 - BIENES MUEBLES, INMUEBLES E INTANGIBLES"/>
    <s v="2.6.8 - BIENES INTANGIBLES"/>
    <s v="N"/>
    <s v="00 - N/A"/>
    <s v="20 - FONDOS CON DESTINO ESPECÍFICO"/>
    <s v="(en blanco)"/>
    <s v="99 - MULTIPROVINCIAL"/>
    <n v="0"/>
    <n v="43742547.339999989"/>
    <n v="57418200"/>
    <n v="38742547.340000004"/>
  </r>
  <r>
    <s v="2023"/>
    <x v="0"/>
    <x v="0"/>
    <x v="1"/>
    <x v="8"/>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en blanco)"/>
    <s v="99 - MULTIPROVINCIAL"/>
    <n v="5000000"/>
    <n v="6764940"/>
    <n v="7500000"/>
    <n v="6764940"/>
  </r>
  <r>
    <s v="2023"/>
    <x v="0"/>
    <x v="0"/>
    <x v="1"/>
    <x v="8"/>
    <s v="2 - Poder Ejecutivo"/>
    <s v="0211 - MINISTERIO DE OBRAS PÚBLICAS Y COMUNICACIONES"/>
    <s v="0001 - MINISTERIO DE OBRAS PUBLICAS Y COMUNICACIONES"/>
    <x v="3"/>
    <x v="9"/>
    <x v="19"/>
    <s v="2.7 - OBRAS"/>
    <s v="2.7.1 - OBRAS EN EDIFICACIONES"/>
    <s v="S"/>
    <s v="07 - CONSTRUCCIÓN BARRERA DE PROTECCIÓN MARINA, TRAMO VIAL, OBRAS CONEXAS Y COMPLEMENTARIAS EN NAGUA, PROVINCIA MARÍA TRINIDAD SANCHEZ."/>
    <s v="10 - FONDO GENERAL"/>
    <n v="14790"/>
    <s v="14 - MARIA TRINIDAD SANCHEZ"/>
    <n v="45000000"/>
    <n v="0"/>
    <n v="0"/>
    <n v="0"/>
  </r>
  <r>
    <s v="2023"/>
    <x v="0"/>
    <x v="0"/>
    <x v="1"/>
    <x v="8"/>
    <s v="2 - Poder Ejecutivo"/>
    <s v="0211 - MINISTERIO DE OBRAS PÚBLICAS Y COMUNICACIONES"/>
    <s v="0001 - MINISTERIO DE OBRAS PUBLICAS Y COMUNICACIONES"/>
    <x v="3"/>
    <x v="9"/>
    <x v="19"/>
    <s v="2.7 - OBRAS"/>
    <s v="2.7.1 - OBRAS EN EDIFICACIONES"/>
    <s v="S"/>
    <s v="19 - CONSTRUCCIÓN CONSTRUCCIÓN DE ESTACIONES DE PASAJEROS INTERURBANA EN EL GRAN SANTO DOMINGO Y EL DISTRITO NACIONAL"/>
    <s v="10 - FONDO GENERAL"/>
    <n v="13949"/>
    <s v="32 - SANTO DOMINGO"/>
    <n v="75000000"/>
    <n v="0"/>
    <n v="0"/>
    <n v="0"/>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4136112.4"/>
    <n v="4700000"/>
    <n v="4136112.4"/>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0"/>
    <n v="1000000"/>
    <n v="0"/>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10000000"/>
    <n v="9113005.25"/>
    <n v="10000000"/>
    <n v="9113005.25"/>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37372.5"/>
    <n v="500000"/>
    <n v="37372.5"/>
  </r>
  <r>
    <s v="2023"/>
    <x v="0"/>
    <x v="0"/>
    <x v="1"/>
    <x v="8"/>
    <s v="2 - Poder Ejecutivo"/>
    <s v="0211 - MINISTERIO DE OBRAS PÚBLICAS Y COMUNICACIONES"/>
    <s v="0001 - MINISTERIO DE OBRAS PUBLICAS Y COMUNICACIONES"/>
    <x v="3"/>
    <x v="9"/>
    <x v="52"/>
    <s v="2.6 - BIENES MUEBLES, INMUEBLES E INTANGIBLES"/>
    <s v="2.6.4 - VEHÍCULOS Y EQUIPO DE TRANSPORTE, TRACCIÓN Y ELEVACIÓN"/>
    <s v="N"/>
    <s v="00 - N/A"/>
    <s v="10 - FONDO GENERAL"/>
    <s v="(en blanco)"/>
    <s v="99 - MULTIPROVINCIAL"/>
    <n v="20000000"/>
    <n v="0"/>
    <n v="0"/>
    <n v="0"/>
  </r>
  <r>
    <s v="2023"/>
    <x v="0"/>
    <x v="0"/>
    <x v="1"/>
    <x v="8"/>
    <s v="2 - Poder Ejecutivo"/>
    <s v="0211 - MINISTERIO DE OBRAS PÚBLICAS Y COMUNICACIONES"/>
    <s v="0001 - MINISTERIO DE OBRAS PUBLICAS Y COMUNICACIONES"/>
    <x v="3"/>
    <x v="9"/>
    <x v="52"/>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0"/>
    <n v="0"/>
    <n v="896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3000000"/>
    <n v="2462525"/>
    <n v="8400000"/>
    <n v="2462525"/>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3637436.93"/>
    <n v="7600000"/>
    <n v="2296637.1799999997"/>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37912657.600000001"/>
    <n v="25000000"/>
    <n v="37912657.600000001"/>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410640"/>
    <n v="1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2000000"/>
    <n v="111119.08999999956"/>
    <n v="3500000"/>
    <n v="95356.27"/>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500000"/>
    <n v="0"/>
  </r>
  <r>
    <s v="2023"/>
    <x v="0"/>
    <x v="0"/>
    <x v="1"/>
    <x v="8"/>
    <s v="2 - Poder Ejecutivo"/>
    <s v="0211 - MINISTERIO DE OBRAS PÚBLICAS Y COMUNICACIONES"/>
    <s v="0001 - MINISTERIO DE OBRAS PUBLICAS Y COMUNICACIONES"/>
    <x v="3"/>
    <x v="9"/>
    <x v="52"/>
    <s v="2.6 - BIENES MUEBLES, INMUEBLES E INTANGIBLES"/>
    <s v="2.6.8 - BIENES INTANGIBLES"/>
    <s v="N"/>
    <s v="00 - N/A"/>
    <s v="10 - FONDO GENERAL"/>
    <s v="(en blanco)"/>
    <s v="99 - MULTIPROVINCIAL"/>
    <n v="0"/>
    <n v="4882453.2"/>
    <n v="5000000"/>
    <n v="4882453.2"/>
  </r>
  <r>
    <s v="2023"/>
    <x v="0"/>
    <x v="0"/>
    <x v="1"/>
    <x v="8"/>
    <s v="2 - Poder Ejecutivo"/>
    <s v="0211 - MINISTERIO DE OBRAS PÚBLICAS Y COMUNICACIONES"/>
    <s v="0001 - MINISTERIO DE OBRAS PUBLICAS Y COMUNICACIONES"/>
    <x v="3"/>
    <x v="17"/>
    <x v="93"/>
    <s v="2.7 - OBRAS"/>
    <s v="2.7.1 - OBRAS EN EDIFICACIONES"/>
    <s v="S"/>
    <s v="21 - RECONSTRUCCIÓN DEL COMEDOR EN SANS SOUCI SANTO DOMINGO"/>
    <s v="10 - FONDO GENERAL"/>
    <n v="13955"/>
    <s v="32 - SANTO DOMINGO"/>
    <n v="0"/>
    <n v="4117162.53"/>
    <n v="5000000"/>
    <n v="0"/>
  </r>
  <r>
    <s v="2023"/>
    <x v="0"/>
    <x v="0"/>
    <x v="1"/>
    <x v="8"/>
    <s v="2 - Poder Ejecutivo"/>
    <s v="0211 - MINISTERIO DE OBRAS PÚBLICAS Y COMUNICACIONES"/>
    <s v="0001 - MINISTERIO DE OBRAS PUBLICAS Y COMUNICACIONES"/>
    <x v="3"/>
    <x v="17"/>
    <x v="98"/>
    <s v="2.7 - OBRAS"/>
    <s v="2.7.1 - OBRAS EN EDIFICACIONES"/>
    <s v="S"/>
    <s v="27 - CONSTRUCCIÓN DE UN MERCADO EN LA PROVINCIA DE BARAHONA"/>
    <s v="10 - FONDO GENERAL"/>
    <n v="13963"/>
    <s v="04 - BARAHONA"/>
    <n v="0"/>
    <n v="20717432.170000002"/>
    <n v="20717433"/>
    <n v="20717432.170000002"/>
  </r>
  <r>
    <s v="2023"/>
    <x v="0"/>
    <x v="0"/>
    <x v="1"/>
    <x v="8"/>
    <s v="2 - Poder Ejecutivo"/>
    <s v="0211 - MINISTERIO DE OBRAS PÚBLICAS Y COMUNICACIONES"/>
    <s v="0001 - MINISTERIO DE OBRAS PUBLICAS Y COMUNICACIONES"/>
    <x v="3"/>
    <x v="17"/>
    <x v="98"/>
    <s v="2.7 - OBRAS"/>
    <s v="2.7.1 - OBRAS EN EDIFICACIONES"/>
    <s v="S"/>
    <s v="28 - CONSTRUCCIÓN DEL  MERCADO MUNICIPAL  DE HIGUEY, PROVINCIA LA ALTAGRACIA"/>
    <s v="10 - FONDO GENERAL"/>
    <n v="13964"/>
    <s v="11 - LA ALTAGRACIA"/>
    <n v="0"/>
    <n v="34413684.189999998"/>
    <n v="34413685"/>
    <n v="34413684.189999998"/>
  </r>
  <r>
    <s v="2023"/>
    <x v="0"/>
    <x v="0"/>
    <x v="1"/>
    <x v="8"/>
    <s v="2 - Poder Ejecutivo"/>
    <s v="0211 - MINISTERIO DE OBRAS PÚBLICAS Y COMUNICACIONES"/>
    <s v="0001 - MINISTERIO DE OBRAS PUBLICAS Y COMUNICACIONES"/>
    <x v="3"/>
    <x v="17"/>
    <x v="98"/>
    <s v="2.7 - OBRAS"/>
    <s v="2.7.1 - OBRAS EN EDIFICACIONES"/>
    <s v="S"/>
    <s v="32 - REHABILITACIÓN Y CONSTRUCCIÓN PLAZA DE LOS PILONES BANÍ"/>
    <s v="10 - FONDO GENERAL"/>
    <n v="13972"/>
    <s v="17 - PERAVIA"/>
    <n v="0"/>
    <n v="28506232.52"/>
    <n v="28692074"/>
    <n v="28506232.52"/>
  </r>
  <r>
    <s v="2023"/>
    <x v="0"/>
    <x v="0"/>
    <x v="1"/>
    <x v="8"/>
    <s v="2 - Poder Ejecutivo"/>
    <s v="0211 - MINISTERIO DE OBRAS PÚBLICAS Y COMUNICACIONES"/>
    <s v="0001 - MINISTERIO DE OBRAS PUBLICAS Y COMUNICACIONES"/>
    <x v="3"/>
    <x v="17"/>
    <x v="98"/>
    <s v="2.7 - OBRAS"/>
    <s v="2.7.1 - OBRAS EN EDIFICACIONES"/>
    <s v="S"/>
    <s v="32 - REHABILITACIÓN Y CONSTRUCCIÓN PLAZA DE LOS PILONES BANÍ"/>
    <s v="50 - CRÉDITO INTERNO"/>
    <n v="13972"/>
    <s v="17 - PERAVIA"/>
    <n v="0"/>
    <n v="0"/>
    <n v="20000000"/>
    <n v="0"/>
  </r>
  <r>
    <s v="2023"/>
    <x v="0"/>
    <x v="0"/>
    <x v="1"/>
    <x v="8"/>
    <s v="2 - Poder Ejecutivo"/>
    <s v="0211 - MINISTERIO DE OBRAS PÚBLICAS Y COMUNICACIONES"/>
    <s v="0001 - MINISTERIO DE OBRAS PUBLICAS Y COMUNICACIONES"/>
    <x v="1"/>
    <x v="14"/>
    <x v="53"/>
    <s v="2.7 - OBRAS"/>
    <s v="2.7.1 - OBRAS EN EDIFICACIONES"/>
    <s v="S"/>
    <s v="46 - CONSTRUCCIÓN  VIVIENDAS ECONOMICAS EN EL MEMISO (68), PROVINCIA AZUA"/>
    <s v="10 - FONDO GENERAL"/>
    <n v="14323"/>
    <s v="02 - AZUA"/>
    <n v="10000000"/>
    <n v="10000000"/>
    <n v="12297350.870000001"/>
    <n v="0"/>
  </r>
  <r>
    <s v="2023"/>
    <x v="0"/>
    <x v="0"/>
    <x v="1"/>
    <x v="8"/>
    <s v="2 - Poder Ejecutivo"/>
    <s v="0211 - MINISTERIO DE OBRAS PÚBLICAS Y COMUNICACIONES"/>
    <s v="0001 - MINISTERIO DE OBRAS PUBLICAS Y COMUNICACIONES"/>
    <x v="1"/>
    <x v="14"/>
    <x v="53"/>
    <s v="2.7 - OBRAS"/>
    <s v="2.7.1 - OBRAS EN EDIFICACIONES"/>
    <s v="S"/>
    <s v="38 - CONSTRUCCIÓN DE 31 VIVIENDAS A NIVEL NACIONAL (PRESENCIA DOMINICANA)"/>
    <s v="10 - FONDO GENERAL"/>
    <n v="13988"/>
    <s v="32 - SANTO DOMINGO"/>
    <n v="0"/>
    <n v="0"/>
    <n v="1715624.02"/>
    <n v="0"/>
  </r>
  <r>
    <s v="2023"/>
    <x v="0"/>
    <x v="0"/>
    <x v="1"/>
    <x v="8"/>
    <s v="2 - Poder Ejecutivo"/>
    <s v="0211 - MINISTERIO DE OBRAS PÚBLICAS Y COMUNICACIONES"/>
    <s v="0001 - MINISTERIO DE OBRAS PUBLICAS Y COMUNICACIONES"/>
    <x v="1"/>
    <x v="14"/>
    <x v="90"/>
    <s v="2.7 - OBRAS"/>
    <s v="2.7.1 - OBRAS EN EDIFICACIONES"/>
    <s v="S"/>
    <s v="11 - CONSTRUCCIÓN DE 600 APARTAMENTOS EN LA MESOPOTAMIA, PROVINCIA SAN JUAN"/>
    <s v="10 - FONDO GENERAL"/>
    <n v="13643"/>
    <s v="22 - SAN JUAN"/>
    <n v="0"/>
    <n v="9268286.8299999982"/>
    <n v="20577413.300000001"/>
    <n v="9268286.8300000001"/>
  </r>
  <r>
    <s v="2023"/>
    <x v="0"/>
    <x v="0"/>
    <x v="1"/>
    <x v="8"/>
    <s v="2 - Poder Ejecutivo"/>
    <s v="0211 - MINISTERIO DE OBRAS PÚBLICAS Y COMUNICACIONES"/>
    <s v="0001 - MINISTERIO DE OBRAS PUBLICAS Y COMUNICACIONES"/>
    <x v="1"/>
    <x v="14"/>
    <x v="90"/>
    <s v="2.7 - OBRAS"/>
    <s v="2.7.1 - OBRAS EN EDIFICACIONES"/>
    <s v="S"/>
    <s v="11 - CONSTRUCCIÓN DE 600 APARTAMENTOS EN LA MESOPOTAMIA, PROVINCIA SAN JUAN"/>
    <s v="50 - CRÉDITO INTERNO"/>
    <n v="13643"/>
    <s v="22 - SAN JUAN"/>
    <n v="0"/>
    <n v="41608208.920000002"/>
    <n v="53000000"/>
    <n v="41608208.920000002"/>
  </r>
  <r>
    <s v="2023"/>
    <x v="0"/>
    <x v="0"/>
    <x v="1"/>
    <x v="8"/>
    <s v="2 - Poder Ejecutivo"/>
    <s v="0211 - MINISTERIO DE OBRAS PÚBLICAS Y COMUNICACIONES"/>
    <s v="0001 - MINISTERIO DE OBRAS PUBLICAS Y COMUNICACIONES"/>
    <x v="1"/>
    <x v="5"/>
    <x v="21"/>
    <s v="2.7 - OBRAS"/>
    <s v="2.7.1 - OBRAS EN EDIFICACIONES"/>
    <s v="S"/>
    <s v="09 - CONSTRUCCIÓN HOSPITAL LAS TERRENAS, PROVINCIA SAMANÁ"/>
    <s v="10 - FONDO GENERAL"/>
    <n v="13642"/>
    <s v="20 - SAMANA"/>
    <n v="20000000"/>
    <n v="0"/>
    <n v="0"/>
    <n v="0"/>
  </r>
  <r>
    <s v="2023"/>
    <x v="0"/>
    <x v="0"/>
    <x v="1"/>
    <x v="8"/>
    <s v="2 - Poder Ejecutivo"/>
    <s v="0211 - MINISTERIO DE OBRAS PÚBLICAS Y COMUNICACIONES"/>
    <s v="0001 - MINISTERIO DE OBRAS PUBLICAS Y COMUNICACIONES"/>
    <x v="1"/>
    <x v="5"/>
    <x v="41"/>
    <s v="2.7 - OBRAS"/>
    <s v="2.7.1 - OBRAS EN EDIFICACIONES"/>
    <s v="S"/>
    <s v="05 - CONSTRUCCIÓN EDIFICIO DE DOS NIVELES DEL INSTITUTO DE CARDIOLOGÍA"/>
    <s v="10 - FONDO GENERAL"/>
    <n v="13635"/>
    <s v="32 - SANTO DOMINGO"/>
    <n v="103900990"/>
    <n v="11283228.350000001"/>
    <n v="11283229"/>
    <n v="11283228.35"/>
  </r>
  <r>
    <s v="2023"/>
    <x v="0"/>
    <x v="0"/>
    <x v="1"/>
    <x v="8"/>
    <s v="2 - Poder Ejecutivo"/>
    <s v="0211 - MINISTERIO DE OBRAS PÚBLICAS Y COMUNICACIONES"/>
    <s v="0001 - MINISTERIO DE OBRAS PUBLICAS Y COMUNICACIONES"/>
    <x v="1"/>
    <x v="5"/>
    <x v="41"/>
    <s v="2.7 - OBRAS"/>
    <s v="2.7.1 - OBRAS EN EDIFICACIONES"/>
    <s v="S"/>
    <s v="51 - CONSTRUCCIÓN SEGUNDA ETAPA CENTROS DE ATENCIÓN INTEGRAL PARA NIÑOS DISCAPACITADOS(CAID) (COORDINADO CON EL DESPACHO DE LA PRIMERA DAM"/>
    <s v="10 - FONDO GENERAL"/>
    <n v="14112"/>
    <s v="99 - MULTIPROVINCIAL"/>
    <n v="0"/>
    <n v="62997590.200000003"/>
    <n v="77619575.819999993"/>
    <n v="54347815.389999993"/>
  </r>
  <r>
    <s v="2023"/>
    <x v="0"/>
    <x v="0"/>
    <x v="1"/>
    <x v="8"/>
    <s v="2 - Poder Ejecutivo"/>
    <s v="0211 - MINISTERIO DE OBRAS PÚBLICAS Y COMUNICACIONES"/>
    <s v="0001 - MINISTERIO DE OBRAS PUBLICAS Y COMUNICACIONES"/>
    <x v="1"/>
    <x v="5"/>
    <x v="41"/>
    <s v="2.7 - OBRAS"/>
    <s v="2.7.1 - OBRAS EN EDIFICACIONES"/>
    <s v="S"/>
    <s v="14 - CONSTRUCCIÓN LABORATORIO NACIONAL DE TAMIZ NEONATAL Y ALTO RIESGO EN SANTO DOMINGO, DISTRITO NACIONAL"/>
    <s v="10 - FONDO GENERAL"/>
    <n v="13710"/>
    <s v="01 - DISTRITO NACIONAL"/>
    <n v="0"/>
    <n v="0"/>
    <n v="0"/>
    <n v="0"/>
  </r>
  <r>
    <s v="2023"/>
    <x v="0"/>
    <x v="0"/>
    <x v="1"/>
    <x v="8"/>
    <s v="2 - Poder Ejecutivo"/>
    <s v="0211 - MINISTERIO DE OBRAS PÚBLICAS Y COMUNICACIONES"/>
    <s v="0001 - MINISTERIO DE OBRAS PUBLICAS Y COMUNICACIONES"/>
    <x v="1"/>
    <x v="6"/>
    <x v="27"/>
    <s v="2.7 - OBRAS"/>
    <s v="2.7.1 - OBRAS EN EDIFICACIONES"/>
    <s v="S"/>
    <s v="73 - CONSTRUCCIÓN DEL PLAY DE BÉISBOL DEL MUNICIPIO DE SABANA LARGA, PROVINCIA SAN JOSÉ DE OCOA"/>
    <s v="10 - FONDO GENERAL"/>
    <n v="16159"/>
    <s v="31 - SAN JOSE DE OCOA"/>
    <n v="0"/>
    <n v="0"/>
    <n v="9625044.1600000001"/>
    <n v="0"/>
  </r>
  <r>
    <s v="2023"/>
    <x v="0"/>
    <x v="0"/>
    <x v="1"/>
    <x v="8"/>
    <s v="2 - Poder Ejecutivo"/>
    <s v="0211 - MINISTERIO DE OBRAS PÚBLICAS Y COMUNICACIONES"/>
    <s v="0001 - MINISTERIO DE OBRAS PUBLICAS Y COMUNICACIONES"/>
    <x v="1"/>
    <x v="6"/>
    <x v="99"/>
    <s v="2.7 - OBRAS"/>
    <s v="2.7.1 - OBRAS EN EDIFICACIONES"/>
    <s v="S"/>
    <s v="26 - CONSTRUCCIÓN CASA DE LOS PERIODISTAS, PUERTO PLATA."/>
    <s v="10 - FONDO GENERAL"/>
    <n v="13962"/>
    <s v="18 - PUERTO PLATA"/>
    <n v="0"/>
    <n v="819294.4"/>
    <n v="819294.4"/>
    <n v="819294.4"/>
  </r>
  <r>
    <s v="2023"/>
    <x v="0"/>
    <x v="0"/>
    <x v="1"/>
    <x v="8"/>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10 - FONDO GENERAL"/>
    <n v="14920"/>
    <s v="01 - DISTRITO NACIONAL"/>
    <n v="27490398"/>
    <n v="19927518.359999999"/>
    <n v="24207333.59"/>
    <n v="19927518.359999999"/>
  </r>
  <r>
    <s v="2023"/>
    <x v="0"/>
    <x v="0"/>
    <x v="1"/>
    <x v="8"/>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50 - CRÉDITO INTERNO"/>
    <n v="14920"/>
    <s v="01 - DISTRITO NACIONAL"/>
    <n v="0"/>
    <n v="0"/>
    <n v="13300000"/>
    <n v="0"/>
  </r>
  <r>
    <s v="2023"/>
    <x v="0"/>
    <x v="0"/>
    <x v="1"/>
    <x v="8"/>
    <s v="2 - Poder Ejecutivo"/>
    <s v="0211 - MINISTERIO DE OBRAS PÚBLICAS Y COMUNICACIONES"/>
    <s v="0001 - MINISTERIO DE OBRAS PUBLICAS Y COMUNICACIONES"/>
    <x v="1"/>
    <x v="6"/>
    <x v="85"/>
    <s v="2.7 - OBRAS"/>
    <s v="2.7.1 - OBRAS EN EDIFICACIONES"/>
    <s v="S"/>
    <s v="24 - CONSTRUCCIÓN Y REHABILITACION MONASTERIO DE LAS CARMELITAS, PROVINCIA AZUA"/>
    <s v="10 - FONDO GENERAL"/>
    <n v="13960"/>
    <s v="02 - AZUA"/>
    <n v="0"/>
    <n v="3602749.39"/>
    <n v="3602749.39"/>
    <n v="3602749.39"/>
  </r>
  <r>
    <s v="2023"/>
    <x v="0"/>
    <x v="0"/>
    <x v="1"/>
    <x v="8"/>
    <s v="2 - Poder Ejecutivo"/>
    <s v="0211 - MINISTERIO DE OBRAS PÚBLICAS Y COMUNICACIONES"/>
    <s v="0001 - MINISTERIO DE OBRAS PUBLICAS Y COMUNICACIONES"/>
    <x v="1"/>
    <x v="6"/>
    <x v="85"/>
    <s v="2.7 - OBRAS"/>
    <s v="2.7.1 - OBRAS EN EDIFICACIONES"/>
    <s v="S"/>
    <s v="37 - REHABILITACIÓN DE LA IGLESIA CATÓLICA DE YÁSICA, PUERTO PLATA"/>
    <s v="10 - FONDO GENERAL"/>
    <n v="13987"/>
    <s v="18 - PUERTO PLATA"/>
    <n v="0"/>
    <n v="0"/>
    <n v="0"/>
    <n v="0"/>
  </r>
  <r>
    <s v="2023"/>
    <x v="0"/>
    <x v="0"/>
    <x v="1"/>
    <x v="8"/>
    <s v="2 - Poder Ejecutivo"/>
    <s v="0211 - MINISTERIO DE OBRAS PÚBLICAS Y COMUNICACIONES"/>
    <s v="0001 - MINISTERIO DE OBRAS PUBLICAS Y COMUNICACIONES"/>
    <x v="1"/>
    <x v="6"/>
    <x v="85"/>
    <s v="2.7 - OBRAS"/>
    <s v="2.7.1 - OBRAS EN EDIFICACIONES"/>
    <s v="S"/>
    <s v="17 - CONSTRUCCIÓN REHABILITACION Y REMODELACIÓN DE LA IGLESIA EL BUEN PASTOR, PROVINCIA AZUA."/>
    <s v="10 - FONDO GENERAL"/>
    <n v="13952"/>
    <s v="02 - AZUA"/>
    <n v="0"/>
    <n v="0"/>
    <n v="0"/>
    <n v="0"/>
  </r>
  <r>
    <s v="2023"/>
    <x v="0"/>
    <x v="0"/>
    <x v="1"/>
    <x v="8"/>
    <s v="2 - Poder Ejecutivo"/>
    <s v="0211 - MINISTERIO DE OBRAS PÚBLICAS Y COMUNICACIONES"/>
    <s v="0001 - MINISTERIO DE OBRAS PUBLICAS Y COMUNICACIONES"/>
    <x v="1"/>
    <x v="8"/>
    <x v="34"/>
    <s v="2.7 - OBRAS"/>
    <s v="2.7.1 - OBRAS EN EDIFICACIONES"/>
    <s v="S"/>
    <s v="31 - REHABILITACIÓN CONSTRUCCIÓN AMPLIACIÓN DE LA ESCUELA DE MONTE PLATA"/>
    <s v="10 - FONDO GENERAL"/>
    <n v="13970"/>
    <s v="29 - MONTE PLATA"/>
    <n v="11612887"/>
    <n v="0"/>
    <n v="0"/>
    <n v="0"/>
  </r>
  <r>
    <s v="2023"/>
    <x v="0"/>
    <x v="0"/>
    <x v="1"/>
    <x v="8"/>
    <s v="2 - Poder Ejecutivo"/>
    <s v="0211 - MINISTERIO DE OBRAS PÚBLICAS Y COMUNICACIONES"/>
    <s v="0001 - MINISTERIO DE OBRAS PUBLICAS Y COMUNICACIONES"/>
    <x v="1"/>
    <x v="8"/>
    <x v="40"/>
    <s v="2.7 - OBRAS"/>
    <s v="2.7.1 - OBRAS EN EDIFICACIONES"/>
    <s v="S"/>
    <s v="29 - REHABILITACIÓN Y CONSTRUCCIÓN RESIDENCIA ESTUDIANTIL DE LA UNIVERSIDAD AUTÓNOMA DE SANTO DOMINGO"/>
    <s v="10 - FONDO GENERAL"/>
    <n v="13967"/>
    <s v="01 - DISTRITO NACIONAL"/>
    <n v="16155542"/>
    <n v="29569490.259999998"/>
    <n v="49703450"/>
    <n v="29569490.259999998"/>
  </r>
  <r>
    <s v="2023"/>
    <x v="0"/>
    <x v="0"/>
    <x v="1"/>
    <x v="8"/>
    <s v="2 - Poder Ejecutivo"/>
    <s v="0211 - MINISTERIO DE OBRAS PÚBLICAS Y COMUNICACIONES"/>
    <s v="0001 - MINISTERIO DE OBRAS PUBLICAS Y COMUNICACIONES"/>
    <x v="1"/>
    <x v="2"/>
    <x v="100"/>
    <s v="2.7 - OBRAS"/>
    <s v="2.7.1 - OBRAS EN EDIFICACIONES"/>
    <s v="S"/>
    <s v="15 - CONSTRUCCIÓN DEL MERCADO EN EL MUNICIPIO LA VEGA"/>
    <s v="10 - FONDO GENERAL"/>
    <n v="13838"/>
    <s v="13 - LA VEGA"/>
    <n v="0"/>
    <n v="49571274.140000001"/>
    <n v="49571275"/>
    <n v="49571274.140000001"/>
  </r>
  <r>
    <s v="2023"/>
    <x v="0"/>
    <x v="0"/>
    <x v="1"/>
    <x v="8"/>
    <s v="2 - Poder Ejecutivo"/>
    <s v="0211 - MINISTERIO DE OBRAS PÚBLICAS Y COMUNICACIONES"/>
    <s v="0001 - MINISTERIO DE OBRAS PUBLICAS Y COMUNICACIONES"/>
    <x v="1"/>
    <x v="2"/>
    <x v="92"/>
    <s v="2.7 - OBRAS"/>
    <s v="2.7.1 - OBRAS EN EDIFICACIONES"/>
    <s v="S"/>
    <s v="10 - CONSTRUCCIÓN DE LA CIUDAD ESPERANZA DE LOS BARRANCONES, PROVINCIA BARAHONA"/>
    <s v="10 - FONDO GENERAL"/>
    <n v="13652"/>
    <s v="04 - BARAHONA"/>
    <n v="24800000"/>
    <n v="43060814.279999994"/>
    <n v="49800000"/>
    <n v="25144451.949999999"/>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110000"/>
    <n v="804952.16"/>
    <n v="700034"/>
    <n v="804952.16"/>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0"/>
    <n v="54575"/>
    <n v="54575"/>
    <n v="54575"/>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150000"/>
    <n v="1037050.03"/>
    <n v="1037551"/>
    <n v="1037050.03"/>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78239"/>
    <n v="38500.67"/>
    <n v="153585"/>
    <n v="0"/>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56000"/>
    <n v="0"/>
    <n v="187"/>
    <n v="0"/>
  </r>
  <r>
    <s v="2023"/>
    <x v="0"/>
    <x v="0"/>
    <x v="1"/>
    <x v="8"/>
    <s v="2 - Poder Ejecutivo"/>
    <s v="0211 - MINISTERIO DE OBRAS PÚBLICAS Y COMUNICACIONES"/>
    <s v="0002 - DIRECCION GENERAL DE EMBELLECIMIENTO DE CARRETERAS Y AVENIDAS DE CIRCUNV."/>
    <x v="3"/>
    <x v="9"/>
    <x v="19"/>
    <s v="2.6 - BIENES MUEBLES, INMUEBLES E INTANGIBLES"/>
    <s v="2.6.2 - MOBILIARIO Y EQUIPO DE AUDIO, AUDIOVISUAL, RECREATIVO Y EDUCACIONAL"/>
    <s v="N"/>
    <s v="00 - N/A"/>
    <s v="10 - FONDO GENERAL"/>
    <s v="(en blanco)"/>
    <s v="99 - MULTIPROVINCIAL"/>
    <n v="0"/>
    <n v="100300"/>
    <n v="100300"/>
    <n v="10030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123250.54"/>
    <n v="9410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9310"/>
    <n v="950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303749.96000000002"/>
    <n v="40356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19760.04"/>
    <n v="19761"/>
    <n v="19760.04"/>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400000"/>
    <n v="212937.51"/>
    <n v="16690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500000"/>
    <n v="83072"/>
    <n v="83072"/>
    <n v="83072"/>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5000000"/>
    <n v="4090296.03"/>
    <n v="5000000"/>
    <n v="1718296.17"/>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10000000"/>
    <n v="1862932.1799999997"/>
    <n v="4377635"/>
    <n v="1756732.1800000002"/>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2000000"/>
    <n v="1387288.78"/>
    <n v="2000000"/>
    <n v="1086770.9099999999"/>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2000000"/>
    <n v="0"/>
    <n v="531667"/>
    <n v="0"/>
  </r>
  <r>
    <s v="2023"/>
    <x v="0"/>
    <x v="0"/>
    <x v="1"/>
    <x v="8"/>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en blanco)"/>
    <s v="99 - MULTIPROVINCIAL"/>
    <n v="100000"/>
    <n v="173247.6"/>
    <n v="200000"/>
    <n v="114365.6"/>
  </r>
  <r>
    <s v="2023"/>
    <x v="0"/>
    <x v="0"/>
    <x v="1"/>
    <x v="8"/>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en blanco)"/>
    <s v="99 - MULTIPROVINCIAL"/>
    <n v="0"/>
    <n v="0"/>
    <n v="50000"/>
    <n v="0"/>
  </r>
  <r>
    <s v="2023"/>
    <x v="0"/>
    <x v="0"/>
    <x v="1"/>
    <x v="8"/>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en blanco)"/>
    <s v="99 - MULTIPROVINCIAL"/>
    <n v="100000"/>
    <n v="224640.61"/>
    <n v="300000"/>
    <n v="0"/>
  </r>
  <r>
    <s v="2023"/>
    <x v="0"/>
    <x v="0"/>
    <x v="1"/>
    <x v="8"/>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en blanco)"/>
    <s v="99 - MULTIPROVINCIAL"/>
    <n v="100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00"/>
    <n v="0"/>
    <n v="95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0"/>
    <n v="223000"/>
    <n v="500000"/>
    <n v="22300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2 - AMPLIACIÓN DEL SERVICIO DE LA LINEA 1 DEL METRO DE SANTO DOMINGO"/>
    <s v="60 - CREDITO EXTERNO"/>
    <n v="14054"/>
    <s v="32 - SANTO DOMINGO"/>
    <n v="1923380000"/>
    <n v="764200555.21000004"/>
    <n v="2217698418"/>
    <n v="764200555.21000004"/>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10 - FONDO GENERAL"/>
    <n v="14558"/>
    <s v="32 - SANTO DOMINGO"/>
    <n v="651426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60 - CREDITO EXTERNO"/>
    <n v="14558"/>
    <s v="32 - SANTO DOMINGO"/>
    <n v="150000000"/>
    <n v="0"/>
    <n v="1500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4 - CONSTRUCCIÓN DE LA LÍNEA 1B DEL METRO DE SANTO DOMINGO, TRAMO VILLA MELLA - PUNTA, SANTO DOMINGO NORTE"/>
    <s v="10 - FONDO GENERAL"/>
    <n v="15024"/>
    <s v="32 - SANTO DOMINGO"/>
    <n v="335000000"/>
    <n v="0"/>
    <n v="99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5 - AMPLIACIÓN DE LA CAPACIDAD DE TRANSPORTE DE LA LÍNEA 2 DEL METRO DE SANTO DOMINGO"/>
    <s v="10 - FONDO GENERAL"/>
    <n v="15025"/>
    <s v="01 - DISTRITO NACIONAL"/>
    <n v="200000000"/>
    <n v="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225500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4000000"/>
    <n v="345371.95"/>
    <n v="345372"/>
    <n v="55712.58"/>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407100"/>
    <n v="1000000"/>
    <n v="37170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20000000"/>
    <n v="752737.34"/>
    <n v="3500000"/>
    <n v="752737.34"/>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
    <n v="504885.18"/>
    <n v="100000"/>
    <n v="254885.19"/>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6 - EQUIPOS DE DEFENSA Y SEGURIDAD"/>
    <s v="N"/>
    <s v="00 - N/A"/>
    <s v="10 - FONDO GENERAL"/>
    <s v="(en blanco)"/>
    <s v="99 - MULTIPROVINCIAL"/>
    <n v="5000000"/>
    <n v="6786186.5199999996"/>
    <n v="6923300"/>
    <n v="3973299.2"/>
  </r>
  <r>
    <s v="2023"/>
    <x v="0"/>
    <x v="0"/>
    <x v="1"/>
    <x v="8"/>
    <s v="2 - Poder Ejecutivo"/>
    <s v="0211 - MINISTERIO DE OBRAS PÚBLICAS Y COMUNICACIONES"/>
    <s v="0003 - OFICINA PARA EL REORDENAMIENTO DEL TRANSPORTE"/>
    <x v="3"/>
    <x v="9"/>
    <x v="54"/>
    <s v="2.6 - BIENES MUEBLES, INMUEBLES E INTANGIBLES"/>
    <s v="2.6.9 - EDIFICIOS, ESTRUCTURAS, TIERRAS, TERRENOS Y OBJETOS DE VALOR"/>
    <s v="N"/>
    <s v="00 - N/A"/>
    <s v="10 - FONDO GENERAL"/>
    <s v="(en blanco)"/>
    <s v="99 - MULTIPROVINCIAL"/>
    <n v="1000000"/>
    <n v="0"/>
    <n v="0"/>
    <n v="0"/>
  </r>
  <r>
    <s v="2023"/>
    <x v="0"/>
    <x v="0"/>
    <x v="1"/>
    <x v="8"/>
    <s v="2 - Poder Ejecutivo"/>
    <s v="0211 - MINISTERIO DE OBRAS PÚBLICAS Y COMUNICACIONES"/>
    <s v="0003 - OFICINA PARA EL REORDENAMIENTO DEL TRANSPORTE"/>
    <x v="3"/>
    <x v="9"/>
    <x v="54"/>
    <s v="2.7 - OBRAS"/>
    <s v="2.7.1 - OBRAS EN EDIFICACIONES"/>
    <s v="N"/>
    <s v="00 - N/A"/>
    <s v="10 - FONDO GENERAL"/>
    <s v="(en blanco)"/>
    <s v="99 - MULTIPROVINCIAL"/>
    <n v="20000000"/>
    <n v="16693529.82"/>
    <n v="22000000"/>
    <n v="14753178.01"/>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2900000"/>
    <n v="7413.14"/>
    <n v="900000"/>
    <n v="7413.14"/>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200000"/>
    <n v="204000.01"/>
    <n v="200000"/>
    <n v="204000.01"/>
  </r>
  <r>
    <s v="2023"/>
    <x v="0"/>
    <x v="0"/>
    <x v="1"/>
    <x v="8"/>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en blanco)"/>
    <s v="99 - MULTIPROVINCIAL"/>
    <n v="0"/>
    <n v="1158882.72"/>
    <n v="150000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en blanco)"/>
    <s v="99 - MULTIPROVINCIAL"/>
    <n v="0"/>
    <n v="0"/>
    <n v="210000"/>
    <n v="0"/>
  </r>
  <r>
    <s v="2023"/>
    <x v="0"/>
    <x v="0"/>
    <x v="1"/>
    <x v="8"/>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en blanco)"/>
    <s v="99 - MULTIPROVINCIAL"/>
    <n v="2000000"/>
    <n v="0"/>
    <n v="1790000"/>
    <n v="0"/>
  </r>
  <r>
    <s v="2023"/>
    <x v="0"/>
    <x v="0"/>
    <x v="1"/>
    <x v="8"/>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25000000"/>
    <n v="27956519.489999998"/>
    <n v="28298000"/>
    <n v="27956519.490000002"/>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1200000"/>
    <n v="0"/>
    <n v="1000"/>
    <n v="0"/>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500000"/>
    <n v="0"/>
    <n v="1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2000000"/>
    <n v="0"/>
    <n v="17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0"/>
    <n v="0"/>
    <n v="3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3200000"/>
    <n v="0"/>
    <n v="32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4200000"/>
    <n v="1274400"/>
    <n v="4200000"/>
    <n v="0"/>
  </r>
  <r>
    <s v="2023"/>
    <x v="0"/>
    <x v="0"/>
    <x v="1"/>
    <x v="8"/>
    <s v="2 - Poder Ejecutivo"/>
    <s v="0211 - MINISTERIO DE OBRAS PÚBLICAS Y COMUNICACIONES"/>
    <s v="0004 - OFICINA METROPOLITANA DE SERVICIOS DE AUTOBUSES"/>
    <x v="3"/>
    <x v="9"/>
    <x v="19"/>
    <s v="2.7 - OBRAS"/>
    <s v="2.7.1 - OBRAS EN EDIFICACIONES"/>
    <s v="N"/>
    <s v="00 - N/A"/>
    <s v="20 - FONDOS CON DESTINO ESPECÍFICO"/>
    <s v="(en blanco)"/>
    <s v="99 - MULTIPROVINCIAL"/>
    <n v="2000000"/>
    <n v="0"/>
    <n v="2000000"/>
    <n v="0"/>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200000"/>
    <n v="795897.02"/>
    <n v="850000"/>
    <n v="795897.02"/>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500000"/>
    <n v="0"/>
    <n v="645000"/>
    <n v="0"/>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100000"/>
    <n v="86383.76"/>
    <n v="100000"/>
    <n v="86383.76"/>
  </r>
  <r>
    <s v="2023"/>
    <x v="0"/>
    <x v="0"/>
    <x v="1"/>
    <x v="8"/>
    <s v="2 - Poder Ejecutivo"/>
    <s v="0211 - MINISTERIO DE OBRAS PÚBLICAS Y COMUNICACIONES"/>
    <s v="0006 - OFICINA NAC. DE EVALUACIÓN SÍSMICA Y VULNERABILIDAD DE INFRAESTRUCTURA"/>
    <x v="1"/>
    <x v="2"/>
    <x v="56"/>
    <s v="2.6 - BIENES MUEBLES, INMUEBLES E INTANGIBLES"/>
    <s v="2.6.2 - MOBILIARIO Y EQUIPO DE AUDIO, AUDIOVISUAL, RECREATIVO Y EDUCACIONAL"/>
    <s v="N"/>
    <s v="00 - N/A"/>
    <s v="10 - FONDO GENERAL"/>
    <s v="(en blanco)"/>
    <s v="99 - MULTIPROVINCIAL"/>
    <n v="0"/>
    <n v="137450.01"/>
    <n v="150450"/>
    <n v="137450.01"/>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50000"/>
    <n v="33245.949999999997"/>
    <n v="16000"/>
    <n v="33245.949999999997"/>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0"/>
    <n v="0"/>
    <n v="20000"/>
    <n v="0"/>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5000"/>
    <n v="0"/>
    <n v="25000"/>
    <n v="0"/>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525000"/>
    <n v="8012.2"/>
    <n v="34000"/>
    <n v="8012.2"/>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6 - OFICINA NAC. DE EVALUACIÓN SÍSMICA Y VULNERABILIDAD DE INFRAESTRUCTURA"/>
    <x v="1"/>
    <x v="2"/>
    <x v="56"/>
    <s v="2.6 - BIENES MUEBLES, INMUEBLES E INTANGIBLES"/>
    <s v="2.6.6 - EQUIPOS DE DEFENSA Y SEGURIDAD"/>
    <s v="N"/>
    <s v="00 - N/A"/>
    <s v="10 - FONDO GENERAL"/>
    <s v="(en blanco)"/>
    <s v="99 - MULTIPROVINCIAL"/>
    <n v="0"/>
    <n v="104758.20999999999"/>
    <n v="110000"/>
    <n v="104758.20999999999"/>
  </r>
  <r>
    <s v="2023"/>
    <x v="0"/>
    <x v="0"/>
    <x v="1"/>
    <x v="8"/>
    <s v="2 - Poder Ejecutivo"/>
    <s v="0211 - MINISTERIO DE OBRAS PÚBLICAS Y COMUNICACIONES"/>
    <s v="0006 - OFICINA NAC. DE EVALUACIÓN SÍSMICA Y VULNERABILIDAD DE INFRAESTRUCTURA"/>
    <x v="1"/>
    <x v="2"/>
    <x v="56"/>
    <s v="2.6 - BIENES MUEBLES, INMUEBLES E INTANGIBLES"/>
    <s v="2.6.9 - EDIFICIOS, ESTRUCTURAS, TIERRAS, TERRENOS Y OBJETOS DE VALOR"/>
    <s v="N"/>
    <s v="00 - N/A"/>
    <s v="10 - FONDO GENERAL"/>
    <s v="(en blanco)"/>
    <s v="99 - MULTIPROVINCIAL"/>
    <n v="200000"/>
    <n v="0"/>
    <n v="49550"/>
    <n v="0"/>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598512.4"/>
    <n v="981400"/>
    <n v="598512.4"/>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200000"/>
    <n v="197487.51"/>
    <n v="200000"/>
    <n v="0"/>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2869351.99"/>
    <n v="2500000"/>
    <n v="2597284.4"/>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304457.40000000002"/>
    <n v="418600"/>
    <n v="304457.39"/>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100000"/>
    <n v="0"/>
    <n v="50000"/>
    <n v="0"/>
  </r>
  <r>
    <s v="2023"/>
    <x v="0"/>
    <x v="0"/>
    <x v="1"/>
    <x v="8"/>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en blanco)"/>
    <s v="99 - MULTIPROVINCIAL"/>
    <n v="500000"/>
    <n v="73591.81"/>
    <n v="75000"/>
    <n v="73591.81"/>
  </r>
  <r>
    <s v="2023"/>
    <x v="0"/>
    <x v="0"/>
    <x v="1"/>
    <x v="8"/>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en blanco)"/>
    <s v="99 - MULTIPROVINCIAL"/>
    <n v="200000"/>
    <n v="8048.6"/>
    <n v="45000"/>
    <n v="2950"/>
  </r>
  <r>
    <s v="2023"/>
    <x v="0"/>
    <x v="0"/>
    <x v="1"/>
    <x v="8"/>
    <s v="2 - Poder Ejecutivo"/>
    <s v="0211 - MINISTERIO DE OBRAS PÚBLICAS Y COMUNICACIONES"/>
    <s v="0009 - OFICINA NACIONAL DE METEOROLOGÍA"/>
    <x v="3"/>
    <x v="16"/>
    <x v="57"/>
    <s v="2.6 - BIENES MUEBLES, INMUEBLES E INTANGIBLES"/>
    <s v="2.6.3 - EQUIPO E INSTRUMENTAL, CIENTÍFICO Y LABORATORIO"/>
    <s v="N"/>
    <s v="00 - N/A"/>
    <s v="10 - FONDO GENERAL"/>
    <s v="(en blanco)"/>
    <s v="99 - MULTIPROVINCIAL"/>
    <n v="23000000"/>
    <n v="0"/>
    <n v="10356000"/>
    <n v="0"/>
  </r>
  <r>
    <s v="2023"/>
    <x v="0"/>
    <x v="0"/>
    <x v="1"/>
    <x v="8"/>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en blanco)"/>
    <s v="99 - MULTIPROVINCIAL"/>
    <n v="0"/>
    <n v="0"/>
    <n v="3595500"/>
    <n v="0"/>
  </r>
  <r>
    <s v="2023"/>
    <x v="0"/>
    <x v="0"/>
    <x v="1"/>
    <x v="8"/>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en blanco)"/>
    <s v="99 - MULTIPROVINCIAL"/>
    <n v="50000"/>
    <n v="0"/>
    <n v="5000"/>
    <n v="0"/>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8800"/>
    <n v="150000"/>
    <n v="8800"/>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200000"/>
    <n v="371464"/>
    <n v="300000"/>
    <n v="371464"/>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200000"/>
    <n v="614746.76"/>
    <n v="400000"/>
    <n v="48061.4"/>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3073517.0300000003"/>
    <n v="3195000"/>
    <n v="3034217.86"/>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72442.75"/>
    <n v="100000"/>
    <n v="72442.75"/>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0"/>
    <n v="100000"/>
    <n v="0"/>
  </r>
  <r>
    <s v="2023"/>
    <x v="0"/>
    <x v="0"/>
    <x v="1"/>
    <x v="8"/>
    <s v="2 - Poder Ejecutivo"/>
    <s v="0211 - MINISTERIO DE OBRAS PÚBLICAS Y COMUNICACIONES"/>
    <s v="0009 - OFICINA NACIONAL DE METEOROLOGÍA"/>
    <x v="3"/>
    <x v="16"/>
    <x v="57"/>
    <s v="2.6 - BIENES MUEBLES, INMUEBLES E INTANGIBLES"/>
    <s v="2.6.6 - EQUIPOS DE DEFENSA Y SEGURIDAD"/>
    <s v="N"/>
    <s v="00 - N/A"/>
    <s v="10 - FONDO GENERAL"/>
    <s v="(en blanco)"/>
    <s v="99 - MULTIPROVINCIAL"/>
    <n v="500000"/>
    <n v="220727.02"/>
    <n v="245500"/>
    <n v="220727.02000000002"/>
  </r>
  <r>
    <s v="2023"/>
    <x v="0"/>
    <x v="0"/>
    <x v="1"/>
    <x v="8"/>
    <s v="2 - Poder Ejecutivo"/>
    <s v="0211 - MINISTERIO DE OBRAS PÚBLICAS Y COMUNICACIONES"/>
    <s v="0009 - OFICINA NACIONAL DE METEOROLOGÍA"/>
    <x v="3"/>
    <x v="16"/>
    <x v="57"/>
    <s v="2.6 - BIENES MUEBLES, INMUEBLES E INTANGIBLES"/>
    <s v="2.6.8 - BIENES INTANGIBLES"/>
    <s v="N"/>
    <s v="00 - N/A"/>
    <s v="10 - FONDO GENERAL"/>
    <s v="(en blanco)"/>
    <s v="99 - MULTIPROVINCIAL"/>
    <n v="100000"/>
    <n v="59733.96"/>
    <n v="100000"/>
    <n v="59733.96"/>
  </r>
  <r>
    <s v="2023"/>
    <x v="0"/>
    <x v="0"/>
    <x v="1"/>
    <x v="8"/>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en blanco)"/>
    <s v="99 - MULTIPROVINCIAL"/>
    <n v="300000"/>
    <n v="29500"/>
    <n v="30000"/>
    <n v="29500"/>
  </r>
  <r>
    <s v="2023"/>
    <x v="0"/>
    <x v="0"/>
    <x v="1"/>
    <x v="8"/>
    <s v="2 - Poder Ejecutivo"/>
    <s v="0211 - MINISTERIO DE OBRAS PÚBLICAS Y COMUNICACIONES"/>
    <s v="0009 - OFICINA NACIONAL DE METEOROLOGÍA"/>
    <x v="3"/>
    <x v="16"/>
    <x v="57"/>
    <s v="2.7 - OBRAS"/>
    <s v="2.7.1 - OBRAS EN EDIFICACIONES"/>
    <s v="N"/>
    <s v="00 - N/A"/>
    <s v="10 - FONDO GENERAL"/>
    <s v="(en blanco)"/>
    <s v="99 - MULTIPROVINCIAL"/>
    <n v="800000"/>
    <n v="700159.48"/>
    <n v="700500"/>
    <n v="140031.9"/>
  </r>
  <r>
    <s v="2023"/>
    <x v="0"/>
    <x v="0"/>
    <x v="1"/>
    <x v="8"/>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en blanco)"/>
    <s v="99 - MULTIPROVINCIAL"/>
    <n v="400000"/>
    <n v="0"/>
    <n v="310000"/>
    <n v="0"/>
  </r>
  <r>
    <s v="2023"/>
    <x v="0"/>
    <x v="0"/>
    <x v="1"/>
    <x v="8"/>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en blanco)"/>
    <s v="99 - MULTIPROVINCIAL"/>
    <n v="150000"/>
    <n v="18010"/>
    <n v="40000"/>
    <n v="18010"/>
  </r>
  <r>
    <s v="2023"/>
    <x v="0"/>
    <x v="0"/>
    <x v="1"/>
    <x v="8"/>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en blanco)"/>
    <s v="99 - MULTIPROVINCIAL"/>
    <n v="2800000"/>
    <n v="5232059"/>
    <n v="5232100"/>
    <n v="5232059"/>
  </r>
  <r>
    <s v="2023"/>
    <x v="0"/>
    <x v="0"/>
    <x v="1"/>
    <x v="8"/>
    <s v="2 - Poder Ejecutivo"/>
    <s v="0211 - MINISTERIO DE OBRAS PÚBLICAS Y COMUNICACIONES"/>
    <s v="0010 - COMISION PRESIDENCIAL PARA LA MODERNIZACION Y SEGURIDAD PORTUARIAS"/>
    <x v="3"/>
    <x v="9"/>
    <x v="58"/>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3500000"/>
    <n v="0"/>
    <n v="31944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0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5250000"/>
    <n v="163312"/>
    <n v="400000"/>
    <n v="163312"/>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250000"/>
    <n v="935685.65"/>
    <n v="1100000"/>
    <n v="935685.65"/>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5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5000000"/>
    <n v="3209200.8800000004"/>
    <n v="4300000"/>
    <n v="1781501.18"/>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10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13717930"/>
    <n v="1413555.04"/>
    <n v="19658170"/>
    <n v="1413555.04"/>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3000000"/>
    <n v="6748996.0700000003"/>
    <n v="18200000"/>
    <n v="1708998.95"/>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510403"/>
    <n v="22010983.59"/>
    <n v="30510403"/>
    <n v="21985023.59"/>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en blanco)"/>
    <s v="99 - MULTIPROVINCIAL"/>
    <n v="800000"/>
    <n v="0"/>
    <n v="800000"/>
    <n v="0"/>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en blanco)"/>
    <s v="99 - MULTIPROVINCIAL"/>
    <n v="480000"/>
    <n v="0"/>
    <n v="480000"/>
    <n v="0"/>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1330000"/>
    <n v="897147.99"/>
    <n v="1330000"/>
    <n v="897147.99"/>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0"/>
    <n v="27901.919999999998"/>
    <n v="600000"/>
    <n v="0"/>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350000"/>
    <n v="2614187.04"/>
    <n v="2950000"/>
    <n v="2614187.0299999998"/>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230000"/>
    <n v="33167.440000000002"/>
    <n v="230000"/>
    <n v="33167.440000000002"/>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21000"/>
    <n v="0"/>
    <n v="21000"/>
    <n v="0"/>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800000"/>
    <n v="383959.62"/>
    <n v="800000"/>
    <n v="382249.2"/>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en blanco)"/>
    <s v="99 - MULTIPROVINCIAL"/>
    <n v="0"/>
    <n v="201426"/>
    <n v="330600"/>
    <n v="201426"/>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en blanco)"/>
    <s v="99 - MULTIPROVINCIAL"/>
    <n v="500000"/>
    <n v="0"/>
    <n v="500000"/>
    <n v="0"/>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en blanco)"/>
    <s v="99 - MULTIPROVINCIAL"/>
    <n v="30000000"/>
    <n v="43657079.009999998"/>
    <n v="46900000"/>
    <n v="38573190.009999998"/>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en blanco)"/>
    <s v="99 - MULTIPROVINCIAL"/>
    <n v="0"/>
    <n v="0"/>
    <n v="45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600000"/>
    <n v="0"/>
    <n v="6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750000"/>
    <n v="0"/>
    <n v="6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0"/>
    <n v="174999.99"/>
    <n v="175000"/>
    <n v="174999.99"/>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784168"/>
    <n v="58528"/>
    <n v="784168"/>
    <n v="58528"/>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62000"/>
    <n v="98341.86"/>
    <n v="62000"/>
    <n v="33801.620000000003"/>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0"/>
    <n v="0"/>
    <n v="10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1000000"/>
    <n v="2004643"/>
    <n v="2100000"/>
    <n v="2004643"/>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2620000"/>
    <n v="11951.98"/>
    <n v="5970000"/>
    <n v="11951.98"/>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250000"/>
    <n v="296856.05999999994"/>
    <n v="250000"/>
    <n v="153158.26"/>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0"/>
    <n v="6837.59"/>
    <n v="100000"/>
    <n v="6837.59"/>
  </r>
  <r>
    <s v="2023"/>
    <x v="0"/>
    <x v="0"/>
    <x v="1"/>
    <x v="8"/>
    <s v="2 - Poder Ejecutivo"/>
    <s v="0212 - MINISTERIO DE INDUSTRIA, COMERCIO Y MIPYMES (MICM)"/>
    <s v="0001 - MINISTERIO DE INDUSTRIA, COMERCIO y MIPYMES (MICM)"/>
    <x v="3"/>
    <x v="12"/>
    <x v="50"/>
    <s v="2.6 - BIENES MUEBLES, INMUEBLES E INTANGIBLES"/>
    <s v="2.6.6 - EQUIPOS DE DEFENSA Y SEGURIDAD"/>
    <s v="N"/>
    <s v="00 - N/A"/>
    <s v="10 - FONDO GENERAL"/>
    <s v="(en blanco)"/>
    <s v="99 - MULTIPROVINCIAL"/>
    <n v="1000000"/>
    <n v="0"/>
    <n v="1000000"/>
    <n v="0"/>
  </r>
  <r>
    <s v="2023"/>
    <x v="0"/>
    <x v="0"/>
    <x v="1"/>
    <x v="8"/>
    <s v="2 - Poder Ejecutivo"/>
    <s v="0212 - MINISTERIO DE INDUSTRIA, COMERCIO Y MIPYMES (MICM)"/>
    <s v="0001 - MINISTERIO DE INDUSTRIA, COMERCIO y MIPYMES (MICM)"/>
    <x v="3"/>
    <x v="12"/>
    <x v="50"/>
    <s v="2.6 - BIENES MUEBLES, INMUEBLES E INTANGIBLES"/>
    <s v="2.6.6 - EQUIPOS DE DEFENSA Y SEGURIDAD"/>
    <s v="N"/>
    <s v="00 - N/A"/>
    <s v="20 - FONDOS CON DESTINO ESPECÍFICO"/>
    <s v="(en blanco)"/>
    <s v="99 - MULTIPROVINCIAL"/>
    <n v="4900000"/>
    <n v="1544242.4"/>
    <n v="2909600"/>
    <n v="1544242.4"/>
  </r>
  <r>
    <s v="2023"/>
    <x v="0"/>
    <x v="0"/>
    <x v="1"/>
    <x v="8"/>
    <s v="2 - Poder Ejecutivo"/>
    <s v="0212 - MINISTERIO DE INDUSTRIA, COMERCIO Y MIPYMES (MICM)"/>
    <s v="0001 - MINISTERIO DE INDUSTRIA, COMERCIO y MIPYMES (MICM)"/>
    <x v="3"/>
    <x v="12"/>
    <x v="50"/>
    <s v="2.6 - BIENES MUEBLES, INMUEBLES E INTANGIBLES"/>
    <s v="2.6.8 - BIENES INTANGIBLES"/>
    <s v="N"/>
    <s v="00 - N/A"/>
    <s v="10 - FONDO GENERAL"/>
    <s v="(en blanco)"/>
    <s v="99 - MULTIPROVINCIAL"/>
    <n v="845516"/>
    <n v="0"/>
    <n v="845516"/>
    <n v="0"/>
  </r>
  <r>
    <s v="2023"/>
    <x v="0"/>
    <x v="0"/>
    <x v="1"/>
    <x v="8"/>
    <s v="2 - Poder Ejecutivo"/>
    <s v="0212 - MINISTERIO DE INDUSTRIA, COMERCIO Y MIPYMES (MICM)"/>
    <s v="0001 - MINISTERIO DE INDUSTRIA, COMERCIO y MIPYMES (MICM)"/>
    <x v="3"/>
    <x v="12"/>
    <x v="50"/>
    <s v="2.6 - BIENES MUEBLES, INMUEBLES E INTANGIBLES"/>
    <s v="2.6.8 - BIENES INTANGIBLES"/>
    <s v="N"/>
    <s v="00 - N/A"/>
    <s v="20 - FONDOS CON DESTINO ESPECÍFICO"/>
    <s v="(en blanco)"/>
    <s v="99 - MULTIPROVINCIAL"/>
    <n v="1000000"/>
    <n v="1586607.5"/>
    <n v="1600000"/>
    <n v="585057.5"/>
  </r>
  <r>
    <s v="2023"/>
    <x v="0"/>
    <x v="0"/>
    <x v="1"/>
    <x v="8"/>
    <s v="2 - Poder Ejecutivo"/>
    <s v="0212 - MINISTERIO DE INDUSTRIA, COMERCIO Y MIPYMES (MICM)"/>
    <s v="0001 - MINISTERIO DE INDUSTRIA, COMERCIO y MIPYMES (MICM)"/>
    <x v="3"/>
    <x v="12"/>
    <x v="50"/>
    <s v="2.6 - BIENES MUEBLES, INMUEBLES E INTANGIBLES"/>
    <s v="2.6.9 - EDIFICIOS, ESTRUCTURAS, TIERRAS, TERRENOS Y OBJETOS DE VALOR"/>
    <s v="N"/>
    <s v="00 - N/A"/>
    <s v="10 - FONDO GENERAL"/>
    <s v="(en blanco)"/>
    <s v="99 - MULTIPROVINCIAL"/>
    <n v="350000"/>
    <n v="0"/>
    <n v="350000"/>
    <n v="0"/>
  </r>
  <r>
    <s v="2023"/>
    <x v="0"/>
    <x v="0"/>
    <x v="1"/>
    <x v="8"/>
    <s v="2 - Poder Ejecutivo"/>
    <s v="0212 - MINISTERIO DE INDUSTRIA, COMERCIO Y MIPYMES (MICM)"/>
    <s v="0001 - MINISTERIO DE INDUSTRIA, COMERCIO y MIPYMES (MICM)"/>
    <x v="3"/>
    <x v="12"/>
    <x v="50"/>
    <s v="2.7 - OBRAS"/>
    <s v="2.7.1 - OBRAS EN EDIFICACIONES"/>
    <s v="N"/>
    <s v="00 - N/A"/>
    <s v="20 - FONDOS CON DESTINO ESPECÍFICO"/>
    <s v="(en blanco)"/>
    <s v="99 - MULTIPROVINCIAL"/>
    <n v="12000000"/>
    <n v="31862935.870000001"/>
    <n v="34000000"/>
    <n v="10263403.07"/>
  </r>
  <r>
    <s v="2023"/>
    <x v="0"/>
    <x v="0"/>
    <x v="1"/>
    <x v="8"/>
    <s v="2 - Poder Ejecutivo"/>
    <s v="0212 - MINISTERIO DE INDUSTRIA, COMERCIO Y MIPYMES (MICM)"/>
    <s v="0001 - MINISTERIO DE INDUSTRIA, COMERCIO y MIPYMES (MICM)"/>
    <x v="3"/>
    <x v="12"/>
    <x v="50"/>
    <s v="2.7 - OBRAS"/>
    <s v="2.7.1 - OBRAS EN EDIFICACIONES"/>
    <s v="N"/>
    <s v="00 - N/A"/>
    <s v="20 - FONDOS CON DESTINO ESPECÍFICO"/>
    <s v="(en blanco)"/>
    <s v="99 - MULTIPROVINCIAL"/>
    <n v="30000"/>
    <n v="0"/>
    <n v="30000"/>
    <n v="0"/>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360000"/>
    <n v="679775.92"/>
    <n v="620000"/>
    <n v="679775.89999999991"/>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1325000"/>
    <n v="687489.47"/>
    <n v="859000"/>
    <n v="568908.11"/>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50000"/>
    <n v="160274.1"/>
    <n v="50000"/>
    <n v="160274.1"/>
  </r>
  <r>
    <s v="2023"/>
    <x v="0"/>
    <x v="0"/>
    <x v="1"/>
    <x v="8"/>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en blanco)"/>
    <s v="99 - MULTIPROVINCIAL"/>
    <n v="200000"/>
    <n v="0"/>
    <n v="0"/>
    <n v="0"/>
  </r>
  <r>
    <s v="2023"/>
    <x v="0"/>
    <x v="0"/>
    <x v="1"/>
    <x v="8"/>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en blanco)"/>
    <s v="99 - MULTIPROVINCIAL"/>
    <n v="150000"/>
    <n v="0"/>
    <n v="0"/>
    <n v="0"/>
  </r>
  <r>
    <s v="2023"/>
    <x v="0"/>
    <x v="0"/>
    <x v="1"/>
    <x v="8"/>
    <s v="2 - Poder Ejecutivo"/>
    <s v="0212 - MINISTERIO DE INDUSTRIA, COMERCIO Y MIPYMES (MICM)"/>
    <s v="0007 - INDUSTRIA NACIONAL DE LA AGUJA"/>
    <x v="3"/>
    <x v="12"/>
    <x v="32"/>
    <s v="2.6 - BIENES MUEBLES, INMUEBLES E INTANGIBLES"/>
    <s v="2.6.3 - EQUIPO E INSTRUMENTAL, CIENTÍFICO Y LABORATORIO"/>
    <s v="N"/>
    <s v="00 - N/A"/>
    <s v="10 - FONDO GENERAL"/>
    <s v="(en blanco)"/>
    <s v="99 - MULTIPROVINCIAL"/>
    <n v="10000"/>
    <n v="0"/>
    <n v="0"/>
    <n v="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3200000"/>
    <n v="2871615.0100000002"/>
    <n v="2873500"/>
    <n v="913695"/>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200000"/>
    <n v="199500"/>
    <n v="199500"/>
    <n v="199499.98"/>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0"/>
    <n v="130000"/>
    <n v="130000"/>
    <n v="13000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75000"/>
    <n v="0"/>
    <n v="0"/>
    <n v="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100000"/>
    <n v="78750.02"/>
    <n v="100000"/>
    <n v="50710"/>
  </r>
  <r>
    <s v="2023"/>
    <x v="0"/>
    <x v="0"/>
    <x v="1"/>
    <x v="8"/>
    <s v="2 - Poder Ejecutivo"/>
    <s v="0212 - MINISTERIO DE INDUSTRIA, COMERCIO Y MIPYMES (MICM)"/>
    <s v="0007 - INDUSTRIA NACIONAL DE LA AGUJA"/>
    <x v="3"/>
    <x v="12"/>
    <x v="32"/>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500000"/>
    <n v="433812.44"/>
    <n v="900000"/>
    <n v="433812.44"/>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300000"/>
    <n v="0"/>
    <n v="300000"/>
    <n v="0"/>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300000"/>
    <n v="409379.56"/>
    <n v="300000"/>
    <n v="315147.12"/>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600000"/>
    <n v="6372"/>
    <n v="40000"/>
    <n v="6372"/>
  </r>
  <r>
    <s v="2023"/>
    <x v="0"/>
    <x v="0"/>
    <x v="1"/>
    <x v="8"/>
    <s v="2 - Poder Ejecutivo"/>
    <s v="0212 - MINISTERIO DE INDUSTRIA, COMERCIO Y MIPYMES (MICM)"/>
    <s v="0008 - OFICINA NACIONAL DE DERECHO DE AUTOR"/>
    <x v="3"/>
    <x v="12"/>
    <x v="50"/>
    <s v="2.6 - BIENES MUEBLES, INMUEBLES E INTANGIBLES"/>
    <s v="2.6.1 - MOBILIARIO Y EQUIPO"/>
    <s v="N"/>
    <s v="00 - N/A"/>
    <s v="20 - FONDOS CON DESTINO ESPECÍFICO"/>
    <s v="(en blanco)"/>
    <s v="99 - MULTIPROVINCIAL"/>
    <n v="0"/>
    <n v="0"/>
    <n v="8000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586079.99"/>
    <n v="595000"/>
    <n v="547139.99"/>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1681870"/>
    <n v="2055000"/>
    <n v="168187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en blanco)"/>
    <s v="99 - MULTIPROVINCIAL"/>
    <n v="0"/>
    <n v="0"/>
    <n v="28000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en blanco)"/>
    <s v="99 - MULTIPROVINCIAL"/>
    <n v="0"/>
    <n v="0"/>
    <n v="150000"/>
    <n v="0"/>
  </r>
  <r>
    <s v="2023"/>
    <x v="0"/>
    <x v="0"/>
    <x v="1"/>
    <x v="8"/>
    <s v="2 - Poder Ejecutivo"/>
    <s v="0212 - MINISTERIO DE INDUSTRIA, COMERCIO Y MIPYMES (MICM)"/>
    <s v="0008 - OFICINA NACIONAL DE DERECHO DE AUTOR"/>
    <x v="3"/>
    <x v="12"/>
    <x v="50"/>
    <s v="2.6 - BIENES MUEBLES, INMUEBLES E INTANGIBLES"/>
    <s v="2.6.6 - EQUIPOS DE DEFENSA Y SEGURIDAD"/>
    <s v="N"/>
    <s v="00 - N/A"/>
    <s v="10 - FONDO GENERAL"/>
    <s v="(en blanco)"/>
    <s v="99 - MULTIPROVINCIAL"/>
    <n v="0"/>
    <n v="0"/>
    <n v="360000"/>
    <n v="0"/>
  </r>
  <r>
    <s v="2023"/>
    <x v="0"/>
    <x v="0"/>
    <x v="1"/>
    <x v="8"/>
    <s v="2 - Poder Ejecutivo"/>
    <s v="0212 - MINISTERIO DE INDUSTRIA, COMERCIO Y MIPYMES (MICM)"/>
    <s v="0008 - OFICINA NACIONAL DE DERECHO DE AUTOR"/>
    <x v="3"/>
    <x v="12"/>
    <x v="50"/>
    <s v="2.6 - BIENES MUEBLES, INMUEBLES E INTANGIBLES"/>
    <s v="2.6.9 - EDIFICIOS, ESTRUCTURAS, TIERRAS, TERRENOS Y OBJETOS DE VALOR"/>
    <s v="N"/>
    <s v="00 - N/A"/>
    <s v="10 - FONDO GENERAL"/>
    <s v="(en blanco)"/>
    <s v="99 - MULTIPROVINCIAL"/>
    <n v="100000"/>
    <n v="0"/>
    <n v="100000"/>
    <n v="0"/>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0"/>
    <n v="34220"/>
    <n v="34500"/>
    <n v="16520"/>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260000"/>
    <n v="814892.34000000008"/>
    <n v="917959.76"/>
    <n v="814892.34000000008"/>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50000"/>
    <n v="73695"/>
    <n v="90510"/>
    <n v="73695"/>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356710.1"/>
    <n v="407911.39"/>
    <n v="356710.1"/>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300000"/>
    <n v="0"/>
    <n v="0"/>
    <n v="0"/>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213118.99"/>
    <n v="300000"/>
    <n v="213118.99"/>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80476"/>
    <n v="77000"/>
    <n v="80476"/>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3200000"/>
    <n v="493054.85000000003"/>
    <n v="1399588.6099999999"/>
    <n v="493054.85000000003"/>
  </r>
  <r>
    <s v="2023"/>
    <x v="0"/>
    <x v="0"/>
    <x v="1"/>
    <x v="8"/>
    <s v="2 - Poder Ejecutivo"/>
    <s v="0212 - MINISTERIO DE INDUSTRIA, COMERCIO Y MIPYMES (MICM)"/>
    <s v="0009 - DIRECCION DE FOMENTO Y DESARROLLO DE LA ARTESANIA NACIONAL (FODEARTE)"/>
    <x v="1"/>
    <x v="6"/>
    <x v="13"/>
    <s v="2.6 - BIENES MUEBLES, INMUEBLES E INTANGIBLES"/>
    <s v="2.6.8 - BIENES INTANGIBLES"/>
    <s v="N"/>
    <s v="00 - N/A"/>
    <s v="10 - FONDO GENERAL"/>
    <s v="(en blanco)"/>
    <s v="99 - MULTIPROVINCIAL"/>
    <n v="86000"/>
    <n v="0"/>
    <n v="52153.26"/>
    <n v="0"/>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100000"/>
    <n v="243418.78"/>
    <n v="258000"/>
    <n v="243418.78"/>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100000"/>
    <n v="1016796.84"/>
    <n v="1185000"/>
    <n v="0"/>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200000"/>
    <n v="82521.240000000005"/>
    <n v="101000"/>
    <n v="82521.240000000005"/>
  </r>
  <r>
    <s v="2023"/>
    <x v="0"/>
    <x v="0"/>
    <x v="1"/>
    <x v="8"/>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en blanco)"/>
    <s v="99 - MULTIPROVINCIAL"/>
    <n v="100000"/>
    <n v="113083.61"/>
    <n v="114490.02"/>
    <n v="113083.61"/>
  </r>
  <r>
    <s v="2023"/>
    <x v="0"/>
    <x v="0"/>
    <x v="1"/>
    <x v="8"/>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en blanco)"/>
    <s v="99 - MULTIPROVINCIAL"/>
    <n v="100000"/>
    <n v="58511.199999999997"/>
    <n v="58511.199999999997"/>
    <n v="58511.199999999997"/>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0"/>
    <n v="84500.01"/>
    <n v="84500.01"/>
    <n v="84500.01"/>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50000"/>
    <n v="11442.09"/>
    <n v="15000"/>
    <n v="0"/>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5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8 - BIENES INTANGIBLES"/>
    <s v="N"/>
    <s v="00 - N/A"/>
    <s v="10 - FONDO GENERAL"/>
    <s v="(en blanco)"/>
    <s v="99 - MULTIPROVINCIAL"/>
    <n v="100000"/>
    <n v="0"/>
    <n v="0"/>
    <n v="0"/>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14105300"/>
    <n v="1609084.29"/>
    <n v="6036606.0899999999"/>
    <n v="1609084.29"/>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24782360"/>
    <n v="11533027.810000001"/>
    <n v="9694893.5300000012"/>
    <n v="5685315.7100000009"/>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3828901"/>
    <n v="0"/>
    <n v="1892102"/>
    <n v="0"/>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0"/>
    <n v="0"/>
    <n v="750000"/>
    <n v="0"/>
  </r>
  <r>
    <s v="2023"/>
    <x v="0"/>
    <x v="0"/>
    <x v="1"/>
    <x v="8"/>
    <s v="2 - Poder Ejecutivo"/>
    <s v="0213 - MINISTERIO DE TURISMO"/>
    <s v="0001 - MINISTERIO DE TURISMO"/>
    <x v="3"/>
    <x v="17"/>
    <x v="60"/>
    <s v="2.6 - BIENES MUEBLES, INMUEBLES E INTANGIBLES"/>
    <s v="2.6.1 - MOBILIARIO Y EQUIPO"/>
    <s v="S"/>
    <s v="02 - REHABILITACIÓN PARA EL DESARROLLO TURÍSTICO Y SOCIAL DE LA CIUDAD COLONIAL, SANTO DOMINGO, D.N."/>
    <s v="60 - CREDITO EXTERNO"/>
    <n v="13855"/>
    <s v="01 - DISTRITO NACIONAL"/>
    <n v="208064638"/>
    <n v="0"/>
    <n v="208064638"/>
    <n v="0"/>
  </r>
  <r>
    <s v="2023"/>
    <x v="0"/>
    <x v="0"/>
    <x v="1"/>
    <x v="8"/>
    <s v="2 - Poder Ejecutivo"/>
    <s v="0213 - MINISTERIO DE TURISMO"/>
    <s v="0001 - MINISTERIO DE TURISMO"/>
    <x v="3"/>
    <x v="17"/>
    <x v="60"/>
    <s v="2.6 - BIENES MUEBLES, INMUEBLES E INTANGIBLES"/>
    <s v="2.6.2 - MOBILIARIO Y EQUIPO DE AUDIO, AUDIOVISUAL, RECREATIVO Y EDUCACIONAL"/>
    <s v="N"/>
    <s v="00 - N/A"/>
    <s v="10 - FONDO GENERAL"/>
    <s v="(en blanco)"/>
    <s v="99 - MULTIPROVINCIAL"/>
    <n v="2650850"/>
    <n v="918646.9"/>
    <n v="1696550"/>
    <n v="918646.9"/>
  </r>
  <r>
    <s v="2023"/>
    <x v="0"/>
    <x v="0"/>
    <x v="1"/>
    <x v="8"/>
    <s v="2 - Poder Ejecutivo"/>
    <s v="0213 - MINISTERIO DE TURISMO"/>
    <s v="0001 - MINISTERIO DE TURISMO"/>
    <x v="3"/>
    <x v="17"/>
    <x v="60"/>
    <s v="2.6 - BIENES MUEBLES, INMUEBLES E INTANGIBLES"/>
    <s v="2.6.2 - MOBILIARIO Y EQUIPO DE AUDIO, AUDIOVISUAL, RECREATIVO Y EDUCACIONAL"/>
    <s v="N"/>
    <s v="00 - N/A"/>
    <s v="10 - FONDO GENERAL"/>
    <s v="(en blanco)"/>
    <s v="99 - MULTIPROVINCIAL"/>
    <n v="3389500"/>
    <n v="0"/>
    <n v="200000"/>
    <n v="0"/>
  </r>
  <r>
    <s v="2023"/>
    <x v="0"/>
    <x v="0"/>
    <x v="1"/>
    <x v="8"/>
    <s v="2 - Poder Ejecutivo"/>
    <s v="0213 - MINISTERIO DE TURISMO"/>
    <s v="0001 - MINISTERIO DE TURISMO"/>
    <x v="3"/>
    <x v="17"/>
    <x v="60"/>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3 - MINISTERIO DE TURISMO"/>
    <s v="0001 - MINISTERIO DE TURISMO"/>
    <x v="3"/>
    <x v="17"/>
    <x v="60"/>
    <s v="2.6 - BIENES MUEBLES, INMUEBLES E INTANGIBLES"/>
    <s v="2.6.3 - EQUIPO E INSTRUMENTAL, CIENTÍFICO Y LABORATORIO"/>
    <s v="N"/>
    <s v="00 - N/A"/>
    <s v="10 - FONDO GENERAL"/>
    <s v="(en blanco)"/>
    <s v="99 - MULTIPROVINCIAL"/>
    <n v="20000"/>
    <n v="0"/>
    <n v="20000"/>
    <n v="0"/>
  </r>
  <r>
    <s v="2023"/>
    <x v="0"/>
    <x v="0"/>
    <x v="1"/>
    <x v="8"/>
    <s v="2 - Poder Ejecutivo"/>
    <s v="0213 - MINISTERIO DE TURISMO"/>
    <s v="0001 - MINISTERIO DE TURISMO"/>
    <x v="3"/>
    <x v="17"/>
    <x v="60"/>
    <s v="2.6 - BIENES MUEBLES, INMUEBLES E INTANGIBLES"/>
    <s v="2.6.3 - EQUIPO E INSTRUMENTAL, CIENTÍFICO Y LABORATORIO"/>
    <s v="N"/>
    <s v="00 - N/A"/>
    <s v="10 - FONDO GENERAL"/>
    <s v="(en blanco)"/>
    <s v="99 - MULTIPROVINCIAL"/>
    <n v="48600"/>
    <n v="12500.04"/>
    <n v="1027771"/>
    <n v="12500.04"/>
  </r>
  <r>
    <s v="2023"/>
    <x v="0"/>
    <x v="0"/>
    <x v="1"/>
    <x v="8"/>
    <s v="2 - Poder Ejecutivo"/>
    <s v="0213 - MINISTERIO DE TURISMO"/>
    <s v="0001 - MINISTERIO DE TURISMO"/>
    <x v="3"/>
    <x v="17"/>
    <x v="60"/>
    <s v="2.6 - BIENES MUEBLES, INMUEBLES E INTANGIBLES"/>
    <s v="2.6.3 - EQUIPO E INSTRUMENTAL, CIENTÍFICO Y LABORATORIO"/>
    <s v="N"/>
    <s v="00 - N/A"/>
    <s v="20 - FONDOS CON DESTINO ESPECÍFICO"/>
    <s v="(en blanco)"/>
    <s v="99 - MULTIPROVINCIAL"/>
    <n v="60000"/>
    <n v="0"/>
    <n v="6000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46500000"/>
    <n v="0"/>
    <n v="4535000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0"/>
    <n v="0"/>
    <n v="10861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210129"/>
    <n v="0"/>
    <n v="11533"/>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500000"/>
    <n v="0"/>
    <n v="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1593406"/>
    <n v="0"/>
    <n v="3519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0"/>
    <n v="6900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3834200"/>
    <n v="253000"/>
    <n v="2530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1565160"/>
    <n v="1200000"/>
    <n v="25300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042750"/>
    <n v="0"/>
    <n v="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673290"/>
    <n v="37500"/>
    <n v="168429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349819"/>
    <n v="172250.47999999998"/>
    <n v="2296453"/>
    <n v="29349.18"/>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82010"/>
    <n v="1040000"/>
    <n v="82010"/>
  </r>
  <r>
    <s v="2023"/>
    <x v="0"/>
    <x v="0"/>
    <x v="1"/>
    <x v="8"/>
    <s v="2 - Poder Ejecutivo"/>
    <s v="0213 - MINISTERIO DE TURISMO"/>
    <s v="0001 - MINISTERIO DE TURISMO"/>
    <x v="3"/>
    <x v="17"/>
    <x v="60"/>
    <s v="2.6 - BIENES MUEBLES, INMUEBLES E INTANGIBLES"/>
    <s v="2.6.6 - EQUIPOS DE DEFENSA Y SEGURIDAD"/>
    <s v="N"/>
    <s v="00 - N/A"/>
    <s v="10 - FONDO GENERAL"/>
    <s v="(en blanco)"/>
    <s v="99 - MULTIPROVINCIAL"/>
    <n v="960000"/>
    <n v="98648"/>
    <n v="554000"/>
    <n v="98648"/>
  </r>
  <r>
    <s v="2023"/>
    <x v="0"/>
    <x v="0"/>
    <x v="1"/>
    <x v="8"/>
    <s v="2 - Poder Ejecutivo"/>
    <s v="0213 - MINISTERIO DE TURISMO"/>
    <s v="0001 - MINISTERIO DE TURISMO"/>
    <x v="3"/>
    <x v="17"/>
    <x v="60"/>
    <s v="2.6 - BIENES MUEBLES, INMUEBLES E INTANGIBLES"/>
    <s v="2.6.8 - BIENES INTANGIBLES"/>
    <s v="N"/>
    <s v="00 - N/A"/>
    <s v="10 - FONDO GENERAL"/>
    <s v="(en blanco)"/>
    <s v="99 - MULTIPROVINCIAL"/>
    <n v="5019550"/>
    <n v="1014400"/>
    <n v="4599550"/>
    <n v="0"/>
  </r>
  <r>
    <s v="2023"/>
    <x v="0"/>
    <x v="0"/>
    <x v="1"/>
    <x v="8"/>
    <s v="2 - Poder Ejecutivo"/>
    <s v="0213 - MINISTERIO DE TURISMO"/>
    <s v="0001 - MINISTERIO DE TURISMO"/>
    <x v="3"/>
    <x v="17"/>
    <x v="60"/>
    <s v="2.6 - BIENES MUEBLES, INMUEBLES E INTANGIBLES"/>
    <s v="2.6.8 - BIENES INTANGIBLES"/>
    <s v="N"/>
    <s v="00 - N/A"/>
    <s v="20 - FONDOS CON DESTINO ESPECÍFICO"/>
    <s v="(en blanco)"/>
    <s v="99 - MULTIPROVINCIAL"/>
    <n v="1000000"/>
    <n v="0"/>
    <n v="1000000"/>
    <n v="0"/>
  </r>
  <r>
    <s v="2023"/>
    <x v="0"/>
    <x v="0"/>
    <x v="1"/>
    <x v="8"/>
    <s v="2 - Poder Ejecutivo"/>
    <s v="0213 - MINISTERIO DE TURISMO"/>
    <s v="0001 - MINISTERIO DE TURISMO"/>
    <x v="3"/>
    <x v="17"/>
    <x v="60"/>
    <s v="2.6 - BIENES MUEBLES, INMUEBLES E INTANGIBLES"/>
    <s v="2.6.9 - EDIFICIOS, ESTRUCTURAS, TIERRAS, TERRENOS Y OBJETOS DE VALOR"/>
    <s v="N"/>
    <s v="00 - N/A"/>
    <s v="10 - FONDO GENERAL"/>
    <s v="(en blanco)"/>
    <s v="99 - MULTIPROVINCIAL"/>
    <n v="1632472"/>
    <n v="0"/>
    <n v="1632472"/>
    <n v="0"/>
  </r>
  <r>
    <s v="2023"/>
    <x v="0"/>
    <x v="0"/>
    <x v="1"/>
    <x v="8"/>
    <s v="2 - Poder Ejecutivo"/>
    <s v="0213 - MINISTERIO DE TURISMO"/>
    <s v="0001 - MINISTERIO DE TURISMO"/>
    <x v="3"/>
    <x v="17"/>
    <x v="60"/>
    <s v="2.7 - OBRAS"/>
    <s v="2.7.1 - OBRAS EN EDIFICACIONES"/>
    <s v="S"/>
    <s v="02 - REHABILITACIÓN PARA EL DESARROLLO TURÍSTICO Y SOCIAL DE LA CIUDAD COLONIAL, SANTO DOMINGO, D.N."/>
    <s v="60 - CREDITO EXTERNO"/>
    <n v="13855"/>
    <s v="01 - DISTRITO NACIONAL"/>
    <n v="11390000"/>
    <n v="0"/>
    <n v="0"/>
    <n v="0"/>
  </r>
  <r>
    <s v="2023"/>
    <x v="0"/>
    <x v="0"/>
    <x v="1"/>
    <x v="8"/>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0"/>
    <n v="3305354.02"/>
    <n v="10605377.52"/>
    <n v="3305354.02"/>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30000000"/>
    <n v="713903.45"/>
    <n v="2000000"/>
    <n v="713903.45"/>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25000000"/>
    <n v="0"/>
    <n v="1000000"/>
    <n v="0"/>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10000000"/>
    <n v="5269219.67"/>
    <n v="15000000"/>
    <n v="4362730.83"/>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40000000"/>
    <n v="121882.2"/>
    <n v="2000000"/>
    <n v="91379.199999999997"/>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10000000"/>
    <n v="7840.01"/>
    <n v="3000000"/>
    <n v="7840.01"/>
  </r>
  <r>
    <s v="2023"/>
    <x v="0"/>
    <x v="0"/>
    <x v="1"/>
    <x v="8"/>
    <s v="2 - Poder Ejecutivo"/>
    <s v="0213 - MINISTERIO DE TURISMO"/>
    <s v="0002 - COMITE EJECUTOR DE INFRAESTRUCTA EN ZONAS TURISTICAS (CEIZTUR)"/>
    <x v="3"/>
    <x v="17"/>
    <x v="60"/>
    <s v="2.6 - BIENES MUEBLES, INMUEBLES E INTANGIBLES"/>
    <s v="2.6.1 - MOBILIARIO Y EQUIPO"/>
    <s v="S"/>
    <s v="20 - MEJORAMIENTO DEL ENTORNO DE LA LAGUNA GRI GRI, MUNICIPIO RÍO SAN JUAN, PROVINCIA MARÍA TRINIDAD SÁNCHEZ."/>
    <s v="20 - FONDOS CON DESTINO ESPECÍFICO"/>
    <n v="15484"/>
    <s v="14 - MARIA TRINIDAD SANCHEZ"/>
    <n v="0"/>
    <n v="0"/>
    <n v="197002.02"/>
    <n v="0"/>
  </r>
  <r>
    <s v="2023"/>
    <x v="0"/>
    <x v="0"/>
    <x v="1"/>
    <x v="8"/>
    <s v="2 - Poder Ejecutivo"/>
    <s v="0213 - MINISTERIO DE TURISMO"/>
    <s v="0002 - COMITE EJECUTOR DE INFRAESTRUCTA EN ZONAS TURISTICAS (CEIZTUR)"/>
    <x v="3"/>
    <x v="17"/>
    <x v="60"/>
    <s v="2.6 - BIENES MUEBLES, INMUEBLES E INTANGIBLES"/>
    <s v="2.6.1 - MOBILIARIO Y EQUIPO"/>
    <s v="S"/>
    <s v="14 - RECONSTRUCCIÓN DE LA PLAZA DE VENDEDORES DE LA PLAYITA DE GUAYACANES, PROVINCIA SAN PEDRO DE MACORIS"/>
    <s v="20 - FONDOS CON DESTINO ESPECÍFICO"/>
    <n v="15497"/>
    <s v="23 - SAN PEDRO DE MACORIS"/>
    <n v="0"/>
    <n v="75928.989999999991"/>
    <n v="1846710.6"/>
    <n v="75928.990000000005"/>
  </r>
  <r>
    <s v="2023"/>
    <x v="0"/>
    <x v="0"/>
    <x v="1"/>
    <x v="8"/>
    <s v="2 - Poder Ejecutivo"/>
    <s v="0213 - MINISTERIO DE TURISMO"/>
    <s v="0002 - COMITE EJECUTOR DE INFRAESTRUCTA EN ZONAS TURISTICAS (CEIZTUR)"/>
    <x v="3"/>
    <x v="17"/>
    <x v="60"/>
    <s v="2.6 - BIENES MUEBLES, INMUEBLES E INTANGIBLES"/>
    <s v="2.6.1 - MOBILIARIO Y EQUIPO"/>
    <s v="S"/>
    <s v="25 - CONSTRUCCIÓN DESTACAMENTO, ESTACIONAMIENTO VEHICULAR Y ACCESO PEATONAL EN LA PLAYA COSTA ESMERALDA, MUNICIPIO MICHES, PROVINCIA EL SEIBO"/>
    <s v="20 - FONDOS CON DESTINO ESPECÍFICO"/>
    <n v="15500"/>
    <s v="08 - EL SEIBO"/>
    <n v="0"/>
    <n v="0"/>
    <n v="213388.58"/>
    <n v="0"/>
  </r>
  <r>
    <s v="2023"/>
    <x v="0"/>
    <x v="0"/>
    <x v="1"/>
    <x v="8"/>
    <s v="2 - Poder Ejecutivo"/>
    <s v="0213 - MINISTERIO DE TURISMO"/>
    <s v="0002 - COMITE EJECUTOR DE INFRAESTRUCTA EN ZONAS TURISTICAS (CEIZTUR)"/>
    <x v="3"/>
    <x v="17"/>
    <x v="60"/>
    <s v="2.6 - BIENES MUEBLES, INMUEBLES E INTANGIBLES"/>
    <s v="2.6.1 - MOBILIARIO Y EQUIPO"/>
    <s v="S"/>
    <s v="24 - RECONSTRUCCIÓN DE LA PLAZA DE VENDEDORES PLAYA LAS GALERAS, DISTRITO MUNICIPAL LAS GALERAS, MUNICIPIO SAMANA, PROVINCIA SAMANA"/>
    <s v="20 - FONDOS CON DESTINO ESPECÍFICO"/>
    <n v="15502"/>
    <s v="20 - SAMANA"/>
    <n v="0"/>
    <n v="36267.440000000002"/>
    <n v="216162.2"/>
    <n v="36267.440000000002"/>
  </r>
  <r>
    <s v="2023"/>
    <x v="0"/>
    <x v="0"/>
    <x v="1"/>
    <x v="8"/>
    <s v="2 - Poder Ejecutivo"/>
    <s v="0213 - MINISTERIO DE TURISMO"/>
    <s v="0002 - COMITE EJECUTOR DE INFRAESTRUCTA EN ZONAS TURISTICAS (CEIZTUR)"/>
    <x v="3"/>
    <x v="17"/>
    <x v="60"/>
    <s v="2.6 - BIENES MUEBLES, INMUEBLES E INTANGIBLES"/>
    <s v="2.6.1 - MOBILIARIO Y EQUIPO"/>
    <s v="S"/>
    <s v="10 - CONSTRUCCIÓN PLAZA DE VENDEDORES PLAYA PALENQUE, MUNICIPIO SABANA GRANDE DE PALENQUE, PROVINCIA SAN CRISTOBAL."/>
    <s v="20 - FONDOS CON DESTINO ESPECÍFICO"/>
    <n v="15452"/>
    <s v="21 - SAN CRISTOBAL"/>
    <n v="0"/>
    <n v="0"/>
    <n v="3389025.09"/>
    <n v="0"/>
  </r>
  <r>
    <s v="2023"/>
    <x v="0"/>
    <x v="0"/>
    <x v="1"/>
    <x v="8"/>
    <s v="2 - Poder Ejecutivo"/>
    <s v="0213 - MINISTERIO DE TURISMO"/>
    <s v="0002 - COMITE EJECUTOR DE INFRAESTRUCTA EN ZONAS TURISTICAS (CEIZTUR)"/>
    <x v="3"/>
    <x v="17"/>
    <x v="60"/>
    <s v="2.6 - BIENES MUEBLES, INMUEBLES E INTANGIBLES"/>
    <s v="2.6.1 - MOBILIARIO Y EQUIPO"/>
    <s v="S"/>
    <s v="21 - RECONSTRUCCIÓN PLAZA DE VENDEDORES DEL BALNEARIOS LOS PATOS PROVINCIA BARAHONA"/>
    <s v="20 - FONDOS CON DESTINO ESPECÍFICO"/>
    <n v="15493"/>
    <s v="04 - BARAHONA"/>
    <n v="0"/>
    <n v="0"/>
    <n v="630632.5"/>
    <n v="0"/>
  </r>
  <r>
    <s v="2023"/>
    <x v="0"/>
    <x v="0"/>
    <x v="1"/>
    <x v="8"/>
    <s v="2 - Poder Ejecutivo"/>
    <s v="0213 - MINISTERIO DE TURISMO"/>
    <s v="0002 - COMITE EJECUTOR DE INFRAESTRUCTA EN ZONAS TURISTICAS (CEIZTUR)"/>
    <x v="3"/>
    <x v="17"/>
    <x v="60"/>
    <s v="2.6 - BIENES MUEBLES, INMUEBLES E INTANGIBLES"/>
    <s v="2.6.1 - MOBILIARIO Y EQUIPO"/>
    <s v="S"/>
    <s v="19 - RECONSTRUCCIÓN DE LA PLAZA DE VENDEDORES DE LA PLAYA DE GUAYACANES, PROVINCIA SAN PEDRO DE MACORÍS"/>
    <s v="20 - FONDOS CON DESTINO ESPECÍFICO"/>
    <n v="15494"/>
    <s v="23 - SAN PEDRO DE MACORIS"/>
    <n v="0"/>
    <n v="10944.160000000033"/>
    <n v="10944.649999999907"/>
    <n v="10944.16"/>
  </r>
  <r>
    <s v="2023"/>
    <x v="0"/>
    <x v="0"/>
    <x v="1"/>
    <x v="8"/>
    <s v="2 - Poder Ejecutivo"/>
    <s v="0213 - MINISTERIO DE TURISMO"/>
    <s v="0002 - COMITE EJECUTOR DE INFRAESTRUCTA EN ZONAS TURISTICAS (CEIZTUR)"/>
    <x v="3"/>
    <x v="17"/>
    <x v="60"/>
    <s v="2.6 - BIENES MUEBLES, INMUEBLES E INTANGIBLES"/>
    <s v="2.6.1 - MOBILIARIO Y EQUIPO"/>
    <s v="S"/>
    <s v="13 - RECONSTRUCCIÓN  MALECÓN DEL MUNICIPIO DE CABRERA, PROVINCIA MARÍA TRINIDAD SÁNCHEZ."/>
    <s v="20 - FONDOS CON DESTINO ESPECÍFICO"/>
    <n v="15483"/>
    <s v="14 - MARIA TRINIDAD SANCHEZ"/>
    <n v="0"/>
    <n v="159192.71"/>
    <n v="159192.70999999996"/>
    <n v="159192.71"/>
  </r>
  <r>
    <s v="2023"/>
    <x v="0"/>
    <x v="0"/>
    <x v="1"/>
    <x v="8"/>
    <s v="2 - Poder Ejecutivo"/>
    <s v="0213 - MINISTERIO DE TURISMO"/>
    <s v="0002 - COMITE EJECUTOR DE INFRAESTRUCTA EN ZONAS TURISTICAS (CEIZTUR)"/>
    <x v="3"/>
    <x v="17"/>
    <x v="60"/>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0"/>
    <n v="0"/>
    <n v="60677.53"/>
    <n v="0"/>
  </r>
  <r>
    <s v="2023"/>
    <x v="0"/>
    <x v="0"/>
    <x v="1"/>
    <x v="8"/>
    <s v="2 - Poder Ejecutivo"/>
    <s v="0213 - MINISTERIO DE TURISMO"/>
    <s v="0002 - COMITE EJECUTOR DE INFRAESTRUCTA EN ZONAS TURISTICAS (CEIZTUR)"/>
    <x v="3"/>
    <x v="17"/>
    <x v="60"/>
    <s v="2.6 - BIENES MUEBLES, INMUEBLES E INTANGIBLES"/>
    <s v="2.6.1 - MOBILIARIO Y EQUIPO"/>
    <s v="S"/>
    <s v="28 - CONSTRUCCIÓN DE ESTACIONAMIENTO VEHICULAR PARA VISITANTES DE PLAYA BAYAHIBE, PROVINCIA LA ALTAGRACIA"/>
    <s v="20 - FONDOS CON DESTINO ESPECÍFICO"/>
    <n v="16070"/>
    <s v="11 - LA ALTAGRACIA"/>
    <n v="0"/>
    <n v="0"/>
    <n v="47084.100000000006"/>
    <n v="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100000"/>
    <n v="38940"/>
    <n v="500000"/>
    <n v="3894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00"/>
    <n v="0"/>
    <n v="19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2000000"/>
    <n v="20245500"/>
    <n v="215151300"/>
    <n v="2024550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0"/>
    <n v="0"/>
    <n v="35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2000000"/>
    <n v="299897"/>
    <n v="2000000"/>
    <n v="299897"/>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20000000"/>
    <n v="0"/>
    <n v="78302565"/>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2000000"/>
    <n v="35640.01"/>
    <n v="10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100000"/>
    <n v="0"/>
    <n v="7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600000"/>
    <n v="155777"/>
    <n v="600000"/>
    <n v="155777"/>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100000"/>
    <n v="0"/>
    <n v="40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3000000"/>
    <n v="1216303.1399999999"/>
    <n v="1230000"/>
    <n v="1216303.1399999999"/>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600000"/>
    <n v="345983.79"/>
    <n v="600000"/>
    <n v="30680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6 - EQUIPOS DE DEFENSA Y SEGURIDAD"/>
    <s v="N"/>
    <s v="00 - N/A"/>
    <s v="20 - FONDOS CON DESTINO ESPECÍFICO"/>
    <s v="(en blanco)"/>
    <s v="99 - MULTIPROVINCIAL"/>
    <n v="100000"/>
    <n v="49973"/>
    <n v="600000"/>
    <n v="49973"/>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2500000"/>
    <n v="0"/>
    <n v="3000000"/>
    <n v="0"/>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7000000"/>
    <n v="2122120.7399999998"/>
    <n v="7000000"/>
    <n v="1998220.7400000002"/>
  </r>
  <r>
    <s v="2023"/>
    <x v="0"/>
    <x v="0"/>
    <x v="1"/>
    <x v="8"/>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2000000"/>
    <n v="0"/>
    <n v="1000000"/>
    <n v="0"/>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38350000"/>
    <n v="99404558.900000051"/>
    <n v="209496135"/>
    <n v="99404558.900000006"/>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000000"/>
    <n v="0"/>
    <n v="2700000"/>
    <n v="0"/>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000000"/>
    <n v="0"/>
    <n v="0"/>
    <n v="0"/>
  </r>
  <r>
    <s v="2023"/>
    <x v="0"/>
    <x v="0"/>
    <x v="1"/>
    <x v="8"/>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n v="15131"/>
    <s v="20 - SAMANA"/>
    <n v="0"/>
    <n v="34806425.219999999"/>
    <n v="37835265.189999998"/>
    <n v="34806425.219999999"/>
  </r>
  <r>
    <s v="2023"/>
    <x v="0"/>
    <x v="0"/>
    <x v="1"/>
    <x v="8"/>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n v="15131"/>
    <s v="20 - SAMANA"/>
    <n v="0"/>
    <n v="0"/>
    <n v="1094443.47"/>
    <n v="0"/>
  </r>
  <r>
    <s v="2023"/>
    <x v="0"/>
    <x v="0"/>
    <x v="1"/>
    <x v="8"/>
    <s v="2 - Poder Ejecutivo"/>
    <s v="0213 - MINISTERIO DE TURISMO"/>
    <s v="0002 - COMITE EJECUTOR DE INFRAESTRUCTA EN ZONAS TURISTICAS (CEIZTUR)"/>
    <x v="3"/>
    <x v="17"/>
    <x v="60"/>
    <s v="2.7 - OBRAS"/>
    <s v="2.7.1 - OBRAS EN EDIFICACIONES"/>
    <s v="S"/>
    <s v="20 - MEJORAMIENTO DEL ENTORNO DE LA LAGUNA GRI GRI, MUNICIPIO RÍO SAN JUAN, PROVINCIA MARÍA TRINIDAD SÁNCHEZ."/>
    <s v="20 - FONDOS CON DESTINO ESPECÍFICO"/>
    <n v="15484"/>
    <s v="14 - MARIA TRINIDAD SANCHEZ"/>
    <n v="0"/>
    <n v="794363.67999999993"/>
    <n v="2938685.89"/>
    <n v="794363.68"/>
  </r>
  <r>
    <s v="2023"/>
    <x v="0"/>
    <x v="0"/>
    <x v="1"/>
    <x v="8"/>
    <s v="2 - Poder Ejecutivo"/>
    <s v="0213 - MINISTERIO DE TURISMO"/>
    <s v="0002 - COMITE EJECUTOR DE INFRAESTRUCTA EN ZONAS TURISTICAS (CEIZTUR)"/>
    <x v="3"/>
    <x v="17"/>
    <x v="60"/>
    <s v="2.7 - OBRAS"/>
    <s v="2.7.1 - OBRAS EN EDIFICACIONES"/>
    <s v="S"/>
    <s v="22 - RECONSTRUCCIÓN PLAZA DE VENDEDORES DE LA PLAYA EL QUEMAITO PROVINCIA BARAHONA"/>
    <s v="20 - FONDOS CON DESTINO ESPECÍFICO"/>
    <n v="15498"/>
    <s v="04 - BARAHONA"/>
    <n v="0"/>
    <n v="0"/>
    <n v="3531896.07"/>
    <n v="0"/>
  </r>
  <r>
    <s v="2023"/>
    <x v="0"/>
    <x v="0"/>
    <x v="1"/>
    <x v="8"/>
    <s v="2 - Poder Ejecutivo"/>
    <s v="0213 - MINISTERIO DE TURISMO"/>
    <s v="0002 - COMITE EJECUTOR DE INFRAESTRUCTA EN ZONAS TURISTICAS (CEIZTUR)"/>
    <x v="3"/>
    <x v="17"/>
    <x v="60"/>
    <s v="2.7 - OBRAS"/>
    <s v="2.7.1 - OBRAS EN EDIFICACIONES"/>
    <s v="S"/>
    <s v="14 - RECONSTRUCCIÓN DE LA PLAZA DE VENDEDORES DE LA PLAYITA DE GUAYACANES, PROVINCIA SAN PEDRO DE MACORIS"/>
    <s v="20 - FONDOS CON DESTINO ESPECÍFICO"/>
    <n v="15497"/>
    <s v="23 - SAN PEDRO DE MACORIS"/>
    <n v="0"/>
    <n v="1075627.08"/>
    <n v="6126255.5899999999"/>
    <n v="1075627.08"/>
  </r>
  <r>
    <s v="2023"/>
    <x v="0"/>
    <x v="0"/>
    <x v="1"/>
    <x v="8"/>
    <s v="2 - Poder Ejecutivo"/>
    <s v="0213 - MINISTERIO DE TURISMO"/>
    <s v="0002 - COMITE EJECUTOR DE INFRAESTRUCTA EN ZONAS TURISTICAS (CEIZTUR)"/>
    <x v="3"/>
    <x v="17"/>
    <x v="60"/>
    <s v="2.7 - OBRAS"/>
    <s v="2.7.1 - OBRAS EN EDIFICACIONES"/>
    <s v="S"/>
    <s v="25 - CONSTRUCCIÓN DESTACAMENTO, ESTACIONAMIENTO VEHICULAR Y ACCESO PEATONAL EN LA PLAYA COSTA ESMERALDA, MUNICIPIO MICHES, PROVINCIA EL SEIBO"/>
    <s v="20 - FONDOS CON DESTINO ESPECÍFICO"/>
    <n v="15500"/>
    <s v="08 - EL SEIBO"/>
    <n v="0"/>
    <n v="0"/>
    <n v="1679745.62"/>
    <n v="0"/>
  </r>
  <r>
    <s v="2023"/>
    <x v="0"/>
    <x v="0"/>
    <x v="1"/>
    <x v="8"/>
    <s v="2 - Poder Ejecutivo"/>
    <s v="0213 - MINISTERIO DE TURISMO"/>
    <s v="0002 - COMITE EJECUTOR DE INFRAESTRUCTA EN ZONAS TURISTICAS (CEIZTUR)"/>
    <x v="3"/>
    <x v="17"/>
    <x v="60"/>
    <s v="2.7 - OBRAS"/>
    <s v="2.7.1 - OBRAS EN EDIFICACIONES"/>
    <s v="S"/>
    <s v="24 - RECONSTRUCCIÓN DE LA PLAZA DE VENDEDORES PLAYA LAS GALERAS, DISTRITO MUNICIPAL LAS GALERAS, MUNICIPIO SAMANA, PROVINCIA SAMANA"/>
    <s v="20 - FONDOS CON DESTINO ESPECÍFICO"/>
    <n v="15502"/>
    <s v="20 - SAMANA"/>
    <n v="0"/>
    <n v="8281393.0299999993"/>
    <n v="8339278.7400000002"/>
    <n v="8281393.0300000003"/>
  </r>
  <r>
    <s v="2023"/>
    <x v="0"/>
    <x v="0"/>
    <x v="1"/>
    <x v="8"/>
    <s v="2 - Poder Ejecutivo"/>
    <s v="0213 - MINISTERIO DE TURISMO"/>
    <s v="0002 - COMITE EJECUTOR DE INFRAESTRUCTA EN ZONAS TURISTICAS (CEIZTUR)"/>
    <x v="3"/>
    <x v="17"/>
    <x v="60"/>
    <s v="2.7 - OBRAS"/>
    <s v="2.7.1 - OBRAS EN EDIFICACIONES"/>
    <s v="S"/>
    <s v="10 - CONSTRUCCIÓN PLAZA DE VENDEDORES PLAYA PALENQUE, MUNICIPIO SABANA GRANDE DE PALENQUE, PROVINCIA SAN CRISTOBAL."/>
    <s v="20 - FONDOS CON DESTINO ESPECÍFICO"/>
    <n v="15452"/>
    <s v="21 - SAN CRISTOBAL"/>
    <n v="0"/>
    <n v="1378965.37"/>
    <n v="7764295.0999999996"/>
    <n v="1378965.37"/>
  </r>
  <r>
    <s v="2023"/>
    <x v="0"/>
    <x v="0"/>
    <x v="1"/>
    <x v="8"/>
    <s v="2 - Poder Ejecutivo"/>
    <s v="0213 - MINISTERIO DE TURISMO"/>
    <s v="0002 - COMITE EJECUTOR DE INFRAESTRUCTA EN ZONAS TURISTICAS (CEIZTUR)"/>
    <x v="3"/>
    <x v="17"/>
    <x v="60"/>
    <s v="2.7 - OBRAS"/>
    <s v="2.7.1 - OBRAS EN EDIFICACIONES"/>
    <s v="S"/>
    <s v="21 - RECONSTRUCCIÓN PLAZA DE VENDEDORES DEL BALNEARIOS LOS PATOS PROVINCIA BARAHONA"/>
    <s v="20 - FONDOS CON DESTINO ESPECÍFICO"/>
    <n v="15493"/>
    <s v="04 - BARAHONA"/>
    <n v="0"/>
    <n v="1361964.7599999995"/>
    <n v="6140491.54"/>
    <n v="1361964.76"/>
  </r>
  <r>
    <s v="2023"/>
    <x v="0"/>
    <x v="0"/>
    <x v="1"/>
    <x v="8"/>
    <s v="2 - Poder Ejecutivo"/>
    <s v="0213 - MINISTERIO DE TURISMO"/>
    <s v="0002 - COMITE EJECUTOR DE INFRAESTRUCTA EN ZONAS TURISTICAS (CEIZTUR)"/>
    <x v="3"/>
    <x v="17"/>
    <x v="60"/>
    <s v="2.7 - OBRAS"/>
    <s v="2.7.1 - OBRAS EN EDIFICACIONES"/>
    <s v="S"/>
    <s v="19 - RECONSTRUCCIÓN DE LA PLAZA DE VENDEDORES DE LA PLAYA DE GUAYACANES, PROVINCIA SAN PEDRO DE MACORÍS"/>
    <s v="20 - FONDOS CON DESTINO ESPECÍFICO"/>
    <n v="15494"/>
    <s v="23 - SAN PEDRO DE MACORIS"/>
    <n v="0"/>
    <n v="3590859.33"/>
    <n v="3590859.6500000004"/>
    <n v="3590859.33"/>
  </r>
  <r>
    <s v="2023"/>
    <x v="0"/>
    <x v="0"/>
    <x v="1"/>
    <x v="8"/>
    <s v="2 - Poder Ejecutivo"/>
    <s v="0213 - MINISTERIO DE TURISMO"/>
    <s v="0002 - COMITE EJECUTOR DE INFRAESTRUCTA EN ZONAS TURISTICAS (CEIZTUR)"/>
    <x v="3"/>
    <x v="17"/>
    <x v="60"/>
    <s v="2.7 - OBRAS"/>
    <s v="2.7.1 - OBRAS EN EDIFICACIONES"/>
    <s v="S"/>
    <s v="33 - RECONSTRUCCIÓN DEL PARQUE NACIONAL SUBMARINO LA CALETA Y SU ENTORNO, DISTRITO MUNICIPAL LA CALETA, PROVINCIA SANTO DOMINGO"/>
    <s v="20 - FONDOS CON DESTINO ESPECÍFICO"/>
    <n v="16114"/>
    <s v="32 - SANTO DOMINGO"/>
    <n v="0"/>
    <n v="0"/>
    <n v="6849941.0999999996"/>
    <n v="0"/>
  </r>
  <r>
    <s v="2023"/>
    <x v="0"/>
    <x v="0"/>
    <x v="1"/>
    <x v="8"/>
    <s v="2 - Poder Ejecutivo"/>
    <s v="0213 - MINISTERIO DE TURISMO"/>
    <s v="0002 - COMITE EJECUTOR DE INFRAESTRUCTA EN ZONAS TURISTICAS (CEIZTUR)"/>
    <x v="3"/>
    <x v="17"/>
    <x v="60"/>
    <s v="2.7 - OBRAS"/>
    <s v="2.7.1 - OBRAS EN EDIFICACIONES"/>
    <s v="S"/>
    <s v="28 - CONSTRUCCIÓN DE ESTACIONAMIENTO VEHICULAR PARA VISITANTES DE PLAYA BAYAHIBE, PROVINCIA LA ALTAGRACIA"/>
    <s v="20 - FONDOS CON DESTINO ESPECÍFICO"/>
    <n v="16070"/>
    <s v="11 - LA ALTAGRACIA"/>
    <n v="0"/>
    <n v="0"/>
    <n v="4819429.1500000004"/>
    <n v="0"/>
  </r>
  <r>
    <s v="2023"/>
    <x v="0"/>
    <x v="0"/>
    <x v="1"/>
    <x v="8"/>
    <s v="2 - Poder Ejecutivo"/>
    <s v="0213 - MINISTERIO DE TURISMO"/>
    <s v="0002 - COMITE EJECUTOR DE INFRAESTRUCTA EN ZONAS TURISTICAS (CEIZTUR)"/>
    <x v="3"/>
    <x v="17"/>
    <x v="60"/>
    <s v="2.7 - OBRAS"/>
    <s v="2.7.1 - OBRAS EN EDIFICACIONES"/>
    <s v="S"/>
    <s v="31 - RECONSTRUCCIÓN PASARELA PEATONAL EN LA ZONA COSTERA DEL MUNICIPIO LAS TERRENAS, PROVINCIA SAMANA"/>
    <s v="20 - FONDOS CON DESTINO ESPECÍFICO"/>
    <n v="16076"/>
    <s v="20 - SAMANA"/>
    <n v="0"/>
    <n v="0"/>
    <n v="225326.4"/>
    <n v="0"/>
  </r>
  <r>
    <s v="2023"/>
    <x v="0"/>
    <x v="0"/>
    <x v="1"/>
    <x v="8"/>
    <s v="2 - Poder Ejecutivo"/>
    <s v="0213 - MINISTERIO DE TURISMO"/>
    <s v="0002 - COMITE EJECUTOR DE INFRAESTRUCTA EN ZONAS TURISTICAS (CEIZTUR)"/>
    <x v="2"/>
    <x v="18"/>
    <x v="95"/>
    <s v="2.7 - OBRAS"/>
    <s v="2.7.1 - OBRAS EN EDIFICACIONES"/>
    <s v="S"/>
    <s v="35 - HABILITACIÓN ESTACION DEPURADORA AGUAS RESIDUALES JUAN DOLIO, MUNICIPIO GUAYACANES, PROVINCIA DE SAN PEDRO DE MACORIS"/>
    <s v="20 - FONDOS CON DESTINO ESPECÍFICO"/>
    <n v="16115"/>
    <s v="23 - SAN PEDRO DE MACORIS"/>
    <n v="0"/>
    <n v="400237.78"/>
    <n v="2106893.2000000002"/>
    <n v="400237.78"/>
  </r>
  <r>
    <s v="2023"/>
    <x v="0"/>
    <x v="0"/>
    <x v="1"/>
    <x v="8"/>
    <s v="2 - Poder Ejecutivo"/>
    <s v="0213 - MINISTERIO DE TURISMO"/>
    <s v="0002 - COMITE EJECUTOR DE INFRAESTRUCTA EN ZONAS TURISTICAS (CEIZTUR)"/>
    <x v="1"/>
    <x v="14"/>
    <x v="90"/>
    <s v="2.6 - BIENES MUEBLES, INMUEBLES E INTANGIBLES"/>
    <s v="2.6.1 - MOBILIARIO Y EQUIPO"/>
    <s v="S"/>
    <s v="08 - RECONSTRUCCIÓN DEL FRENTE COSTERO DE LA PLAYA SOSUA, MUNICIPIO SOSUA, PROVINCIA PUERTO PLATA"/>
    <s v="20 - FONDOS CON DESTINO ESPECÍFICO"/>
    <n v="15345"/>
    <s v="18 - PUERTO PLATA"/>
    <n v="0"/>
    <n v="0"/>
    <n v="2462897.5700000003"/>
    <n v="0"/>
  </r>
  <r>
    <s v="2023"/>
    <x v="0"/>
    <x v="0"/>
    <x v="1"/>
    <x v="8"/>
    <s v="2 - Poder Ejecutivo"/>
    <s v="0213 - MINISTERIO DE TURISMO"/>
    <s v="0002 - COMITE EJECUTOR DE INFRAESTRUCTA EN ZONAS TURISTICAS (CEIZTUR)"/>
    <x v="1"/>
    <x v="14"/>
    <x v="90"/>
    <s v="2.7 - OBRAS"/>
    <s v="2.7.1 - OBRAS EN EDIFICACIONES"/>
    <s v="S"/>
    <s v="08 - RECONSTRUCCIÓN DEL FRENTE COSTERO DE LA PLAYA SOSUA, MUNICIPIO SOSUA, PROVINCIA PUERTO PLATA"/>
    <s v="20 - FONDOS CON DESTINO ESPECÍFICO"/>
    <n v="15345"/>
    <s v="18 - PUERTO PLATA"/>
    <n v="0"/>
    <n v="0"/>
    <n v="22790564.640000001"/>
    <n v="0"/>
  </r>
  <r>
    <s v="2023"/>
    <x v="0"/>
    <x v="0"/>
    <x v="1"/>
    <x v="8"/>
    <s v="2 - Poder Ejecutivo"/>
    <s v="0213 - MINISTERIO DE TURISMO"/>
    <s v="0002 - COMITE EJECUTOR DE INFRAESTRUCTA EN ZONAS TURISTICAS (CEIZTUR)"/>
    <x v="1"/>
    <x v="6"/>
    <x v="27"/>
    <s v="2.6 - BIENES MUEBLES, INMUEBLES E INTANGIBLES"/>
    <s v="2.6.1 - MOBILIARIO Y EQUIPO"/>
    <s v="S"/>
    <s v="03 - REMODELACIÓN DE LAS INFRAESTRUCTURAS RECREATIVAS EN EL MALECÓN DE SAN PEDRO DE MACORÍS"/>
    <s v="20 - FONDOS CON DESTINO ESPECÍFICO"/>
    <n v="15087"/>
    <s v="23 - SAN PEDRO DE MACORIS"/>
    <n v="0"/>
    <n v="0"/>
    <n v="2044063.04"/>
    <n v="0"/>
  </r>
  <r>
    <s v="2023"/>
    <x v="0"/>
    <x v="0"/>
    <x v="1"/>
    <x v="8"/>
    <s v="2 - Poder Ejecutivo"/>
    <s v="0213 - MINISTERIO DE TURISMO"/>
    <s v="0002 - COMITE EJECUTOR DE INFRAESTRUCTA EN ZONAS TURISTICAS (CEIZTUR)"/>
    <x v="1"/>
    <x v="6"/>
    <x v="27"/>
    <s v="2.6 - BIENES MUEBLES, INMUEBLES E INTANGIBLES"/>
    <s v="2.6.1 - MOBILIARIO Y EQUIPO"/>
    <s v="S"/>
    <s v="01 - RECONSTRUCCIÓN DEL MALECÓN DEL MUNICIPIO DE SANTA BARBARA DE SAMANÁ, PROVINCIA  SAMANÁ"/>
    <s v="20 - FONDOS CON DESTINO ESPECÍFICO"/>
    <n v="15083"/>
    <s v="20 - SAMANA"/>
    <n v="0"/>
    <n v="0"/>
    <n v="685783.06999999983"/>
    <n v="0"/>
  </r>
  <r>
    <s v="2023"/>
    <x v="0"/>
    <x v="0"/>
    <x v="1"/>
    <x v="8"/>
    <s v="2 - Poder Ejecutivo"/>
    <s v="0213 - MINISTERIO DE TURISMO"/>
    <s v="0002 - COMITE EJECUTOR DE INFRAESTRUCTA EN ZONAS TURISTICAS (CEIZTUR)"/>
    <x v="1"/>
    <x v="6"/>
    <x v="27"/>
    <s v="2.7 - OBRAS"/>
    <s v="2.7.1 - OBRAS EN EDIFICACIONES"/>
    <s v="S"/>
    <s v="04 - REMODELACIÓN  MALECON   MUNICIPIO  SANTO DOMINGO ESTE, PROVINCIA SANTO DOMINGO"/>
    <s v="20 - FONDOS CON DESTINO ESPECÍFICO"/>
    <n v="15092"/>
    <s v="32 - SANTO DOMINGO"/>
    <n v="0"/>
    <n v="6608847.0499999998"/>
    <n v="41212589.140000008"/>
    <n v="6608847.0499999998"/>
  </r>
  <r>
    <s v="2023"/>
    <x v="0"/>
    <x v="0"/>
    <x v="1"/>
    <x v="8"/>
    <s v="2 - Poder Ejecutivo"/>
    <s v="0213 - MINISTERIO DE TURISMO"/>
    <s v="0002 - COMITE EJECUTOR DE INFRAESTRUCTA EN ZONAS TURISTICAS (CEIZTUR)"/>
    <x v="1"/>
    <x v="6"/>
    <x v="27"/>
    <s v="2.7 - OBRAS"/>
    <s v="2.7.1 - OBRAS EN EDIFICACIONES"/>
    <s v="S"/>
    <s v="03 - REMODELACIÓN DE LAS INFRAESTRUCTURAS RECREATIVAS EN EL MALECÓN DE SAN PEDRO DE MACORÍS"/>
    <s v="20 - FONDOS CON DESTINO ESPECÍFICO"/>
    <n v="15087"/>
    <s v="23 - SAN PEDRO DE MACORIS"/>
    <n v="0"/>
    <n v="9927202"/>
    <n v="19195490.48"/>
    <n v="9927202"/>
  </r>
  <r>
    <s v="2023"/>
    <x v="0"/>
    <x v="0"/>
    <x v="1"/>
    <x v="8"/>
    <s v="2 - Poder Ejecutivo"/>
    <s v="0213 - MINISTERIO DE TURISMO"/>
    <s v="0002 - COMITE EJECUTOR DE INFRAESTRUCTA EN ZONAS TURISTICAS (CEIZTUR)"/>
    <x v="1"/>
    <x v="6"/>
    <x v="27"/>
    <s v="2.7 - OBRAS"/>
    <s v="2.7.1 - OBRAS EN EDIFICACIONES"/>
    <s v="S"/>
    <s v="01 - RECONSTRUCCIÓN DEL MALECÓN DEL MUNICIPIO DE SANTA BARBARA DE SAMANÁ, PROVINCIA  SAMANÁ"/>
    <s v="20 - FONDOS CON DESTINO ESPECÍFICO"/>
    <n v="15083"/>
    <s v="20 - SAMANA"/>
    <n v="0"/>
    <n v="2082017.3699999992"/>
    <n v="18098524.619999997"/>
    <n v="2082017.37"/>
  </r>
  <r>
    <s v="2023"/>
    <x v="0"/>
    <x v="0"/>
    <x v="1"/>
    <x v="8"/>
    <s v="2 - Poder Ejecutivo"/>
    <s v="0213 - MINISTERIO DE TURISMO"/>
    <s v="0002 - COMITE EJECUTOR DE INFRAESTRUCTA EN ZONAS TURISTICAS (CEIZTUR)"/>
    <x v="1"/>
    <x v="6"/>
    <x v="27"/>
    <s v="2.7 - OBRAS"/>
    <s v="2.7.1 - OBRAS EN EDIFICACIONES"/>
    <s v="S"/>
    <s v="39 - RECONSTRUCCIÓN MALECON PLAYA GRINGO,MUNICIPIO HAINA, PROVINCIA SAN CRISTOBAL"/>
    <s v="20 - FONDOS CON DESTINO ESPECÍFICO"/>
    <n v="16135"/>
    <s v="21 - SAN CRISTOBAL"/>
    <n v="0"/>
    <n v="0"/>
    <n v="1791089.93"/>
    <n v="0"/>
  </r>
  <r>
    <s v="2023"/>
    <x v="0"/>
    <x v="0"/>
    <x v="1"/>
    <x v="8"/>
    <s v="2 - Poder Ejecutivo"/>
    <s v="0213 - MINISTERIO DE TURISMO"/>
    <s v="0002 - COMITE EJECUTOR DE INFRAESTRUCTA EN ZONAS TURISTICAS (CEIZTUR)"/>
    <x v="1"/>
    <x v="6"/>
    <x v="85"/>
    <s v="2.6 - BIENES MUEBLES, INMUEBLES E INTANGIBLES"/>
    <s v="2.6.1 - MOBILIARIO Y EQUIPO"/>
    <s v="S"/>
    <s v="12 - CONSTRUCCIÓN DE CENTRO PARROQUIAL ESPÍRITU SANTO, MUNICIPIO DE SAN FRANCISCO DE MACORÍS, PROVINCIA DUARTE."/>
    <s v="20 - FONDOS CON DESTINO ESPECÍFICO"/>
    <n v="15415"/>
    <s v="06 - DUARTE"/>
    <n v="0"/>
    <n v="411625.61"/>
    <n v="2458659.4900000002"/>
    <n v="411625.61"/>
  </r>
  <r>
    <s v="2023"/>
    <x v="0"/>
    <x v="0"/>
    <x v="1"/>
    <x v="8"/>
    <s v="2 - Poder Ejecutivo"/>
    <s v="0213 - MINISTERIO DE TURISMO"/>
    <s v="0002 - COMITE EJECUTOR DE INFRAESTRUCTA EN ZONAS TURISTICAS (CEIZTUR)"/>
    <x v="1"/>
    <x v="6"/>
    <x v="85"/>
    <s v="2.7 - OBRAS"/>
    <s v="2.7.1 - OBRAS EN EDIFICACIONES"/>
    <s v="S"/>
    <s v="12 - CONSTRUCCIÓN DE CENTRO PARROQUIAL ESPÍRITU SANTO, MUNICIPIO DE SAN FRANCISCO DE MACORÍS, PROVINCIA DUARTE."/>
    <s v="20 - FONDOS CON DESTINO ESPECÍFICO"/>
    <n v="15415"/>
    <s v="06 - DUARTE"/>
    <n v="0"/>
    <n v="11700447.499999996"/>
    <n v="22413342.190000001"/>
    <n v="11700447.5"/>
  </r>
  <r>
    <s v="2023"/>
    <x v="0"/>
    <x v="0"/>
    <x v="1"/>
    <x v="8"/>
    <s v="2 - Poder Ejecutivo"/>
    <s v="0214 - PROCURADURÍA GENERAL DE LA REPÚBLICA"/>
    <s v="0001 - PROCURADURIA GENERAL DE LA REPUBLICA DOMINICANA"/>
    <x v="0"/>
    <x v="1"/>
    <x v="1"/>
    <s v="2.6 - BIENES MUEBLES, INMUEBLES E INTANGIBLES"/>
    <s v="2.6.1 - MOBILIARIO Y EQUIPO"/>
    <s v="N"/>
    <s v="00 - N/A"/>
    <s v="10 - FONDO GENERAL"/>
    <s v="(en blanco)"/>
    <s v="99 - MULTIPROVINCIAL"/>
    <n v="0"/>
    <n v="33170698.799999993"/>
    <n v="39804838.5"/>
    <n v="33170698.799999993"/>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9791677.9199999999"/>
    <n v="14687516.85"/>
    <n v="9791677.9199999999"/>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3532682.48"/>
    <n v="4799023.7"/>
    <n v="3532682.48"/>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1226666.6399999999"/>
    <n v="1840000"/>
    <n v="1226666.6399999999"/>
  </r>
  <r>
    <s v="2023"/>
    <x v="0"/>
    <x v="0"/>
    <x v="1"/>
    <x v="8"/>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0"/>
    <n v="1300685.4000000001"/>
    <n v="1560822.5"/>
    <n v="1300685.4000000001"/>
  </r>
  <r>
    <s v="2023"/>
    <x v="0"/>
    <x v="0"/>
    <x v="1"/>
    <x v="8"/>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0"/>
    <n v="2333333.36"/>
    <n v="3500000"/>
    <n v="2333333.36"/>
  </r>
  <r>
    <s v="2023"/>
    <x v="0"/>
    <x v="0"/>
    <x v="1"/>
    <x v="8"/>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0"/>
    <n v="916666.70000000019"/>
    <n v="1100000"/>
    <n v="916666.70000000019"/>
  </r>
  <r>
    <s v="2023"/>
    <x v="0"/>
    <x v="0"/>
    <x v="1"/>
    <x v="8"/>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0"/>
    <n v="49583.310000000005"/>
    <n v="85000"/>
    <n v="49583.310000000005"/>
  </r>
  <r>
    <s v="2023"/>
    <x v="0"/>
    <x v="0"/>
    <x v="1"/>
    <x v="8"/>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0"/>
    <n v="29166.689999999995"/>
    <n v="50000"/>
    <n v="29166.689999999995"/>
  </r>
  <r>
    <s v="2023"/>
    <x v="0"/>
    <x v="0"/>
    <x v="1"/>
    <x v="8"/>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0"/>
    <n v="437500"/>
    <n v="750000"/>
    <n v="4375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666666.70000000007"/>
    <n v="800000"/>
    <n v="666666.70000000007"/>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10833333.300000001"/>
    <n v="13000000"/>
    <n v="10833333.300000001"/>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5000000"/>
    <n v="6000000"/>
    <n v="5000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271250"/>
    <n v="465000"/>
    <n v="27125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15166.69"/>
    <n v="26000"/>
    <n v="15166.69"/>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583333.31000000006"/>
    <n v="1000000"/>
    <n v="583333.31000000006"/>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157500"/>
    <n v="270000"/>
    <n v="1575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145833.31"/>
    <n v="250000"/>
    <n v="145833.31"/>
  </r>
  <r>
    <s v="2023"/>
    <x v="0"/>
    <x v="0"/>
    <x v="1"/>
    <x v="8"/>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0"/>
    <n v="1058333.2999999998"/>
    <n v="1270000"/>
    <n v="1058333.2999999998"/>
  </r>
  <r>
    <s v="2023"/>
    <x v="0"/>
    <x v="0"/>
    <x v="1"/>
    <x v="8"/>
    <s v="2 - Poder Ejecutivo"/>
    <s v="0214 - PROCURADURÍA GENERAL DE LA REPÚBLICA"/>
    <s v="0001 - PROCURADURIA GENERAL DE LA REPUBLICA DOMINICANA"/>
    <x v="0"/>
    <x v="1"/>
    <x v="1"/>
    <s v="2.7 - OBRAS"/>
    <s v="2.7.1 - OBRAS EN EDIFICACIONES"/>
    <s v="N"/>
    <s v="00 - N/A"/>
    <s v="10 - FONDO GENERAL"/>
    <s v="(en blanco)"/>
    <s v="99 - MULTIPROVINCIAL"/>
    <n v="0"/>
    <n v="2500000"/>
    <n v="3000000"/>
    <n v="2500000"/>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8900000"/>
    <n v="589446.27"/>
    <n v="280000"/>
    <n v="564446.27"/>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2800000"/>
    <n v="155640.10999999999"/>
    <n v="388000"/>
    <n v="155640.10999999999"/>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250000"/>
    <n v="31808.080000000002"/>
    <n v="150000"/>
    <n v="0"/>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0"/>
    <n v="65224.5"/>
    <n v="50000"/>
    <n v="65224.5"/>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344033.11"/>
    <n v="1000000"/>
    <n v="0"/>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316844.56"/>
    <n v="2550391.64"/>
    <n v="316844.56"/>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494544.23"/>
    <n v="700000"/>
    <n v="0"/>
  </r>
  <r>
    <s v="2023"/>
    <x v="0"/>
    <x v="0"/>
    <x v="1"/>
    <x v="8"/>
    <s v="2 - Poder Ejecutivo"/>
    <s v="0215 - MINISTERIO DE LA MUJER"/>
    <s v="0001 - MINISTERIO DE LA MUJER"/>
    <x v="0"/>
    <x v="0"/>
    <x v="31"/>
    <s v="2.6 - BIENES MUEBLES, INMUEBLES E INTANGIBLES"/>
    <s v="2.6.2 - MOBILIARIO Y EQUIPO DE AUDIO, AUDIOVISUAL, RECREATIVO Y EDUCACIONAL"/>
    <s v="N"/>
    <s v="00 - N/A"/>
    <s v="10 - FONDO GENERAL"/>
    <s v="(en blanco)"/>
    <s v="99 - MULTIPROVINCIAL"/>
    <n v="200000"/>
    <n v="0"/>
    <n v="0"/>
    <n v="0"/>
  </r>
  <r>
    <s v="2023"/>
    <x v="0"/>
    <x v="0"/>
    <x v="1"/>
    <x v="8"/>
    <s v="2 - Poder Ejecutivo"/>
    <s v="0215 - MINISTERIO DE LA MUJER"/>
    <s v="0001 - MINISTERIO DE LA MUJER"/>
    <x v="0"/>
    <x v="0"/>
    <x v="31"/>
    <s v="2.6 - BIENES MUEBLES, INMUEBLES E INTANGIBLES"/>
    <s v="2.6.2 - MOBILIARIO Y EQUIPO DE AUDIO, AUDIOVISUAL, RECREATIVO Y EDUCACIONAL"/>
    <s v="N"/>
    <s v="00 - N/A"/>
    <s v="10 - FONDO GENERAL"/>
    <s v="(en blanco)"/>
    <s v="99 - MULTIPROVINCIAL"/>
    <n v="350000"/>
    <n v="0"/>
    <n v="0"/>
    <n v="0"/>
  </r>
  <r>
    <s v="2023"/>
    <x v="0"/>
    <x v="0"/>
    <x v="1"/>
    <x v="8"/>
    <s v="2 - Poder Ejecutivo"/>
    <s v="0215 - MINISTERIO DE LA MUJER"/>
    <s v="0001 - MINISTERIO DE LA MUJER"/>
    <x v="0"/>
    <x v="0"/>
    <x v="31"/>
    <s v="2.6 - BIENES MUEBLES, INMUEBLES E INTANGIBLES"/>
    <s v="2.6.2 - MOBILIARIO Y EQUIPO DE AUDIO, AUDIOVISUAL, RECREATIVO Y EDUCACIONAL"/>
    <s v="N"/>
    <s v="00 - N/A"/>
    <s v="70 - DONACION EXTERNA"/>
    <s v="(en blanco)"/>
    <s v="99 - MULTIPROVINCIAL"/>
    <n v="0"/>
    <n v="0"/>
    <n v="200000"/>
    <n v="0"/>
  </r>
  <r>
    <s v="2023"/>
    <x v="0"/>
    <x v="0"/>
    <x v="1"/>
    <x v="8"/>
    <s v="2 - Poder Ejecutivo"/>
    <s v="0215 - MINISTERIO DE LA MUJER"/>
    <s v="0001 - MINISTERIO DE LA MUJER"/>
    <x v="0"/>
    <x v="0"/>
    <x v="31"/>
    <s v="2.6 - BIENES MUEBLES, INMUEBLES E INTANGIBLES"/>
    <s v="2.6.4 - VEHÍCULOS Y EQUIPO DE TRANSPORTE, TRACCIÓN Y ELEVACIÓN"/>
    <s v="N"/>
    <s v="00 - N/A"/>
    <s v="10 - FONDO GENERAL"/>
    <s v="(en blanco)"/>
    <s v="99 - MULTIPROVINCIAL"/>
    <n v="0"/>
    <n v="5788410"/>
    <n v="5793320"/>
    <n v="0"/>
  </r>
  <r>
    <s v="2023"/>
    <x v="0"/>
    <x v="0"/>
    <x v="1"/>
    <x v="8"/>
    <s v="2 - Poder Ejecutivo"/>
    <s v="0215 - MINISTERIO DE LA MUJER"/>
    <s v="0001 - MINISTERIO DE LA MUJER"/>
    <x v="0"/>
    <x v="0"/>
    <x v="31"/>
    <s v="2.6 - BIENES MUEBLES, INMUEBLES E INTANGIBLES"/>
    <s v="2.6.4 - VEHÍCULOS Y EQUIPO DE TRANSPORTE, TRACCIÓN Y ELEVACIÓN"/>
    <s v="N"/>
    <s v="00 - N/A"/>
    <s v="10 - FONDO GENERAL"/>
    <s v="(en blanco)"/>
    <s v="99 - MULTIPROVINCIAL"/>
    <n v="0"/>
    <n v="26030.3"/>
    <n v="42000"/>
    <n v="26030.3"/>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50000"/>
    <n v="17192.599999999999"/>
    <n v="50000"/>
    <n v="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0"/>
    <n v="0"/>
    <n v="210000"/>
    <n v="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300000"/>
    <n v="444000"/>
    <n v="290000"/>
    <n v="44400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75000"/>
    <n v="93810"/>
    <n v="168900"/>
    <n v="9381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250000"/>
    <n v="432930.99"/>
    <n v="250000"/>
    <n v="432930.99"/>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50000"/>
    <n v="13546.85"/>
    <n v="50000"/>
    <n v="13546.85"/>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0"/>
    <n v="241432.53"/>
    <n v="260000"/>
    <n v="0"/>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0"/>
    <n v="190000"/>
    <n v="190000"/>
    <n v="0"/>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1375331"/>
    <n v="0"/>
    <n v="1375331"/>
    <n v="0"/>
  </r>
  <r>
    <s v="2023"/>
    <x v="0"/>
    <x v="0"/>
    <x v="1"/>
    <x v="8"/>
    <s v="2 - Poder Ejecutivo"/>
    <s v="0215 - MINISTERIO DE LA MUJER"/>
    <s v="0001 - MINISTERIO DE LA MUJER"/>
    <x v="0"/>
    <x v="0"/>
    <x v="31"/>
    <s v="2.6 - BIENES MUEBLES, INMUEBLES E INTANGIBLES"/>
    <s v="2.6.6 - EQUIPOS DE DEFENSA Y SEGURIDAD"/>
    <s v="N"/>
    <s v="00 - N/A"/>
    <s v="10 - FONDO GENERAL"/>
    <s v="(en blanco)"/>
    <s v="99 - MULTIPROVINCIAL"/>
    <n v="100000"/>
    <n v="999612.23"/>
    <n v="1026100"/>
    <n v="738680"/>
  </r>
  <r>
    <s v="2023"/>
    <x v="0"/>
    <x v="0"/>
    <x v="1"/>
    <x v="8"/>
    <s v="2 - Poder Ejecutivo"/>
    <s v="0215 - MINISTERIO DE LA MUJER"/>
    <s v="0001 - MINISTERIO DE LA MUJER"/>
    <x v="0"/>
    <x v="0"/>
    <x v="31"/>
    <s v="2.7 - OBRAS"/>
    <s v="2.7.1 - OBRAS EN EDIFICACIONES"/>
    <s v="N"/>
    <s v="00 - N/A"/>
    <s v="10 - FONDO GENERAL"/>
    <s v="(en blanco)"/>
    <s v="99 - MULTIPROVINCIAL"/>
    <n v="0"/>
    <n v="15412682.27"/>
    <n v="15290237"/>
    <n v="9075660.290000001"/>
  </r>
  <r>
    <s v="2023"/>
    <x v="0"/>
    <x v="0"/>
    <x v="1"/>
    <x v="8"/>
    <s v="2 - Poder Ejecutivo"/>
    <s v="0215 - MINISTERIO DE LA MUJER"/>
    <s v="0001 - MINISTERIO DE LA MUJER"/>
    <x v="0"/>
    <x v="0"/>
    <x v="31"/>
    <s v="2.7 - OBRAS"/>
    <s v="2.7.1 - OBRAS EN EDIFICACIONES"/>
    <s v="N"/>
    <s v="00 - N/A"/>
    <s v="10 - FONDO GENERAL"/>
    <s v="(en blanco)"/>
    <s v="99 - MULTIPROVINCIAL"/>
    <n v="0"/>
    <n v="0"/>
    <n v="370524"/>
    <n v="0"/>
  </r>
  <r>
    <s v="2023"/>
    <x v="0"/>
    <x v="0"/>
    <x v="1"/>
    <x v="8"/>
    <s v="2 - Poder Ejecutivo"/>
    <s v="0215 - MINISTERIO DE LA MUJER"/>
    <s v="0001 - MINISTERIO DE LA MUJER"/>
    <x v="0"/>
    <x v="0"/>
    <x v="31"/>
    <s v="2.7 - OBRAS"/>
    <s v="2.7.1 - OBRAS EN EDIFICACIONES"/>
    <s v="N"/>
    <s v="00 - N/A"/>
    <s v="70 - DONACION EXTERNA"/>
    <s v="(en blanco)"/>
    <s v="99 - MULTIPROVINCIAL"/>
    <n v="0"/>
    <n v="0"/>
    <n v="5051000"/>
    <n v="0"/>
  </r>
  <r>
    <s v="2023"/>
    <x v="0"/>
    <x v="0"/>
    <x v="1"/>
    <x v="8"/>
    <s v="2 - Poder Ejecutivo"/>
    <s v="0215 - MINISTERIO DE LA MUJER"/>
    <s v="0001 - MINISTERIO DE LA MUJER"/>
    <x v="3"/>
    <x v="12"/>
    <x v="32"/>
    <s v="2.6 - BIENES MUEBLES, INMUEBLES E INTANGIBLES"/>
    <s v="2.6.5 - MAQUINARIA, OTROS EQUIPOS Y HERRAMIENTAS"/>
    <s v="N"/>
    <s v="00 - N/A"/>
    <s v="70 - DONACION EXTERNA"/>
    <s v="(en blanco)"/>
    <s v="99 - MULTIPROVINCIAL"/>
    <n v="0"/>
    <n v="0"/>
    <n v="3416364"/>
    <n v="0"/>
  </r>
  <r>
    <s v="2023"/>
    <x v="0"/>
    <x v="0"/>
    <x v="1"/>
    <x v="8"/>
    <s v="2 - Poder Ejecutivo"/>
    <s v="0215 - MINISTERIO DE LA MUJER"/>
    <s v="0001 - MINISTERIO DE LA MUJER"/>
    <x v="3"/>
    <x v="12"/>
    <x v="32"/>
    <s v="2.6 - BIENES MUEBLES, INMUEBLES E INTANGIBLES"/>
    <s v="2.6.5 - MAQUINARIA, OTROS EQUIPOS Y HERRAMIENTAS"/>
    <s v="N"/>
    <s v="00 - N/A"/>
    <s v="70 - DONACION EXTERNA"/>
    <s v="(en blanco)"/>
    <s v="99 - MULTIPROVINCIAL"/>
    <n v="0"/>
    <n v="0"/>
    <n v="7142818"/>
    <n v="0"/>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500000"/>
    <n v="10047.81"/>
    <n v="250000"/>
    <n v="0"/>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3800000"/>
    <n v="2802677.28"/>
    <n v="3100000"/>
    <n v="1010676.4199999999"/>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0"/>
    <n v="14998.98"/>
    <n v="100000"/>
    <n v="14998.98"/>
  </r>
  <r>
    <s v="2023"/>
    <x v="0"/>
    <x v="0"/>
    <x v="1"/>
    <x v="8"/>
    <s v="2 - Poder Ejecutivo"/>
    <s v="0215 - MINISTERIO DE LA MUJER"/>
    <s v="0001 - MINISTERIO DE LA MUJER"/>
    <x v="1"/>
    <x v="5"/>
    <x v="42"/>
    <s v="2.6 - BIENES MUEBLES, INMUEBLES E INTANGIBLES"/>
    <s v="2.6.2 - MOBILIARIO Y EQUIPO DE AUDIO, AUDIOVISUAL, RECREATIVO Y EDUCACIONAL"/>
    <s v="N"/>
    <s v="00 - N/A"/>
    <s v="10 - FONDO GENERAL"/>
    <s v="(en blanco)"/>
    <s v="99 - MULTIPROVINCIAL"/>
    <n v="0"/>
    <n v="140153.60000000001"/>
    <n v="200000"/>
    <n v="133265"/>
  </r>
  <r>
    <s v="2023"/>
    <x v="0"/>
    <x v="0"/>
    <x v="1"/>
    <x v="8"/>
    <s v="2 - Poder Ejecutivo"/>
    <s v="0215 - MINISTERIO DE LA MUJER"/>
    <s v="0001 - MINISTERIO DE LA MUJER"/>
    <x v="1"/>
    <x v="5"/>
    <x v="42"/>
    <s v="2.6 - BIENES MUEBLES, INMUEBLES E INTANGIBLES"/>
    <s v="2.6.2 - MOBILIARIO Y EQUIPO DE AUDIO, AUDIOVISUAL, RECREATIVO Y EDUCACIONAL"/>
    <s v="N"/>
    <s v="00 - N/A"/>
    <s v="10 - FONDO GENERAL"/>
    <s v="(en blanco)"/>
    <s v="99 - MULTIPROVINCIAL"/>
    <n v="0"/>
    <n v="0"/>
    <n v="100000"/>
    <n v="0"/>
  </r>
  <r>
    <s v="2023"/>
    <x v="0"/>
    <x v="0"/>
    <x v="1"/>
    <x v="8"/>
    <s v="2 - Poder Ejecutivo"/>
    <s v="0215 - MINISTERIO DE LA MUJER"/>
    <s v="0001 - MINISTERIO DE LA MUJER"/>
    <x v="1"/>
    <x v="5"/>
    <x v="42"/>
    <s v="2.6 - BIENES MUEBLES, INMUEBLES E INTANGIBLES"/>
    <s v="2.6.4 - VEHÍCULOS Y EQUIPO DE TRANSPORTE, TRACCIÓN Y ELEVACIÓN"/>
    <s v="N"/>
    <s v="00 - N/A"/>
    <s v="10 - FONDO GENERAL"/>
    <s v="(en blanco)"/>
    <s v="99 - MULTIPROVINCIAL"/>
    <n v="0"/>
    <n v="4299760"/>
    <n v="4300000"/>
    <n v="4299760"/>
  </r>
  <r>
    <s v="2023"/>
    <x v="0"/>
    <x v="0"/>
    <x v="1"/>
    <x v="8"/>
    <s v="2 - Poder Ejecutivo"/>
    <s v="0215 - MINISTERIO DE LA MUJER"/>
    <s v="0001 - MINISTERIO DE LA MUJER"/>
    <x v="1"/>
    <x v="5"/>
    <x v="42"/>
    <s v="2.6 - BIENES MUEBLES, INMUEBLES E INTANGIBLES"/>
    <s v="2.6.5 - MAQUINARIA, OTROS EQUIPOS Y HERRAMIENTAS"/>
    <s v="N"/>
    <s v="00 - N/A"/>
    <s v="10 - FONDO GENERAL"/>
    <s v="(en blanco)"/>
    <s v="99 - MULTIPROVINCIAL"/>
    <n v="0"/>
    <n v="5333.6"/>
    <n v="50000"/>
    <n v="5333.6"/>
  </r>
  <r>
    <s v="2023"/>
    <x v="0"/>
    <x v="0"/>
    <x v="1"/>
    <x v="8"/>
    <s v="2 - Poder Ejecutivo"/>
    <s v="0215 - MINISTERIO DE LA MUJER"/>
    <s v="0001 - MINISTERIO DE LA MUJER"/>
    <x v="1"/>
    <x v="13"/>
    <x v="39"/>
    <s v="2.6 - BIENES MUEBLES, INMUEBLES E INTANGIBLES"/>
    <s v="2.6.1 - MOBILIARIO Y EQUIPO"/>
    <s v="N"/>
    <s v="00 - N/A"/>
    <s v="10 - FONDO GENERAL"/>
    <s v="(en blanco)"/>
    <s v="99 - MULTIPROVINCIAL"/>
    <n v="50000"/>
    <n v="0"/>
    <n v="50000"/>
    <n v="0"/>
  </r>
  <r>
    <s v="2023"/>
    <x v="0"/>
    <x v="0"/>
    <x v="1"/>
    <x v="8"/>
    <s v="2 - Poder Ejecutivo"/>
    <s v="0215 - MINISTERIO DE LA MUJER"/>
    <s v="0001 - MINISTERIO DE LA MUJER"/>
    <x v="1"/>
    <x v="13"/>
    <x v="39"/>
    <s v="2.6 - BIENES MUEBLES, INMUEBLES E INTANGIBLES"/>
    <s v="2.6.1 - MOBILIARIO Y EQUIPO"/>
    <s v="N"/>
    <s v="00 - N/A"/>
    <s v="10 - FONDO GENERAL"/>
    <s v="(en blanco)"/>
    <s v="99 - MULTIPROVINCIAL"/>
    <n v="261058"/>
    <n v="0"/>
    <n v="261058"/>
    <n v="0"/>
  </r>
  <r>
    <s v="2023"/>
    <x v="0"/>
    <x v="0"/>
    <x v="1"/>
    <x v="8"/>
    <s v="2 - Poder Ejecutivo"/>
    <s v="0215 - MINISTERIO DE LA MUJER"/>
    <s v="0001 - MINISTERIO DE LA MUJER"/>
    <x v="1"/>
    <x v="13"/>
    <x v="39"/>
    <s v="2.6 - BIENES MUEBLES, INMUEBLES E INTANGIBLES"/>
    <s v="2.6.5 - MAQUINARIA, OTROS EQUIPOS Y HERRAMIENTAS"/>
    <s v="N"/>
    <s v="00 - N/A"/>
    <s v="70 - DONACION EXTERNA"/>
    <s v="(en blanco)"/>
    <s v="99 - MULTIPROVINCIAL"/>
    <n v="3416364"/>
    <n v="0"/>
    <n v="0"/>
    <n v="0"/>
  </r>
  <r>
    <s v="2023"/>
    <x v="0"/>
    <x v="0"/>
    <x v="1"/>
    <x v="8"/>
    <s v="2 - Poder Ejecutivo"/>
    <s v="0215 - MINISTERIO DE LA MUJER"/>
    <s v="0001 - MINISTERIO DE LA MUJER"/>
    <x v="1"/>
    <x v="13"/>
    <x v="39"/>
    <s v="2.6 - BIENES MUEBLES, INMUEBLES E INTANGIBLES"/>
    <s v="2.6.5 - MAQUINARIA, OTROS EQUIPOS Y HERRAMIENTAS"/>
    <s v="N"/>
    <s v="00 - N/A"/>
    <s v="70 - DONACION EXTERNA"/>
    <s v="(en blanco)"/>
    <s v="99 - MULTIPROVINCIAL"/>
    <n v="70266335"/>
    <n v="0"/>
    <n v="0"/>
    <n v="0"/>
  </r>
  <r>
    <s v="2023"/>
    <x v="0"/>
    <x v="0"/>
    <x v="1"/>
    <x v="8"/>
    <s v="2 - Poder Ejecutivo"/>
    <s v="0215 - MINISTERIO DE LA MUJER"/>
    <s v="0001 - MINISTERIO DE LA MUJER"/>
    <x v="1"/>
    <x v="13"/>
    <x v="39"/>
    <s v="2.6 - BIENES MUEBLES, INMUEBLES E INTANGIBLES"/>
    <s v="2.6.8 - BIENES INTANGIBLES"/>
    <s v="N"/>
    <s v="00 - N/A"/>
    <s v="10 - FONDO GENERAL"/>
    <s v="(en blanco)"/>
    <s v="99 - MULTIPROVINCIAL"/>
    <n v="0"/>
    <n v="0"/>
    <n v="454300"/>
    <n v="0"/>
  </r>
  <r>
    <s v="2023"/>
    <x v="0"/>
    <x v="0"/>
    <x v="1"/>
    <x v="8"/>
    <s v="2 - Poder Ejecutivo"/>
    <s v="0215 - MINISTERIO DE LA MUJER"/>
    <s v="0001 - MINISTERIO DE LA MUJER"/>
    <x v="1"/>
    <x v="13"/>
    <x v="39"/>
    <s v="2.7 - OBRAS"/>
    <s v="2.7.1 - OBRAS EN EDIFICACIONES"/>
    <s v="N"/>
    <s v="00 - N/A"/>
    <s v="10 - FONDO GENERAL"/>
    <s v="(en blanco)"/>
    <s v="99 - MULTIPROVINCIAL"/>
    <n v="0"/>
    <n v="0"/>
    <n v="12769544"/>
    <n v="0"/>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1211647.74"/>
    <n v="650000"/>
    <n v="683018.53"/>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0"/>
    <n v="449296"/>
    <n v="0"/>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3143691.17"/>
    <n v="3277692"/>
    <n v="718002.27"/>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37649.08"/>
    <n v="16000"/>
    <n v="37649.08"/>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4470317.3499999996"/>
    <n v="12580755"/>
    <n v="1001829.48"/>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6092839.0999999996"/>
    <n v="19013775"/>
    <n v="5999345.3900000006"/>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0"/>
    <n v="424446"/>
    <n v="0"/>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46728.56"/>
    <n v="47000"/>
    <n v="46728.56"/>
  </r>
  <r>
    <s v="2023"/>
    <x v="0"/>
    <x v="0"/>
    <x v="1"/>
    <x v="8"/>
    <s v="2 - Poder Ejecutivo"/>
    <s v="0215 - MINISTERIO DE LA MUJER"/>
    <s v="0001 - MINISTERIO DE LA MUJER"/>
    <x v="1"/>
    <x v="13"/>
    <x v="63"/>
    <s v="2.6 - BIENES MUEBLES, INMUEBLES E INTANGIBLES"/>
    <s v="2.6.2 - MOBILIARIO Y EQUIPO DE AUDIO, AUDIOVISUAL, RECREATIVO Y EDUCACIONAL"/>
    <s v="N"/>
    <s v="00 - N/A"/>
    <s v="10 - FONDO GENERAL"/>
    <s v="(en blanco)"/>
    <s v="99 - MULTIPROVINCIAL"/>
    <n v="0"/>
    <n v="511209.04"/>
    <n v="511308"/>
    <n v="0"/>
  </r>
  <r>
    <s v="2023"/>
    <x v="0"/>
    <x v="0"/>
    <x v="1"/>
    <x v="8"/>
    <s v="2 - Poder Ejecutivo"/>
    <s v="0215 - MINISTERIO DE LA MUJER"/>
    <s v="0001 - MINISTERIO DE LA MUJER"/>
    <x v="1"/>
    <x v="13"/>
    <x v="63"/>
    <s v="2.6 - BIENES MUEBLES, INMUEBLES E INTANGIBLES"/>
    <s v="2.6.2 - MOBILIARIO Y EQUIPO DE AUDIO, AUDIOVISUAL, RECREATIVO Y EDUCACIONAL"/>
    <s v="N"/>
    <s v="00 - N/A"/>
    <s v="70 - DONACION EXTERNA"/>
    <s v="(en blanco)"/>
    <s v="99 - MULTIPROVINCIAL"/>
    <n v="0"/>
    <n v="1360560.95"/>
    <n v="3099335"/>
    <n v="1360560.95"/>
  </r>
  <r>
    <s v="2023"/>
    <x v="0"/>
    <x v="0"/>
    <x v="1"/>
    <x v="8"/>
    <s v="2 - Poder Ejecutivo"/>
    <s v="0215 - MINISTERIO DE LA MUJER"/>
    <s v="0001 - MINISTERIO DE LA MUJER"/>
    <x v="1"/>
    <x v="13"/>
    <x v="63"/>
    <s v="2.6 - BIENES MUEBLES, INMUEBLES E INTANGIBLES"/>
    <s v="2.6.3 - EQUIPO E INSTRUMENTAL, CIENTÍFICO Y LABORATORIO"/>
    <s v="N"/>
    <s v="00 - N/A"/>
    <s v="10 - FONDO GENERAL"/>
    <s v="(en blanco)"/>
    <s v="99 - MULTIPROVINCIAL"/>
    <n v="0"/>
    <n v="0"/>
    <n v="150000"/>
    <n v="0"/>
  </r>
  <r>
    <s v="2023"/>
    <x v="0"/>
    <x v="0"/>
    <x v="1"/>
    <x v="8"/>
    <s v="2 - Poder Ejecutivo"/>
    <s v="0215 - MINISTERIO DE LA MUJER"/>
    <s v="0001 - MINISTERIO DE LA MUJER"/>
    <x v="1"/>
    <x v="13"/>
    <x v="63"/>
    <s v="2.6 - BIENES MUEBLES, INMUEBLES E INTANGIBLES"/>
    <s v="2.6.4 - VEHÍCULOS Y EQUIPO DE TRANSPORTE, TRACCIÓN Y ELEVACIÓN"/>
    <s v="N"/>
    <s v="00 - N/A"/>
    <s v="10 - FONDO GENERAL"/>
    <s v="(en blanco)"/>
    <s v="99 - MULTIPROVINCIAL"/>
    <n v="0"/>
    <n v="744124.57000000007"/>
    <n v="857872"/>
    <n v="530319.64"/>
  </r>
  <r>
    <s v="2023"/>
    <x v="0"/>
    <x v="0"/>
    <x v="1"/>
    <x v="8"/>
    <s v="2 - Poder Ejecutivo"/>
    <s v="0215 - MINISTERIO DE LA MUJER"/>
    <s v="0001 - MINISTERIO DE LA MUJER"/>
    <x v="1"/>
    <x v="13"/>
    <x v="63"/>
    <s v="2.6 - BIENES MUEBLES, INMUEBLES E INTANGIBLES"/>
    <s v="2.6.4 - VEHÍCULOS Y EQUIPO DE TRANSPORTE, TRACCIÓN Y ELEVACIÓN"/>
    <s v="N"/>
    <s v="00 - N/A"/>
    <s v="70 - DONACION EXTERNA"/>
    <s v="(en blanco)"/>
    <s v="99 - MULTIPROVINCIAL"/>
    <n v="0"/>
    <n v="5476800"/>
    <n v="16000000"/>
    <n v="547680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99468.34"/>
    <n v="100000"/>
    <n v="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79760.45"/>
    <n v="80000"/>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708566.4"/>
    <n v="1743263"/>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554366.42000000004"/>
    <n v="1181580"/>
    <n v="0"/>
  </r>
  <r>
    <s v="2023"/>
    <x v="0"/>
    <x v="0"/>
    <x v="1"/>
    <x v="8"/>
    <s v="2 - Poder Ejecutivo"/>
    <s v="0215 - MINISTERIO DE LA MUJER"/>
    <s v="0001 - MINISTERIO DE LA MUJER"/>
    <x v="1"/>
    <x v="13"/>
    <x v="63"/>
    <s v="2.6 - BIENES MUEBLES, INMUEBLES E INTANGIBLES"/>
    <s v="2.6.6 - EQUIPOS DE DEFENSA Y SEGURIDAD"/>
    <s v="N"/>
    <s v="00 - N/A"/>
    <s v="10 - FONDO GENERAL"/>
    <s v="(en blanco)"/>
    <s v="99 - MULTIPROVINCIAL"/>
    <n v="0"/>
    <n v="28179.16"/>
    <n v="1682000"/>
    <n v="0"/>
  </r>
  <r>
    <s v="2023"/>
    <x v="0"/>
    <x v="0"/>
    <x v="1"/>
    <x v="8"/>
    <s v="2 - Poder Ejecutivo"/>
    <s v="0215 - MINISTERIO DE LA MUJER"/>
    <s v="0001 - MINISTERIO DE LA MUJER"/>
    <x v="1"/>
    <x v="13"/>
    <x v="63"/>
    <s v="2.6 - BIENES MUEBLES, INMUEBLES E INTANGIBLES"/>
    <s v="2.6.8 - BIENES INTANGIBLES"/>
    <s v="N"/>
    <s v="00 - N/A"/>
    <s v="10 - FONDO GENERAL"/>
    <s v="(en blanco)"/>
    <s v="99 - MULTIPROVINCIAL"/>
    <n v="0"/>
    <n v="0"/>
    <n v="0"/>
    <n v="0"/>
  </r>
  <r>
    <s v="2023"/>
    <x v="0"/>
    <x v="0"/>
    <x v="1"/>
    <x v="8"/>
    <s v="2 - Poder Ejecutivo"/>
    <s v="0215 - MINISTERIO DE LA MUJER"/>
    <s v="0001 - MINISTERIO DE LA MUJER"/>
    <x v="1"/>
    <x v="13"/>
    <x v="63"/>
    <s v="2.7 - OBRAS"/>
    <s v="2.7.1 - OBRAS EN EDIFICACIONES"/>
    <s v="N"/>
    <s v="00 - N/A"/>
    <s v="10 - FONDO GENERAL"/>
    <s v="(en blanco)"/>
    <s v="99 - MULTIPROVINCIAL"/>
    <n v="0"/>
    <n v="0"/>
    <n v="3699000"/>
    <n v="0"/>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4600000"/>
    <n v="3984163.4299999997"/>
    <n v="7447000"/>
    <n v="2720553.56"/>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2000000"/>
    <n v="1039097.01"/>
    <n v="5500000"/>
    <n v="1039097.0000000002"/>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1000000"/>
    <n v="86983.18"/>
    <n v="200000"/>
    <n v="51023.199999999997"/>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100000"/>
    <n v="136200"/>
    <n v="240000"/>
    <n v="136200"/>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000000"/>
    <n v="1648083.27"/>
    <n v="3000000"/>
    <n v="1648083.27"/>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470000"/>
    <n v="4593.66"/>
    <n v="120000"/>
    <n v="4593.66"/>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500000"/>
    <n v="634207.25"/>
    <n v="1150000"/>
    <n v="634207.24"/>
  </r>
  <r>
    <s v="2023"/>
    <x v="0"/>
    <x v="0"/>
    <x v="1"/>
    <x v="8"/>
    <s v="2 - Poder Ejecutivo"/>
    <s v="0216 - MINISTERIO DE CULTURA"/>
    <s v="0001 - MINISTERIO DE CULTURA"/>
    <x v="1"/>
    <x v="6"/>
    <x v="13"/>
    <s v="2.6 - BIENES MUEBLES, INMUEBLES E INTANGIBLES"/>
    <s v="2.6.3 - EQUIPO E INSTRUMENTAL, CIENTÍFICO Y LABORATORIO"/>
    <s v="N"/>
    <s v="00 - N/A"/>
    <s v="10 - FONDO GENERAL"/>
    <s v="(en blanco)"/>
    <s v="99 - MULTIPROVINCIAL"/>
    <n v="0"/>
    <n v="0"/>
    <n v="0"/>
    <n v="0"/>
  </r>
  <r>
    <s v="2023"/>
    <x v="0"/>
    <x v="0"/>
    <x v="1"/>
    <x v="8"/>
    <s v="2 - Poder Ejecutivo"/>
    <s v="0216 - MINISTERIO DE CULTURA"/>
    <s v="0001 - MINISTERIO DE CULTURA"/>
    <x v="1"/>
    <x v="6"/>
    <x v="13"/>
    <s v="2.6 - BIENES MUEBLES, INMUEBLES E INTANGIBLES"/>
    <s v="2.6.4 - VEHÍCULOS Y EQUIPO DE TRANSPORTE, TRACCIÓN Y ELEVACIÓN"/>
    <s v="N"/>
    <s v="00 - N/A"/>
    <s v="10 - FONDO GENERAL"/>
    <s v="(en blanco)"/>
    <s v="99 - MULTIPROVINCIAL"/>
    <n v="0"/>
    <n v="0"/>
    <n v="25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500000"/>
    <n v="38085.42"/>
    <n v="100000"/>
    <n v="38085.42"/>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1050000"/>
    <n v="358938.35"/>
    <n v="640000"/>
    <n v="310912.34999999998"/>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00"/>
    <n v="0"/>
    <n v="3300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0"/>
    <n v="0.01"/>
    <n v="225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133253"/>
    <n v="475997.83999999997"/>
    <n v="533253"/>
    <n v="475997.83999999997"/>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0"/>
    <n v="0"/>
    <n v="200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0"/>
    <n v="153375.72"/>
    <n v="433820"/>
    <n v="153375.72"/>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
    <n v="0"/>
    <n v="55000"/>
    <n v="0"/>
  </r>
  <r>
    <s v="2023"/>
    <x v="0"/>
    <x v="0"/>
    <x v="1"/>
    <x v="8"/>
    <s v="2 - Poder Ejecutivo"/>
    <s v="0216 - MINISTERIO DE CULTURA"/>
    <s v="0001 - MINISTERIO DE CULTURA"/>
    <x v="1"/>
    <x v="6"/>
    <x v="13"/>
    <s v="2.6 - BIENES MUEBLES, INMUEBLES E INTANGIBLES"/>
    <s v="2.6.6 - EQUIPOS DE DEFENSA Y SEGURIDAD"/>
    <s v="N"/>
    <s v="00 - N/A"/>
    <s v="10 - FONDO GENERAL"/>
    <s v="(en blanco)"/>
    <s v="99 - MULTIPROVINCIAL"/>
    <n v="0"/>
    <n v="179607.79"/>
    <n v="200000"/>
    <n v="0"/>
  </r>
  <r>
    <s v="2023"/>
    <x v="0"/>
    <x v="0"/>
    <x v="1"/>
    <x v="8"/>
    <s v="2 - Poder Ejecutivo"/>
    <s v="0216 - MINISTERIO DE CULTURA"/>
    <s v="0001 - MINISTERIO DE CULTURA"/>
    <x v="1"/>
    <x v="6"/>
    <x v="13"/>
    <s v="2.7 - OBRAS"/>
    <s v="2.7.1 - OBRAS EN EDIFICACIONES"/>
    <s v="N"/>
    <s v="00 - N/A"/>
    <s v="10 - FONDO GENERAL"/>
    <s v="(en blanco)"/>
    <s v="99 - MULTIPROVINCIAL"/>
    <n v="0"/>
    <n v="39433101.929999992"/>
    <n v="39497204"/>
    <n v="15934754.819999998"/>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80000"/>
    <n v="77833.27"/>
    <n v="97835"/>
    <n v="77833.26999999999"/>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100000"/>
    <n v="699635.55"/>
    <n v="1852700"/>
    <n v="0"/>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100000"/>
    <n v="0"/>
    <n v="100000"/>
    <n v="0"/>
  </r>
  <r>
    <s v="2023"/>
    <x v="0"/>
    <x v="0"/>
    <x v="1"/>
    <x v="8"/>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n v="273000"/>
    <n v="0"/>
  </r>
  <r>
    <s v="2023"/>
    <x v="0"/>
    <x v="0"/>
    <x v="1"/>
    <x v="8"/>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en blanco)"/>
    <s v="99 - MULTIPROVINCIAL"/>
    <n v="0"/>
    <n v="38940"/>
    <n v="50500"/>
    <n v="0"/>
  </r>
  <r>
    <s v="2023"/>
    <x v="0"/>
    <x v="0"/>
    <x v="1"/>
    <x v="8"/>
    <s v="2 - Poder Ejecutivo"/>
    <s v="0216 - MINISTERIO DE CULTURA"/>
    <s v="0003 - BIBLIOTECA NACIONAL PEDRO HENRÍQUEZ UREÑA"/>
    <x v="1"/>
    <x v="6"/>
    <x v="13"/>
    <s v="2.6 - BIENES MUEBLES, INMUEBLES E INTANGIBLES"/>
    <s v="2.6.4 - VEHÍCULOS Y EQUIPO DE TRANSPORTE, TRACCIÓN Y ELEVACIÓN"/>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0"/>
    <n v="198830"/>
    <n v="182000"/>
    <n v="19883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7935"/>
    <n v="0"/>
    <n v="7935"/>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30000"/>
    <n v="4664.47"/>
    <n v="84000"/>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0"/>
    <n v="63474.559999999998"/>
    <n v="65000"/>
    <n v="63474.559999999998"/>
  </r>
  <r>
    <s v="2023"/>
    <x v="0"/>
    <x v="0"/>
    <x v="1"/>
    <x v="8"/>
    <s v="2 - Poder Ejecutivo"/>
    <s v="0216 - MINISTERIO DE CULTURA"/>
    <s v="0003 - BIBLIOTECA NACIONAL PEDRO HENRÍQUEZ UREÑA"/>
    <x v="1"/>
    <x v="6"/>
    <x v="13"/>
    <s v="2.6 - BIENES MUEBLES, INMUEBLES E INTANGIBLES"/>
    <s v="2.6.6 - EQUIPOS DE DEFENSA Y SEGURIDAD"/>
    <s v="N"/>
    <s v="00 - Dirección y coordinación de servicios bibliotecarios a los productos 02, 06 y 07"/>
    <s v="10 - FONDO GENERAL"/>
    <s v="(en blanco)"/>
    <s v="99 - MULTIPROVINCIAL"/>
    <n v="0"/>
    <n v="0"/>
    <n v="200000"/>
    <n v="0"/>
  </r>
  <r>
    <s v="2023"/>
    <x v="0"/>
    <x v="0"/>
    <x v="1"/>
    <x v="8"/>
    <s v="2 - Poder Ejecutivo"/>
    <s v="0216 - MINISTERIO DE CULTURA"/>
    <s v="0003 - BIBLIOTECA NACIONAL PEDRO HENRÍQUEZ UREÑA"/>
    <x v="1"/>
    <x v="6"/>
    <x v="13"/>
    <s v="2.6 - BIENES MUEBLES, INMUEBLES E INTANGIBLES"/>
    <s v="2.6.8 - BIENES INTANGIBLES"/>
    <s v="N"/>
    <s v="00 - N/A"/>
    <s v="10 - FONDO GENERAL"/>
    <s v="(en blanco)"/>
    <s v="99 - MULTIPROVINCIAL"/>
    <n v="10000"/>
    <n v="0"/>
    <n v="10000"/>
    <n v="0"/>
  </r>
  <r>
    <s v="2023"/>
    <x v="0"/>
    <x v="0"/>
    <x v="1"/>
    <x v="8"/>
    <s v="2 - Poder Ejecutivo"/>
    <s v="0216 - MINISTERIO DE CULTURA"/>
    <s v="0003 - BIBLIOTECA NACIONAL PEDRO HENRÍQUEZ UREÑA"/>
    <x v="1"/>
    <x v="6"/>
    <x v="13"/>
    <s v="2.7 - OBRAS"/>
    <s v="2.7.1 - OBRAS EN EDIFICACIONES"/>
    <s v="N"/>
    <s v="00 - Dirección y coordinación de servicios bibliotecarios a los productos 02, 06 y 07"/>
    <s v="10 - FONDO GENERAL"/>
    <s v="(en blanco)"/>
    <s v="99 - MULTIPROVINCIAL"/>
    <n v="0"/>
    <n v="20026156.960000001"/>
    <n v="25000000"/>
    <n v="0"/>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3000000"/>
    <n v="497751.25"/>
    <n v="703600"/>
    <n v="493031.25"/>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3000000"/>
    <n v="1763651.73"/>
    <n v="1952200"/>
    <n v="485147.88999999996"/>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1000000"/>
    <n v="380611.52"/>
    <n v="652000"/>
    <n v="257950.52"/>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472569.01"/>
    <n v="659000"/>
    <n v="15875"/>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5111.76"/>
    <n v="50200"/>
    <n v="5111.76"/>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1045081.24"/>
    <n v="1146000"/>
    <n v="1045081.24"/>
  </r>
  <r>
    <s v="2023"/>
    <x v="0"/>
    <x v="0"/>
    <x v="1"/>
    <x v="8"/>
    <s v="2 - Poder Ejecutivo"/>
    <s v="0216 - MINISTERIO DE CULTURA"/>
    <s v="0005 - DIRECCIÓN GENERAL DE BELLAS ARTES"/>
    <x v="1"/>
    <x v="6"/>
    <x v="13"/>
    <s v="2.6 - BIENES MUEBLES, INMUEBLES E INTANGIBLES"/>
    <s v="2.6.3 - EQUIPO E INSTRUMENTAL, CIENTÍFICO Y LABORATORIO"/>
    <s v="N"/>
    <s v="00 - N/A"/>
    <s v="10 - FONDO GENERAL"/>
    <s v="(en blanco)"/>
    <s v="99 - MULTIPROVINCIAL"/>
    <n v="0"/>
    <n v="24780"/>
    <n v="27000"/>
    <n v="24780"/>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5200000"/>
    <n v="2518028"/>
    <n v="2700000"/>
    <n v="0"/>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0"/>
    <n v="5064.16"/>
    <n v="75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9676"/>
    <n v="200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0"/>
    <n v="28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0"/>
    <n v="185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779862"/>
    <n v="774000"/>
    <n v="779862"/>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43954.83"/>
    <n v="728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248514.52"/>
    <n v="445800"/>
    <n v="7694.4"/>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499998"/>
    <n v="0"/>
    <n v="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51120.26"/>
    <n v="70000"/>
    <n v="0"/>
  </r>
  <r>
    <s v="2023"/>
    <x v="0"/>
    <x v="0"/>
    <x v="1"/>
    <x v="8"/>
    <s v="2 - Poder Ejecutivo"/>
    <s v="0216 - MINISTERIO DE CULTURA"/>
    <s v="0005 - DIRECCIÓN GENERAL DE BELLAS ARTES"/>
    <x v="1"/>
    <x v="6"/>
    <x v="13"/>
    <s v="2.6 - BIENES MUEBLES, INMUEBLES E INTANGIBLES"/>
    <s v="2.6.6 - EQUIPOS DE DEFENSA Y SEGURIDAD"/>
    <s v="N"/>
    <s v="00 - N/A"/>
    <s v="10 - FONDO GENERAL"/>
    <s v="(en blanco)"/>
    <s v="99 - MULTIPROVINCIAL"/>
    <n v="0"/>
    <n v="24327.54"/>
    <n v="50000"/>
    <n v="0"/>
  </r>
  <r>
    <s v="2023"/>
    <x v="0"/>
    <x v="0"/>
    <x v="1"/>
    <x v="8"/>
    <s v="2 - Poder Ejecutivo"/>
    <s v="0216 - MINISTERIO DE CULTURA"/>
    <s v="0005 - DIRECCIÓN GENERAL DE BELLAS ARTES"/>
    <x v="1"/>
    <x v="6"/>
    <x v="13"/>
    <s v="2.6 - BIENES MUEBLES, INMUEBLES E INTANGIBLES"/>
    <s v="2.6.9 - EDIFICIOS, ESTRUCTURAS, TIERRAS, TERRENOS Y OBJETOS DE VALOR"/>
    <s v="N"/>
    <s v="00 - N/A"/>
    <s v="10 - FONDO GENERAL"/>
    <s v="(en blanco)"/>
    <s v="99 - MULTIPROVINCIAL"/>
    <n v="0"/>
    <n v="81892"/>
    <n v="87500"/>
    <n v="0"/>
  </r>
  <r>
    <s v="2023"/>
    <x v="0"/>
    <x v="0"/>
    <x v="1"/>
    <x v="8"/>
    <s v="2 - Poder Ejecutivo"/>
    <s v="0216 - MINISTERIO DE CULTURA"/>
    <s v="0006 - DIRECCIÓN GENERAL DE MUSEOS"/>
    <x v="1"/>
    <x v="6"/>
    <x v="13"/>
    <s v="2.6 - BIENES MUEBLES, INMUEBLES E INTANGIBLES"/>
    <s v="2.6.1 - MOBILIARIO Y EQUIPO"/>
    <s v="N"/>
    <s v="00 - N/A"/>
    <s v="10 - FONDO GENERAL"/>
    <s v="(en blanco)"/>
    <s v="99 - MULTIPROVINCIAL"/>
    <n v="1000000"/>
    <n v="0"/>
    <n v="0"/>
    <n v="0"/>
  </r>
  <r>
    <s v="2023"/>
    <x v="0"/>
    <x v="0"/>
    <x v="1"/>
    <x v="8"/>
    <s v="2 - Poder Ejecutivo"/>
    <s v="0216 - MINISTERIO DE CULTURA"/>
    <s v="0006 - DIRECCIÓN GENERAL DE MUSEOS"/>
    <x v="1"/>
    <x v="6"/>
    <x v="13"/>
    <s v="2.6 - BIENES MUEBLES, INMUEBLES E INTANGIBLES"/>
    <s v="2.6.1 - MOBILIARIO Y EQUIPO"/>
    <s v="N"/>
    <s v="00 - N/A"/>
    <s v="10 - FONDO GENERAL"/>
    <s v="(en blanco)"/>
    <s v="99 - MULTIPROVINCIAL"/>
    <n v="50000"/>
    <n v="1438797.27"/>
    <n v="1488797.27"/>
    <n v="1438797.27"/>
  </r>
  <r>
    <s v="2023"/>
    <x v="0"/>
    <x v="0"/>
    <x v="1"/>
    <x v="8"/>
    <s v="2 - Poder Ejecutivo"/>
    <s v="0216 - MINISTERIO DE CULTURA"/>
    <s v="0006 - DIRECCIÓN GENERAL DE MUSEOS"/>
    <x v="1"/>
    <x v="6"/>
    <x v="13"/>
    <s v="2.6 - BIENES MUEBLES, INMUEBLES E INTANGIBLES"/>
    <s v="2.6.2 - MOBILIARIO Y EQUIPO DE AUDIO, AUDIOVISUAL, RECREATIVO Y EDUCACIONAL"/>
    <s v="N"/>
    <s v="00 - N/A"/>
    <s v="10 - FONDO GENERAL"/>
    <s v="(en blanco)"/>
    <s v="99 - MULTIPROVINCIAL"/>
    <n v="500000"/>
    <n v="0"/>
    <n v="0"/>
    <n v="0"/>
  </r>
  <r>
    <s v="2023"/>
    <x v="0"/>
    <x v="0"/>
    <x v="1"/>
    <x v="8"/>
    <s v="2 - Poder Ejecutivo"/>
    <s v="0216 - MINISTERIO DE CULTURA"/>
    <s v="0006 - DIRECCIÓN GENERAL DE MUSEOS"/>
    <x v="1"/>
    <x v="6"/>
    <x v="13"/>
    <s v="2.6 - BIENES MUEBLES, INMUEBLES E INTANGIBLES"/>
    <s v="2.6.5 - MAQUINARIA, OTROS EQUIPOS Y HERRAMIENTAS"/>
    <s v="N"/>
    <s v="00 - N/A"/>
    <s v="10 - FONDO GENERAL"/>
    <s v="(en blanco)"/>
    <s v="99 - MULTIPROVINCIAL"/>
    <n v="0"/>
    <n v="0"/>
    <n v="70800"/>
    <n v="0"/>
  </r>
  <r>
    <s v="2023"/>
    <x v="0"/>
    <x v="0"/>
    <x v="1"/>
    <x v="8"/>
    <s v="2 - Poder Ejecutivo"/>
    <s v="0216 - MINISTERIO DE CULTURA"/>
    <s v="0006 - DIRECCIÓN GENERAL DE MUSEOS"/>
    <x v="1"/>
    <x v="6"/>
    <x v="13"/>
    <s v="2.6 - BIENES MUEBLES, INMUEBLES E INTANGIBLES"/>
    <s v="2.6.6 - EQUIPOS DE DEFENSA Y SEGURIDAD"/>
    <s v="N"/>
    <s v="00 - N/A"/>
    <s v="10 - FONDO GENERAL"/>
    <s v="(en blanco)"/>
    <s v="99 - MULTIPROVINCIAL"/>
    <n v="0"/>
    <n v="0"/>
    <n v="135000"/>
    <n v="0"/>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1460000"/>
    <n v="1053293.1100000001"/>
    <n v="1155020.1200000001"/>
    <n v="1053293.1100000001"/>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2800000"/>
    <n v="2885553.22"/>
    <n v="3204908.0700000003"/>
    <n v="2885553.22"/>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176493"/>
    <n v="141982.32"/>
    <n v="144393.04999999999"/>
    <n v="141982.32"/>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960000"/>
    <n v="64780.82"/>
    <n v="113845.30999999994"/>
    <n v="26967.72"/>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0"/>
    <n v="45360.14"/>
    <n v="37499.93"/>
    <n v="45360.14"/>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0"/>
    <n v="1283153.6299999999"/>
    <n v="1313930"/>
    <n v="1283153.6299999999"/>
  </r>
  <r>
    <s v="2023"/>
    <x v="0"/>
    <x v="0"/>
    <x v="1"/>
    <x v="8"/>
    <s v="2 - Poder Ejecutivo"/>
    <s v="0217 - MINISTERIO DE LA JUVENTUD"/>
    <s v="0001 - MINISTERIO DE LA JUVENTUD"/>
    <x v="1"/>
    <x v="2"/>
    <x v="3"/>
    <s v="2.6 - BIENES MUEBLES, INMUEBLES E INTANGIBLES"/>
    <s v="2.6.3 - EQUIPO E INSTRUMENTAL, CIENTÍFICO Y LABORATORIO"/>
    <s v="N"/>
    <s v="00 - N/A"/>
    <s v="10 - FONDO GENERAL"/>
    <s v="(en blanco)"/>
    <s v="99 - MULTIPROVINCIAL"/>
    <n v="0"/>
    <n v="0"/>
    <n v="5546"/>
    <n v="0"/>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0"/>
    <n v="51843.7"/>
    <n v="51843.75"/>
    <n v="51843.7"/>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240000"/>
    <n v="85000"/>
    <n v="240000"/>
    <n v="85000"/>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0"/>
    <n v="299999.99"/>
    <n v="307999.96000000002"/>
    <n v="299999.99"/>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140000"/>
    <n v="132878.62"/>
    <n v="140000"/>
    <n v="132878.62"/>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60000"/>
    <n v="144687.10999999999"/>
    <n v="151562.85999999999"/>
    <n v="144687.10999999999"/>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80000"/>
    <n v="31671.200000000001"/>
    <n v="31671.199999999997"/>
    <n v="31671.200000000001"/>
  </r>
  <r>
    <s v="2023"/>
    <x v="0"/>
    <x v="0"/>
    <x v="1"/>
    <x v="8"/>
    <s v="2 - Poder Ejecutivo"/>
    <s v="0217 - MINISTERIO DE LA JUVENTUD"/>
    <s v="0001 - MINISTERIO DE LA JUVENTUD"/>
    <x v="1"/>
    <x v="2"/>
    <x v="3"/>
    <s v="2.6 - BIENES MUEBLES, INMUEBLES E INTANGIBLES"/>
    <s v="2.6.6 - EQUIPOS DE DEFENSA Y SEGURIDAD"/>
    <s v="N"/>
    <s v="00 - N/A"/>
    <s v="10 - FONDO GENERAL"/>
    <s v="(en blanco)"/>
    <s v="99 - MULTIPROVINCIAL"/>
    <n v="120000"/>
    <n v="139830"/>
    <n v="1465000"/>
    <n v="139830"/>
  </r>
  <r>
    <s v="2023"/>
    <x v="0"/>
    <x v="0"/>
    <x v="1"/>
    <x v="8"/>
    <s v="2 - Poder Ejecutivo"/>
    <s v="0217 - MINISTERIO DE LA JUVENTUD"/>
    <s v="0001 - MINISTERIO DE LA JUVENTUD"/>
    <x v="1"/>
    <x v="2"/>
    <x v="3"/>
    <s v="2.6 - BIENES MUEBLES, INMUEBLES E INTANGIBLES"/>
    <s v="2.6.8 - BIENES INTANGIBLES"/>
    <s v="N"/>
    <s v="00 - N/A"/>
    <s v="10 - FONDO GENERAL"/>
    <s v="(en blanco)"/>
    <s v="99 - MULTIPROVINCIAL"/>
    <n v="740000"/>
    <n v="0"/>
    <n v="-1.1641532182693481E-10"/>
    <n v="0"/>
  </r>
  <r>
    <s v="2023"/>
    <x v="0"/>
    <x v="0"/>
    <x v="1"/>
    <x v="8"/>
    <s v="2 - Poder Ejecutivo"/>
    <s v="0217 - MINISTERIO DE LA JUVENTUD"/>
    <s v="0001 - MINISTERIO DE LA JUVENTUD"/>
    <x v="1"/>
    <x v="2"/>
    <x v="3"/>
    <s v="2.6 - BIENES MUEBLES, INMUEBLES E INTANGIBLES"/>
    <s v="2.6.9 - EDIFICIOS, ESTRUCTURAS, TIERRAS, TERRENOS Y OBJETOS DE VALOR"/>
    <s v="N"/>
    <s v="00 - N/A"/>
    <s v="10 - FONDO GENERAL"/>
    <s v="(en blanco)"/>
    <s v="99 - MULTIPROVINCIAL"/>
    <n v="12000"/>
    <n v="0"/>
    <n v="1200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9440"/>
    <n v="0"/>
    <n v="2094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90000"/>
    <n v="0"/>
    <n v="9000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17461"/>
    <n v="680000"/>
    <n v="517461"/>
    <n v="68000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9000"/>
    <n v="0"/>
    <n v="59000"/>
    <n v="0"/>
  </r>
  <r>
    <s v="2023"/>
    <x v="0"/>
    <x v="0"/>
    <x v="1"/>
    <x v="8"/>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en blanco)"/>
    <s v="99 - MULTIPROVINCIAL"/>
    <n v="183500"/>
    <n v="183500"/>
    <n v="183500"/>
    <n v="183500"/>
  </r>
  <r>
    <s v="2023"/>
    <x v="0"/>
    <x v="0"/>
    <x v="1"/>
    <x v="8"/>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en blanco)"/>
    <s v="99 - MULTIPROVINCIAL"/>
    <n v="26250"/>
    <n v="25300"/>
    <n v="26250"/>
    <n v="0"/>
  </r>
  <r>
    <s v="2023"/>
    <x v="0"/>
    <x v="0"/>
    <x v="1"/>
    <x v="8"/>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en blanco)"/>
    <s v="99 - MULTIPROVINCIAL"/>
    <n v="785618"/>
    <n v="0"/>
    <n v="226279"/>
    <n v="0"/>
  </r>
  <r>
    <s v="2023"/>
    <x v="0"/>
    <x v="0"/>
    <x v="1"/>
    <x v="8"/>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en blanco)"/>
    <s v="99 - MULTIPROVINCIAL"/>
    <n v="104990"/>
    <n v="0"/>
    <n v="0"/>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en blanco)"/>
    <s v="99 - MULTIPROVINCIAL"/>
    <n v="4844940"/>
    <n v="0"/>
    <n v="0"/>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en blanco)"/>
    <s v="99 - MULTIPROVINCIAL"/>
    <n v="17487574"/>
    <n v="0"/>
    <n v="924"/>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20 - FONDOS CON DESTINO ESPECÍFICO"/>
    <s v="(en blanco)"/>
    <s v="99 - MULTIPROVINCIAL"/>
    <n v="15500000"/>
    <n v="0"/>
    <n v="179483"/>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9875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24532"/>
    <n v="0"/>
    <n v="24532"/>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460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57964"/>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925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20 - FONDOS CON DESTINO ESPECÍFICO"/>
    <s v="(en blanco)"/>
    <s v="99 - MULTIPROVINCIAL"/>
    <n v="0"/>
    <n v="0"/>
    <n v="534000"/>
    <n v="0"/>
  </r>
  <r>
    <s v="2023"/>
    <x v="0"/>
    <x v="0"/>
    <x v="1"/>
    <x v="8"/>
    <s v="2 - Poder Ejecutivo"/>
    <s v="0218 - MINISTERIO DE MEDIO AMBIENTE Y RECURSOS NATURALES"/>
    <s v="0001 - MINISTERIO  DE MEDIO AMBIENTE Y RECURSOS NATURALES"/>
    <x v="3"/>
    <x v="10"/>
    <x v="64"/>
    <s v="2.6 - BIENES MUEBLES, INMUEBLES E INTANGIBLES"/>
    <s v="2.6.7 - ACTIVOS BIOLÓGICOS"/>
    <s v="N"/>
    <s v="00 - N/A"/>
    <s v="10 - FONDO GENERAL"/>
    <s v="(en blanco)"/>
    <s v="99 - MULTIPROVINCIAL"/>
    <n v="3000000"/>
    <n v="0"/>
    <n v="44006545"/>
    <n v="0"/>
  </r>
  <r>
    <s v="2023"/>
    <x v="0"/>
    <x v="0"/>
    <x v="1"/>
    <x v="8"/>
    <s v="2 - Poder Ejecutivo"/>
    <s v="0218 - MINISTERIO DE MEDIO AMBIENTE Y RECURSOS NATURALES"/>
    <s v="0001 - MINISTERIO  DE MEDIO AMBIENTE Y RECURSOS NATURALES"/>
    <x v="2"/>
    <x v="18"/>
    <x v="65"/>
    <s v="2.6 - BIENES MUEBLES, INMUEBLES E INTANGIBLES"/>
    <s v="2.6.2 - MOBILIARIO Y EQUIPO DE AUDIO, AUDIOVISUAL, RECREATIVO Y EDUCACIONAL"/>
    <s v="N"/>
    <s v="00 - N/A"/>
    <s v="10 - FONDO GENERAL"/>
    <s v="(en blanco)"/>
    <s v="99 - MULTIPROVINCIAL"/>
    <n v="20000"/>
    <n v="20000"/>
    <n v="20000"/>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en blanco)"/>
    <s v="99 - MULTIPROVINCIAL"/>
    <n v="2045971"/>
    <n v="0"/>
    <n v="45971"/>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en blanco)"/>
    <s v="99 - MULTIPROVINCIAL"/>
    <n v="26400"/>
    <n v="0"/>
    <n v="26400"/>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20 - FONDOS CON DESTINO ESPECÍFICO"/>
    <s v="(en blanco)"/>
    <s v="99 - MULTIPROVINCIAL"/>
    <n v="0"/>
    <n v="0"/>
    <n v="16000000"/>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1886700"/>
    <n v="0"/>
    <n v="0"/>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96000"/>
    <n v="0"/>
    <n v="0"/>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5905800"/>
    <n v="80000"/>
    <n v="80000"/>
    <n v="80000"/>
  </r>
  <r>
    <s v="2023"/>
    <x v="0"/>
    <x v="0"/>
    <x v="1"/>
    <x v="8"/>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en blanco)"/>
    <s v="99 - MULTIPROVINCIAL"/>
    <n v="2431300"/>
    <n v="400000"/>
    <n v="431300"/>
    <n v="0"/>
  </r>
  <r>
    <s v="2023"/>
    <x v="0"/>
    <x v="0"/>
    <x v="1"/>
    <x v="8"/>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en blanco)"/>
    <s v="99 - MULTIPROVINCIAL"/>
    <n v="7824"/>
    <n v="0"/>
    <n v="7824"/>
    <n v="0"/>
  </r>
  <r>
    <s v="2023"/>
    <x v="0"/>
    <x v="0"/>
    <x v="1"/>
    <x v="8"/>
    <s v="2 - Poder Ejecutivo"/>
    <s v="0218 - MINISTERIO DE MEDIO AMBIENTE Y RECURSOS NATURALES"/>
    <s v="0001 - MINISTERIO  DE MEDIO AMBIENTE Y RECURSOS NATURALES"/>
    <x v="2"/>
    <x v="18"/>
    <x v="66"/>
    <s v="2.6 - BIENES MUEBLES, INMUEBLES E INTANGIBLES"/>
    <s v="2.6.3 - EQUIPO E INSTRUMENTAL, CIENTÍFICO Y LABORATORIO"/>
    <s v="N"/>
    <s v="00 - N/A"/>
    <s v="10 - FONDO GENERAL"/>
    <s v="(en blanco)"/>
    <s v="99 - MULTIPROVINCIAL"/>
    <n v="19032000"/>
    <n v="56706.22"/>
    <n v="3320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6822900"/>
    <n v="0"/>
    <n v="229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6720000"/>
    <n v="0"/>
    <n v="200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10400"/>
    <n v="0"/>
    <n v="104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20 - FONDOS CON DESTINO ESPECÍFICO"/>
    <s v="(en blanco)"/>
    <s v="99 - MULTIPROVINCIAL"/>
    <n v="9300000"/>
    <n v="0"/>
    <n v="0"/>
    <n v="0"/>
  </r>
  <r>
    <s v="2023"/>
    <x v="0"/>
    <x v="0"/>
    <x v="1"/>
    <x v="8"/>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en blanco)"/>
    <s v="99 - MULTIPROVINCIAL"/>
    <n v="1080000"/>
    <n v="0"/>
    <n v="0"/>
    <n v="0"/>
  </r>
  <r>
    <s v="2023"/>
    <x v="0"/>
    <x v="0"/>
    <x v="1"/>
    <x v="8"/>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en blanco)"/>
    <s v="99 - MULTIPROVINCIAL"/>
    <n v="1800000"/>
    <n v="0"/>
    <n v="0"/>
    <n v="0"/>
  </r>
  <r>
    <s v="2023"/>
    <x v="0"/>
    <x v="0"/>
    <x v="1"/>
    <x v="8"/>
    <s v="2 - Poder Ejecutivo"/>
    <s v="0218 - MINISTERIO DE MEDIO AMBIENTE Y RECURSOS NATURALES"/>
    <s v="0001 - MINISTERIO  DE MEDIO AMBIENTE Y RECURSOS NATURALES"/>
    <x v="2"/>
    <x v="18"/>
    <x v="66"/>
    <s v="2.6 - BIENES MUEBLES, INMUEBLES E INTANGIBLES"/>
    <s v="2.6.6 - EQUIPOS DE DEFENSA Y SEGURIDAD"/>
    <s v="N"/>
    <s v="00 - N/A"/>
    <s v="10 - FONDO GENERAL"/>
    <s v="(en blanco)"/>
    <s v="99 - MULTIPROVINCIAL"/>
    <n v="7500"/>
    <n v="0"/>
    <n v="7500"/>
    <n v="0"/>
  </r>
  <r>
    <s v="2023"/>
    <x v="0"/>
    <x v="0"/>
    <x v="1"/>
    <x v="8"/>
    <s v="2 - Poder Ejecutivo"/>
    <s v="0218 - MINISTERIO DE MEDIO AMBIENTE Y RECURSOS NATURALES"/>
    <s v="0001 - MINISTERIO  DE MEDIO AMBIENTE Y RECURSOS NATURALES"/>
    <x v="2"/>
    <x v="18"/>
    <x v="66"/>
    <s v="2.6 - BIENES MUEBLES, INMUEBLES E INTANGIBLES"/>
    <s v="2.6.8 - BIENES INTANGIBLES"/>
    <s v="N"/>
    <s v="00 - N/A"/>
    <s v="10 - FONDO GENERAL"/>
    <s v="(en blanco)"/>
    <s v="99 - MULTIPROVINCIAL"/>
    <n v="5200000"/>
    <n v="0"/>
    <n v="0"/>
    <n v="0"/>
  </r>
  <r>
    <s v="2023"/>
    <x v="0"/>
    <x v="0"/>
    <x v="1"/>
    <x v="8"/>
    <s v="2 - Poder Ejecutivo"/>
    <s v="0218 - MINISTERIO DE MEDIO AMBIENTE Y RECURSOS NATURALES"/>
    <s v="0001 - MINISTERIO  DE MEDIO AMBIENTE Y RECURSOS NATURALES"/>
    <x v="2"/>
    <x v="18"/>
    <x v="67"/>
    <s v="2.6 - BIENES MUEBLES, INMUEBLES E INTANGIBLES"/>
    <s v="2.6.1 - MOBILIARIO Y EQUIPO"/>
    <s v="N"/>
    <s v="00 - N/A"/>
    <s v="10 - FONDO GENERAL"/>
    <s v="(en blanco)"/>
    <s v="99 - MULTIPROVINCIAL"/>
    <n v="80000"/>
    <n v="0"/>
    <n v="0"/>
    <n v="0"/>
  </r>
  <r>
    <s v="2023"/>
    <x v="0"/>
    <x v="0"/>
    <x v="1"/>
    <x v="8"/>
    <s v="2 - Poder Ejecutivo"/>
    <s v="0218 - MINISTERIO DE MEDIO AMBIENTE Y RECURSOS NATURALES"/>
    <s v="0001 - MINISTERIO  DE MEDIO AMBIENTE Y RECURSOS NATURALES"/>
    <x v="2"/>
    <x v="18"/>
    <x v="67"/>
    <s v="2.6 - BIENES MUEBLES, INMUEBLES E INTANGIBLES"/>
    <s v="2.6.1 - MOBILIARIO Y EQUIPO"/>
    <s v="N"/>
    <s v="00 - N/A"/>
    <s v="10 - FONDO GENERAL"/>
    <s v="(en blanco)"/>
    <s v="99 - MULTIPROVINCIAL"/>
    <n v="772800"/>
    <n v="70000"/>
    <n v="772800"/>
    <n v="70000"/>
  </r>
  <r>
    <s v="2023"/>
    <x v="0"/>
    <x v="0"/>
    <x v="1"/>
    <x v="8"/>
    <s v="2 - Poder Ejecutivo"/>
    <s v="0218 - MINISTERIO DE MEDIO AMBIENTE Y RECURSOS NATURALES"/>
    <s v="0001 - MINISTERIO  DE MEDIO AMBIENTE Y RECURSOS NATURALES"/>
    <x v="2"/>
    <x v="18"/>
    <x v="67"/>
    <s v="2.6 - BIENES MUEBLES, INMUEBLES E INTANGIBLES"/>
    <s v="2.6.2 - MOBILIARIO Y EQUIPO DE AUDIO, AUDIOVISUAL, RECREATIVO Y EDUCACIONAL"/>
    <s v="N"/>
    <s v="00 - N/A"/>
    <s v="10 - FONDO GENERAL"/>
    <s v="(en blanco)"/>
    <s v="99 - MULTIPROVINCIAL"/>
    <n v="278150"/>
    <n v="200000"/>
    <n v="278150"/>
    <n v="0"/>
  </r>
  <r>
    <s v="2023"/>
    <x v="0"/>
    <x v="0"/>
    <x v="1"/>
    <x v="8"/>
    <s v="2 - Poder Ejecutivo"/>
    <s v="0218 - MINISTERIO DE MEDIO AMBIENTE Y RECURSOS NATURALES"/>
    <s v="0001 - MINISTERIO  DE MEDIO AMBIENTE Y RECURSOS NATURALES"/>
    <x v="2"/>
    <x v="18"/>
    <x v="67"/>
    <s v="2.6 - BIENES MUEBLES, INMUEBLES E INTANGIBLES"/>
    <s v="2.6.4 - VEHÍCULOS Y EQUIPO DE TRANSPORTE, TRACCIÓN Y ELEVACIÓN"/>
    <s v="N"/>
    <s v="00 - N/A"/>
    <s v="10 - FONDO GENERAL"/>
    <s v="(en blanco)"/>
    <s v="99 - MULTIPROVINCIAL"/>
    <n v="383419"/>
    <n v="0"/>
    <n v="419"/>
    <n v="0"/>
  </r>
  <r>
    <s v="2023"/>
    <x v="0"/>
    <x v="0"/>
    <x v="1"/>
    <x v="8"/>
    <s v="2 - Poder Ejecutivo"/>
    <s v="0218 - MINISTERIO DE MEDIO AMBIENTE Y RECURSOS NATURALES"/>
    <s v="0001 - MINISTERIO  DE MEDIO AMBIENTE Y RECURSOS NATURALES"/>
    <x v="2"/>
    <x v="18"/>
    <x v="67"/>
    <s v="2.6 - BIENES MUEBLES, INMUEBLES E INTANGIBLES"/>
    <s v="2.6.5 - MAQUINARIA, OTROS EQUIPOS Y HERRAMIENTAS"/>
    <s v="N"/>
    <s v="00 - N/A"/>
    <s v="10 - FONDO GENERAL"/>
    <s v="(en blanco)"/>
    <s v="99 - MULTIPROVINCIAL"/>
    <n v="4000"/>
    <n v="0"/>
    <n v="4000"/>
    <n v="0"/>
  </r>
  <r>
    <s v="2023"/>
    <x v="0"/>
    <x v="0"/>
    <x v="1"/>
    <x v="8"/>
    <s v="2 - Poder Ejecutivo"/>
    <s v="0218 - MINISTERIO DE MEDIO AMBIENTE Y RECURSOS NATURALES"/>
    <s v="0001 - MINISTERIO  DE MEDIO AMBIENTE Y RECURSOS NATURALES"/>
    <x v="2"/>
    <x v="18"/>
    <x v="67"/>
    <s v="2.6 - BIENES MUEBLES, INMUEBLES E INTANGIBLES"/>
    <s v="2.6.7 - ACTIVOS BIOLÓGICOS"/>
    <s v="N"/>
    <s v="00 - N/A"/>
    <s v="10 - FONDO GENERAL"/>
    <s v="(en blanco)"/>
    <s v="99 - MULTIPROVINCIAL"/>
    <n v="246875"/>
    <n v="0"/>
    <n v="246875"/>
    <n v="0"/>
  </r>
  <r>
    <s v="2023"/>
    <x v="0"/>
    <x v="0"/>
    <x v="1"/>
    <x v="8"/>
    <s v="2 - Poder Ejecutivo"/>
    <s v="0218 - MINISTERIO DE MEDIO AMBIENTE Y RECURSOS NATURALES"/>
    <s v="0001 - MINISTERIO  DE MEDIO AMBIENTE Y RECURSOS NATURALES"/>
    <x v="2"/>
    <x v="7"/>
    <x v="68"/>
    <s v="2.6 - BIENES MUEBLES, INMUEBLES E INTANGIBLES"/>
    <s v="2.6.1 - MOBILIARIO Y EQUIPO"/>
    <s v="N"/>
    <s v="00 - N/A"/>
    <s v="10 - FONDO GENERAL"/>
    <s v="(en blanco)"/>
    <s v="99 - MULTIPROVINCIAL"/>
    <n v="619947"/>
    <n v="0"/>
    <n v="0"/>
    <n v="0"/>
  </r>
  <r>
    <s v="2023"/>
    <x v="0"/>
    <x v="0"/>
    <x v="1"/>
    <x v="8"/>
    <s v="2 - Poder Ejecutivo"/>
    <s v="0218 - MINISTERIO DE MEDIO AMBIENTE Y RECURSOS NATURALES"/>
    <s v="0001 - MINISTERIO  DE MEDIO AMBIENTE Y RECURSOS NATURALES"/>
    <x v="2"/>
    <x v="7"/>
    <x v="68"/>
    <s v="2.6 - BIENES MUEBLES, INMUEBLES E INTANGIBLES"/>
    <s v="2.6.1 - MOBILIARIO Y EQUIPO"/>
    <s v="N"/>
    <s v="00 - N/A"/>
    <s v="10 - FONDO GENERAL"/>
    <s v="(en blanco)"/>
    <s v="99 - MULTIPROVINCIAL"/>
    <n v="7672"/>
    <n v="0"/>
    <n v="7672"/>
    <n v="0"/>
  </r>
  <r>
    <s v="2023"/>
    <x v="0"/>
    <x v="0"/>
    <x v="1"/>
    <x v="8"/>
    <s v="2 - Poder Ejecutivo"/>
    <s v="0218 - MINISTERIO DE MEDIO AMBIENTE Y RECURSOS NATURALES"/>
    <s v="0001 - MINISTERIO  DE MEDIO AMBIENTE Y RECURSOS NATURALES"/>
    <x v="2"/>
    <x v="7"/>
    <x v="68"/>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x v="2"/>
    <x v="7"/>
    <x v="68"/>
    <s v="2.6 - BIENES MUEBLES, INMUEBLES E INTANGIBLES"/>
    <s v="2.6.4 - VEHÍCULOS Y EQUIPO DE TRANSPORTE, TRACCIÓN Y ELEVACIÓN"/>
    <s v="N"/>
    <s v="00 - N/A"/>
    <s v="10 - FONDO GENERAL"/>
    <s v="(en blanco)"/>
    <s v="99 - MULTIPROVINCIAL"/>
    <n v="0"/>
    <n v="0"/>
    <n v="39806000"/>
    <n v="0"/>
  </r>
  <r>
    <s v="2023"/>
    <x v="0"/>
    <x v="0"/>
    <x v="1"/>
    <x v="8"/>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en blanco)"/>
    <s v="99 - MULTIPROVINCIAL"/>
    <n v="12500"/>
    <n v="0"/>
    <n v="12500"/>
    <n v="0"/>
  </r>
  <r>
    <s v="2023"/>
    <x v="0"/>
    <x v="0"/>
    <x v="1"/>
    <x v="8"/>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en blanco)"/>
    <s v="99 - MULTIPROVINCIAL"/>
    <n v="92500"/>
    <n v="8276.52"/>
    <n v="92500"/>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115459"/>
    <n v="0"/>
    <n v="92459"/>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87800"/>
    <n v="0"/>
    <n v="87800"/>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2565283"/>
    <n v="0"/>
    <n v="133983"/>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21844"/>
    <n v="0"/>
    <n v="21844"/>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5000"/>
    <n v="0"/>
    <n v="5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en blanco)"/>
    <s v="99 - MULTIPROVINCIAL"/>
    <n v="113000"/>
    <n v="21513"/>
    <n v="113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en blanco)"/>
    <s v="99 - MULTIPROVINCIAL"/>
    <n v="284000"/>
    <n v="70000"/>
    <n v="284000"/>
    <n v="0"/>
  </r>
  <r>
    <s v="2023"/>
    <x v="0"/>
    <x v="0"/>
    <x v="1"/>
    <x v="8"/>
    <s v="2 - Poder Ejecutivo"/>
    <s v="0218 - MINISTERIO DE MEDIO AMBIENTE Y RECURSOS NATURALES"/>
    <s v="0001 - MINISTERIO  DE MEDIO AMBIENTE Y RECURSOS NATURALES"/>
    <x v="2"/>
    <x v="7"/>
    <x v="59"/>
    <s v="2.6 - BIENES MUEBLES, INMUEBLES E INTANGIBLES"/>
    <s v="2.6.3 - EQUIPO E INSTRUMENTAL, CIENTÍFICO Y LABORATORIO"/>
    <s v="N"/>
    <s v="00 - N/A"/>
    <s v="10 - FONDO GENERAL"/>
    <s v="(en blanco)"/>
    <s v="99 - MULTIPROVINCIAL"/>
    <n v="169649"/>
    <n v="0"/>
    <n v="1575"/>
    <n v="0"/>
  </r>
  <r>
    <s v="2023"/>
    <x v="0"/>
    <x v="0"/>
    <x v="1"/>
    <x v="8"/>
    <s v="2 - Poder Ejecutivo"/>
    <s v="0218 - MINISTERIO DE MEDIO AMBIENTE Y RECURSOS NATURALES"/>
    <s v="0001 - MINISTERIO  DE MEDIO AMBIENTE Y RECURSOS NATURALES"/>
    <x v="2"/>
    <x v="7"/>
    <x v="59"/>
    <s v="2.6 - BIENES MUEBLES, INMUEBLES E INTANGIBLES"/>
    <s v="2.6.3 - EQUIPO E INSTRUMENTAL, CIENTÍFICO Y LABORATORIO"/>
    <s v="N"/>
    <s v="00 - N/A"/>
    <s v="20 - FONDOS CON DESTINO ESPECÍFICO"/>
    <s v="(en blanco)"/>
    <s v="99 - MULTIPROVINCIAL"/>
    <n v="2500000"/>
    <n v="0"/>
    <n v="0"/>
    <n v="0"/>
  </r>
  <r>
    <s v="2023"/>
    <x v="0"/>
    <x v="0"/>
    <x v="1"/>
    <x v="8"/>
    <s v="2 - Poder Ejecutivo"/>
    <s v="0218 - MINISTERIO DE MEDIO AMBIENTE Y RECURSOS NATURALES"/>
    <s v="0001 - MINISTERIO  DE MEDIO AMBIENTE Y RECURSOS NATURALES"/>
    <x v="2"/>
    <x v="7"/>
    <x v="59"/>
    <s v="2.6 - BIENES MUEBLES, INMUEBLES E INTANGIBLES"/>
    <s v="2.6.4 - VEHÍCULOS Y EQUIPO DE TRANSPORTE, TRACCIÓN Y ELEVACIÓN"/>
    <s v="N"/>
    <s v="00 - N/A"/>
    <s v="10 - FONDO GENERAL"/>
    <s v="(en blanco)"/>
    <s v="99 - MULTIPROVINCIAL"/>
    <n v="0"/>
    <n v="0"/>
    <n v="31640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0"/>
    <n v="52313.36"/>
    <n v="543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37700"/>
    <n v="0"/>
    <n v="377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12100"/>
    <n v="0"/>
    <n v="1210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10 - FONDO GENERAL"/>
    <s v="(en blanco)"/>
    <s v="99 - MULTIPROVINCIAL"/>
    <n v="300000"/>
    <n v="0"/>
    <n v="30000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10 - FONDO GENERAL"/>
    <s v="(en blanco)"/>
    <s v="99 - MULTIPROVINCIAL"/>
    <n v="300000"/>
    <n v="600000"/>
    <n v="300000"/>
    <n v="60000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en blanco)"/>
    <s v="99 - MULTIPROVINCIAL"/>
    <n v="750000"/>
    <n v="0"/>
    <n v="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en blanco)"/>
    <s v="99 - MULTIPROVINCIAL"/>
    <n v="0"/>
    <n v="0"/>
    <n v="411000"/>
    <n v="0"/>
  </r>
  <r>
    <s v="2023"/>
    <x v="0"/>
    <x v="0"/>
    <x v="1"/>
    <x v="8"/>
    <s v="2 - Poder Ejecutivo"/>
    <s v="0218 - MINISTERIO DE MEDIO AMBIENTE Y RECURSOS NATURALES"/>
    <s v="0001 - MINISTERIO  DE MEDIO AMBIENTE Y RECURSOS NATURALES"/>
    <x v="2"/>
    <x v="7"/>
    <x v="69"/>
    <s v="2.6 - BIENES MUEBLES, INMUEBLES E INTANGIBLES"/>
    <s v="2.6.3 - EQUIPO E INSTRUMENTAL, CIENTÍFICO Y LABORATORIO"/>
    <s v="N"/>
    <s v="00 - N/A"/>
    <s v="10 - FONDO GENERAL"/>
    <s v="(en blanco)"/>
    <s v="99 - MULTIPROVINCIAL"/>
    <n v="950000"/>
    <n v="0"/>
    <n v="0"/>
    <n v="0"/>
  </r>
  <r>
    <s v="2023"/>
    <x v="0"/>
    <x v="0"/>
    <x v="1"/>
    <x v="8"/>
    <s v="2 - Poder Ejecutivo"/>
    <s v="0218 - MINISTERIO DE MEDIO AMBIENTE Y RECURSOS NATURALES"/>
    <s v="0001 - MINISTERIO  DE MEDIO AMBIENTE Y RECURSOS NATURALES"/>
    <x v="2"/>
    <x v="7"/>
    <x v="69"/>
    <s v="2.6 - BIENES MUEBLES, INMUEBLES E INTANGIBLES"/>
    <s v="2.6.3 - EQUIPO E INSTRUMENTAL, CIENTÍFICO Y LABORATORIO"/>
    <s v="N"/>
    <s v="00 - N/A"/>
    <s v="20 - FONDOS CON DESTINO ESPECÍFICO"/>
    <s v="(en blanco)"/>
    <s v="99 - MULTIPROVINCIAL"/>
    <n v="1886942"/>
    <n v="133395"/>
    <n v="134337"/>
    <n v="0"/>
  </r>
  <r>
    <s v="2023"/>
    <x v="0"/>
    <x v="0"/>
    <x v="1"/>
    <x v="8"/>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10 - FONDO GENERAL"/>
    <s v="(en blanco)"/>
    <s v="99 - MULTIPROVINCIAL"/>
    <n v="576693"/>
    <n v="0"/>
    <n v="0"/>
    <n v="0"/>
  </r>
  <r>
    <s v="2023"/>
    <x v="0"/>
    <x v="0"/>
    <x v="1"/>
    <x v="8"/>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20 - FONDOS CON DESTINO ESPECÍFICO"/>
    <s v="(en blanco)"/>
    <s v="99 - MULTIPROVINCIAL"/>
    <n v="2974395"/>
    <n v="0"/>
    <n v="0"/>
    <n v="0"/>
  </r>
  <r>
    <s v="2023"/>
    <x v="0"/>
    <x v="0"/>
    <x v="1"/>
    <x v="8"/>
    <s v="2 - Poder Ejecutivo"/>
    <s v="0218 - MINISTERIO DE MEDIO AMBIENTE Y RECURSOS NATURALES"/>
    <s v="0001 - MINISTERIO  DE MEDIO AMBIENTE Y RECURSOS NATURALES"/>
    <x v="2"/>
    <x v="7"/>
    <x v="71"/>
    <s v="2.6 - BIENES MUEBLES, INMUEBLES E INTANGIBLES"/>
    <s v="2.6.1 - MOBILIARIO Y EQUIPO"/>
    <s v="N"/>
    <s v="00 - N/A"/>
    <s v="10 - FONDO GENERAL"/>
    <s v="(en blanco)"/>
    <s v="99 - MULTIPROVINCIAL"/>
    <n v="45000"/>
    <n v="0"/>
    <n v="45000"/>
    <n v="0"/>
  </r>
  <r>
    <s v="2023"/>
    <x v="0"/>
    <x v="0"/>
    <x v="1"/>
    <x v="8"/>
    <s v="2 - Poder Ejecutivo"/>
    <s v="0218 - MINISTERIO DE MEDIO AMBIENTE Y RECURSOS NATURALES"/>
    <s v="0001 - MINISTERIO  DE MEDIO AMBIENTE Y RECURSOS NATURALES"/>
    <x v="2"/>
    <x v="7"/>
    <x v="71"/>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x v="2"/>
    <x v="7"/>
    <x v="71"/>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1231175"/>
    <n v="0"/>
    <n v="31175"/>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9750"/>
    <n v="0"/>
    <n v="975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4200000"/>
    <n v="0"/>
    <n v="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20 - FONDOS CON DESTINO ESPECÍFICO"/>
    <s v="(en blanco)"/>
    <s v="99 - MULTIPROVINCIAL"/>
    <n v="15500000"/>
    <n v="0"/>
    <n v="0"/>
    <n v="0"/>
  </r>
  <r>
    <s v="2023"/>
    <x v="0"/>
    <x v="0"/>
    <x v="1"/>
    <x v="8"/>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en blanco)"/>
    <s v="99 - MULTIPROVINCIAL"/>
    <n v="36000"/>
    <n v="0"/>
    <n v="36000"/>
    <n v="0"/>
  </r>
  <r>
    <s v="2023"/>
    <x v="0"/>
    <x v="0"/>
    <x v="1"/>
    <x v="8"/>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en blanco)"/>
    <s v="99 - MULTIPROVINCIAL"/>
    <n v="138750"/>
    <n v="82427.22"/>
    <n v="138750"/>
    <n v="0"/>
  </r>
  <r>
    <s v="2023"/>
    <x v="0"/>
    <x v="0"/>
    <x v="1"/>
    <x v="8"/>
    <s v="2 - Poder Ejecutivo"/>
    <s v="0218 - MINISTERIO DE MEDIO AMBIENTE Y RECURSOS NATURALES"/>
    <s v="0001 - MINISTERIO  DE MEDIO AMBIENTE Y RECURSOS NATURALES"/>
    <x v="2"/>
    <x v="7"/>
    <x v="28"/>
    <s v="2.6 - BIENES MUEBLES, INMUEBLES E INTANGIBLES"/>
    <s v="2.6.1 - MOBILIARIO Y EQUIPO"/>
    <s v="N"/>
    <s v="00 - N/A"/>
    <s v="10 - FONDO GENERAL"/>
    <s v="(en blanco)"/>
    <s v="99 - MULTIPROVINCIAL"/>
    <n v="24000"/>
    <n v="738000.13"/>
    <n v="762001"/>
    <n v="738000.13"/>
  </r>
  <r>
    <s v="2023"/>
    <x v="0"/>
    <x v="0"/>
    <x v="1"/>
    <x v="8"/>
    <s v="2 - Poder Ejecutivo"/>
    <s v="0218 - MINISTERIO DE MEDIO AMBIENTE Y RECURSOS NATURALES"/>
    <s v="0001 - MINISTERIO  DE MEDIO AMBIENTE Y RECURSOS NATURALES"/>
    <x v="2"/>
    <x v="7"/>
    <x v="28"/>
    <s v="2.6 - BIENES MUEBLES, INMUEBLES E INTANGIBLES"/>
    <s v="2.6.1 - MOBILIARIO Y EQUIPO"/>
    <s v="N"/>
    <s v="00 - N/A"/>
    <s v="10 - FONDO GENERAL"/>
    <s v="(en blanco)"/>
    <s v="99 - MULTIPROVINCIAL"/>
    <n v="285322"/>
    <n v="0"/>
    <n v="2"/>
    <n v="0"/>
  </r>
  <r>
    <s v="2023"/>
    <x v="0"/>
    <x v="0"/>
    <x v="1"/>
    <x v="8"/>
    <s v="2 - Poder Ejecutivo"/>
    <s v="0218 - MINISTERIO DE MEDIO AMBIENTE Y RECURSOS NATURALES"/>
    <s v="0001 - MINISTERIO  DE MEDIO AMBIENTE Y RECURSOS NATURALES"/>
    <x v="2"/>
    <x v="7"/>
    <x v="28"/>
    <s v="2.6 - BIENES MUEBLES, INMUEBLES E INTANGIBLES"/>
    <s v="2.6.2 - MOBILIARIO Y EQUIPO DE AUDIO, AUDIOVISUAL, RECREATIVO Y EDUCACIONAL"/>
    <s v="N"/>
    <s v="00 - N/A"/>
    <s v="10 - FONDO GENERAL"/>
    <s v="(en blanco)"/>
    <s v="99 - MULTIPROVINCIAL"/>
    <n v="64650"/>
    <n v="64650"/>
    <n v="64650"/>
    <n v="64650"/>
  </r>
  <r>
    <s v="2023"/>
    <x v="0"/>
    <x v="0"/>
    <x v="1"/>
    <x v="8"/>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en blanco)"/>
    <s v="99 - MULTIPROVINCIAL"/>
    <n v="8500"/>
    <n v="0"/>
    <n v="8500"/>
    <n v="0"/>
  </r>
  <r>
    <s v="2023"/>
    <x v="0"/>
    <x v="0"/>
    <x v="1"/>
    <x v="8"/>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en blanco)"/>
    <s v="99 - MULTIPROVINCIAL"/>
    <n v="0"/>
    <n v="0"/>
    <n v="10000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en blanco)"/>
    <s v="99 - MULTIPROVINCIAL"/>
    <n v="67200"/>
    <n v="0"/>
    <n v="6720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en blanco)"/>
    <s v="99 - MULTIPROVINCIAL"/>
    <n v="24800000"/>
    <n v="0"/>
    <n v="0"/>
    <n v="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8000"/>
    <n v="0"/>
    <n v="68000"/>
    <n v="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0000"/>
    <n v="6000.01"/>
    <n v="6001"/>
    <n v="600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25000"/>
    <n v="616269.07999999996"/>
    <n v="625000"/>
    <n v="306760.59999999998"/>
  </r>
  <r>
    <s v="2023"/>
    <x v="0"/>
    <x v="0"/>
    <x v="1"/>
    <x v="8"/>
    <s v="2 - Poder Ejecutivo"/>
    <s v="0218 - MINISTERIO DE MEDIO AMBIENTE Y RECURSOS NATURALES"/>
    <s v="0001 - MINISTERIO  DE MEDIO AMBIENTE Y RECURSOS NATURALES"/>
    <x v="2"/>
    <x v="7"/>
    <x v="28"/>
    <s v="2.6 - BIENES MUEBLES, INMUEBLES E INTANGIBLES"/>
    <s v="2.6.8 - BIENES INTANGIBLES"/>
    <s v="N"/>
    <s v="00 - N/A"/>
    <s v="10 - FONDO GENERAL"/>
    <s v="(en blanco)"/>
    <s v="99 - MULTIPROVINCIAL"/>
    <n v="225000"/>
    <n v="0"/>
    <n v="0"/>
    <n v="0"/>
  </r>
  <r>
    <s v="2023"/>
    <x v="0"/>
    <x v="0"/>
    <x v="1"/>
    <x v="8"/>
    <s v="2 - Poder Ejecutivo"/>
    <s v="0218 - MINISTERIO DE MEDIO AMBIENTE Y RECURSOS NATURALES"/>
    <s v="0001 - MINISTERIO  DE MEDIO AMBIENTE Y RECURSOS NATURALES"/>
    <x v="2"/>
    <x v="7"/>
    <x v="28"/>
    <s v="2.6 - BIENES MUEBLES, INMUEBLES E INTANGIBLES"/>
    <s v="2.6.9 - EDIFICIOS, ESTRUCTURAS, TIERRAS, TERRENOS Y OBJETOS DE VALOR"/>
    <s v="N"/>
    <s v="00 - N/A"/>
    <s v="10 - FONDO GENERAL"/>
    <s v="(en blanco)"/>
    <s v="99 - MULTIPROVINCIAL"/>
    <n v="54000"/>
    <n v="0"/>
    <n v="0"/>
    <n v="0"/>
  </r>
  <r>
    <s v="2023"/>
    <x v="0"/>
    <x v="0"/>
    <x v="1"/>
    <x v="8"/>
    <s v="2 - Poder Ejecutivo"/>
    <s v="0218 - MINISTERIO DE MEDIO AMBIENTE Y RECURSOS NATURALES"/>
    <s v="0001 - MINISTERIO  DE MEDIO AMBIENTE Y RECURSOS NATURALES"/>
    <x v="2"/>
    <x v="7"/>
    <x v="28"/>
    <s v="2.7 - OBRAS"/>
    <s v="2.7.1 - OBRAS EN EDIFICACIONES"/>
    <s v="N"/>
    <s v="00 - N/A"/>
    <s v="10 - FONDO GENERAL"/>
    <s v="(en blanco)"/>
    <s v="99 - MULTIPROVINCIAL"/>
    <n v="120000"/>
    <n v="0"/>
    <n v="120000"/>
    <n v="0"/>
  </r>
  <r>
    <s v="2023"/>
    <x v="0"/>
    <x v="0"/>
    <x v="1"/>
    <x v="8"/>
    <s v="2 - Poder Ejecutivo"/>
    <s v="0218 - MINISTERIO DE MEDIO AMBIENTE Y RECURSOS NATURALES"/>
    <s v="0001 - MINISTERIO  DE MEDIO AMBIENTE Y RECURSOS NATURALES"/>
    <x v="2"/>
    <x v="7"/>
    <x v="28"/>
    <s v="2.7 - OBRAS"/>
    <s v="2.7.1 - OBRAS EN EDIFICACIONES"/>
    <s v="N"/>
    <s v="00 - N/A"/>
    <s v="20 - FONDOS CON DESTINO ESPECÍFICO"/>
    <s v="(en blanco)"/>
    <s v="99 - MULTIPROVINCIAL"/>
    <n v="20843483"/>
    <n v="515688.15"/>
    <n v="17600000"/>
    <n v="515688.15"/>
  </r>
  <r>
    <s v="2023"/>
    <x v="0"/>
    <x v="0"/>
    <x v="1"/>
    <x v="8"/>
    <s v="2 - Poder Ejecutivo"/>
    <s v="0218 - MINISTERIO DE MEDIO AMBIENTE Y RECURSOS NATURALES"/>
    <s v="0001 - MINISTERIO  DE MEDIO AMBIENTE Y RECURSOS NATURALES"/>
    <x v="2"/>
    <x v="7"/>
    <x v="72"/>
    <s v="2.6 - BIENES MUEBLES, INMUEBLES E INTANGIBLES"/>
    <s v="2.6.1 - MOBILIARIO Y EQUIPO"/>
    <s v="N"/>
    <s v="00 - N/A"/>
    <s v="10 - FONDO GENERAL"/>
    <s v="(en blanco)"/>
    <s v="99 - MULTIPROVINCIAL"/>
    <n v="120000"/>
    <n v="0"/>
    <n v="0"/>
    <n v="0"/>
  </r>
  <r>
    <s v="2023"/>
    <x v="0"/>
    <x v="0"/>
    <x v="1"/>
    <x v="8"/>
    <s v="2 - Poder Ejecutivo"/>
    <s v="0218 - MINISTERIO DE MEDIO AMBIENTE Y RECURSOS NATURALES"/>
    <s v="0001 - MINISTERIO  DE MEDIO AMBIENTE Y RECURSOS NATURALES"/>
    <x v="2"/>
    <x v="7"/>
    <x v="72"/>
    <s v="2.6 - BIENES MUEBLES, INMUEBLES E INTANGIBLES"/>
    <s v="2.6.3 - EQUIPO E INSTRUMENTAL, CIENTÍFICO Y LABORATORIO"/>
    <s v="N"/>
    <s v="00 - N/A"/>
    <s v="10 - FONDO GENERAL"/>
    <s v="(en blanco)"/>
    <s v="99 - MULTIPROVINCIAL"/>
    <n v="315705"/>
    <n v="0"/>
    <n v="0"/>
    <n v="0"/>
  </r>
  <r>
    <s v="2023"/>
    <x v="0"/>
    <x v="0"/>
    <x v="1"/>
    <x v="8"/>
    <s v="2 - Poder Ejecutivo"/>
    <s v="0218 - MINISTERIO DE MEDIO AMBIENTE Y RECURSOS NATURALES"/>
    <s v="0001 - MINISTERIO  DE MEDIO AMBIENTE Y RECURSOS NATURALES"/>
    <x v="2"/>
    <x v="7"/>
    <x v="72"/>
    <s v="2.6 - BIENES MUEBLES, INMUEBLES E INTANGIBLES"/>
    <s v="2.6.4 - VEHÍCULOS Y EQUIPO DE TRANSPORTE, TRACCIÓN Y ELEVACIÓN"/>
    <s v="N"/>
    <s v="00 - N/A"/>
    <s v="20 - FONDOS CON DESTINO ESPECÍFICO"/>
    <s v="(en blanco)"/>
    <s v="99 - MULTIPROVINCIAL"/>
    <n v="6200000"/>
    <n v="0"/>
    <n v="0"/>
    <n v="0"/>
  </r>
  <r>
    <s v="2023"/>
    <x v="0"/>
    <x v="0"/>
    <x v="1"/>
    <x v="8"/>
    <s v="2 - Poder Ejecutivo"/>
    <s v="0218 - MINISTERIO DE MEDIO AMBIENTE Y RECURSOS NATURALES"/>
    <s v="0001 - MINISTERIO  DE MEDIO AMBIENTE Y RECURSOS NATURALES"/>
    <x v="2"/>
    <x v="7"/>
    <x v="14"/>
    <s v="2.6 - BIENES MUEBLES, INMUEBLES E INTANGIBLES"/>
    <s v="2.6.1 - MOBILIARIO Y EQUIPO"/>
    <s v="N"/>
    <s v="00 - N/A"/>
    <s v="10 - FONDO GENERAL"/>
    <s v="(en blanco)"/>
    <s v="99 - MULTIPROVINCIAL"/>
    <n v="16173"/>
    <n v="0"/>
    <n v="16173"/>
    <n v="0"/>
  </r>
  <r>
    <s v="2023"/>
    <x v="0"/>
    <x v="0"/>
    <x v="1"/>
    <x v="8"/>
    <s v="2 - Poder Ejecutivo"/>
    <s v="0218 - MINISTERIO DE MEDIO AMBIENTE Y RECURSOS NATURALES"/>
    <s v="0001 - MINISTERIO  DE MEDIO AMBIENTE Y RECURSOS NATURALES"/>
    <x v="2"/>
    <x v="7"/>
    <x v="14"/>
    <s v="2.6 - BIENES MUEBLES, INMUEBLES E INTANGIBLES"/>
    <s v="2.6.1 - MOBILIARIO Y EQUIPO"/>
    <s v="N"/>
    <s v="00 - N/A"/>
    <s v="10 - FONDO GENERAL"/>
    <s v="(en blanco)"/>
    <s v="99 - MULTIPROVINCIAL"/>
    <n v="2500"/>
    <n v="0"/>
    <n v="2500"/>
    <n v="0"/>
  </r>
  <r>
    <s v="2023"/>
    <x v="0"/>
    <x v="0"/>
    <x v="1"/>
    <x v="8"/>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en blanco)"/>
    <s v="99 - MULTIPROVINCIAL"/>
    <n v="100000"/>
    <n v="49263"/>
    <n v="100000"/>
    <n v="0"/>
  </r>
  <r>
    <s v="2023"/>
    <x v="0"/>
    <x v="0"/>
    <x v="1"/>
    <x v="8"/>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en blanco)"/>
    <s v="99 - MULTIPROVINCIAL"/>
    <n v="840000"/>
    <n v="140000"/>
    <n v="840000"/>
    <n v="0"/>
  </r>
  <r>
    <s v="2023"/>
    <x v="0"/>
    <x v="0"/>
    <x v="1"/>
    <x v="8"/>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en blanco)"/>
    <s v="99 - MULTIPROVINCIAL"/>
    <n v="43848"/>
    <n v="0"/>
    <n v="5848"/>
    <n v="0"/>
  </r>
  <r>
    <s v="2023"/>
    <x v="0"/>
    <x v="0"/>
    <x v="1"/>
    <x v="8"/>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en blanco)"/>
    <s v="99 - MULTIPROVINCIAL"/>
    <n v="1396500"/>
    <n v="0"/>
    <n v="0"/>
    <n v="0"/>
  </r>
  <r>
    <s v="2023"/>
    <x v="0"/>
    <x v="0"/>
    <x v="1"/>
    <x v="8"/>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10 - FONDO GENERAL"/>
    <s v="(en blanco)"/>
    <s v="99 - MULTIPROVINCIAL"/>
    <n v="5493520"/>
    <n v="0"/>
    <n v="93520"/>
    <n v="0"/>
  </r>
  <r>
    <s v="2023"/>
    <x v="0"/>
    <x v="0"/>
    <x v="1"/>
    <x v="8"/>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20 - FONDOS CON DESTINO ESPECÍFICO"/>
    <s v="(en blanco)"/>
    <s v="99 - MULTIPROVINCIAL"/>
    <n v="6200000"/>
    <n v="0"/>
    <n v="3200000"/>
    <n v="0"/>
  </r>
  <r>
    <s v="2023"/>
    <x v="0"/>
    <x v="0"/>
    <x v="1"/>
    <x v="8"/>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en blanco)"/>
    <s v="99 - MULTIPROVINCIAL"/>
    <n v="5400"/>
    <n v="0"/>
    <n v="5400"/>
    <n v="0"/>
  </r>
  <r>
    <s v="2023"/>
    <x v="0"/>
    <x v="0"/>
    <x v="1"/>
    <x v="8"/>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en blanco)"/>
    <s v="99 - MULTIPROVINCIAL"/>
    <n v="7216"/>
    <n v="7216"/>
    <n v="7216"/>
    <n v="0"/>
  </r>
  <r>
    <s v="2023"/>
    <x v="0"/>
    <x v="0"/>
    <x v="1"/>
    <x v="8"/>
    <s v="2 - Poder Ejecutivo"/>
    <s v="0218 - MINISTERIO DE MEDIO AMBIENTE Y RECURSOS NATURALES"/>
    <s v="0001 - MINISTERIO  DE MEDIO AMBIENTE Y RECURSOS NATURALES"/>
    <x v="2"/>
    <x v="7"/>
    <x v="73"/>
    <s v="2.6 - BIENES MUEBLES, INMUEBLES E INTANGIBLES"/>
    <s v="2.6.1 - MOBILIARIO Y EQUIPO"/>
    <s v="N"/>
    <s v="00 - N/A"/>
    <s v="10 - FONDO GENERAL"/>
    <s v="(en blanco)"/>
    <s v="99 - MULTIPROVINCIAL"/>
    <n v="226930"/>
    <n v="0"/>
    <n v="109930"/>
    <n v="0"/>
  </r>
  <r>
    <s v="2023"/>
    <x v="0"/>
    <x v="0"/>
    <x v="1"/>
    <x v="8"/>
    <s v="2 - Poder Ejecutivo"/>
    <s v="0218 - MINISTERIO DE MEDIO AMBIENTE Y RECURSOS NATURALES"/>
    <s v="0001 - MINISTERIO  DE MEDIO AMBIENTE Y RECURSOS NATURALES"/>
    <x v="2"/>
    <x v="7"/>
    <x v="73"/>
    <s v="2.6 - BIENES MUEBLES, INMUEBLES E INTANGIBLES"/>
    <s v="2.6.1 - MOBILIARIO Y EQUIPO"/>
    <s v="N"/>
    <s v="00 - N/A"/>
    <s v="10 - FONDO GENERAL"/>
    <s v="(en blanco)"/>
    <s v="99 - MULTIPROVINCIAL"/>
    <n v="68560"/>
    <n v="0"/>
    <n v="68560"/>
    <n v="0"/>
  </r>
  <r>
    <s v="2023"/>
    <x v="0"/>
    <x v="0"/>
    <x v="1"/>
    <x v="8"/>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en blanco)"/>
    <s v="99 - MULTIPROVINCIAL"/>
    <n v="47000"/>
    <n v="11440.01"/>
    <n v="47000"/>
    <n v="11440.01"/>
  </r>
  <r>
    <s v="2023"/>
    <x v="0"/>
    <x v="0"/>
    <x v="1"/>
    <x v="8"/>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en blanco)"/>
    <s v="99 - MULTIPROVINCIAL"/>
    <n v="64025"/>
    <n v="33612.97"/>
    <n v="64025"/>
    <n v="0"/>
  </r>
  <r>
    <s v="2023"/>
    <x v="0"/>
    <x v="0"/>
    <x v="1"/>
    <x v="8"/>
    <s v="2 - Poder Ejecutivo"/>
    <s v="0218 - MINISTERIO DE MEDIO AMBIENTE Y RECURSOS NATURALES"/>
    <s v="0001 - MINISTERIO  DE MEDIO AMBIENTE Y RECURSOS NATURALES"/>
    <x v="2"/>
    <x v="7"/>
    <x v="73"/>
    <s v="2.6 - BIENES MUEBLES, INMUEBLES E INTANGIBLES"/>
    <s v="2.6.3 - EQUIPO E INSTRUMENTAL, CIENTÍFICO Y LABORATORIO"/>
    <s v="N"/>
    <s v="00 - N/A"/>
    <s v="10 - FONDO GENERAL"/>
    <s v="(en blanco)"/>
    <s v="99 - MULTIPROVINCIAL"/>
    <n v="10000"/>
    <n v="0"/>
    <n v="10000"/>
    <n v="0"/>
  </r>
  <r>
    <s v="2023"/>
    <x v="0"/>
    <x v="0"/>
    <x v="1"/>
    <x v="8"/>
    <s v="2 - Poder Ejecutivo"/>
    <s v="0218 - MINISTERIO DE MEDIO AMBIENTE Y RECURSOS NATURALES"/>
    <s v="0001 - MINISTERIO  DE MEDIO AMBIENTE Y RECURSOS NATURALES"/>
    <x v="2"/>
    <x v="7"/>
    <x v="73"/>
    <s v="2.6 - BIENES MUEBLES, INMUEBLES E INTANGIBLES"/>
    <s v="2.6.5 - MAQUINARIA, OTROS EQUIPOS Y HERRAMIENTAS"/>
    <s v="N"/>
    <s v="00 - N/A"/>
    <s v="10 - FONDO GENERAL"/>
    <s v="(en blanco)"/>
    <s v="99 - MULTIPROVINCIAL"/>
    <n v="4250"/>
    <n v="0"/>
    <n v="4250"/>
    <n v="0"/>
  </r>
  <r>
    <s v="2023"/>
    <x v="0"/>
    <x v="0"/>
    <x v="1"/>
    <x v="8"/>
    <s v="2 - Poder Ejecutivo"/>
    <s v="0218 - MINISTERIO DE MEDIO AMBIENTE Y RECURSOS NATURALES"/>
    <s v="0001 - MINISTERIO  DE MEDIO AMBIENTE Y RECURSOS NATURALES"/>
    <x v="2"/>
    <x v="7"/>
    <x v="73"/>
    <s v="2.7 - OBRAS"/>
    <s v="2.7.1 - OBRAS EN EDIFICACIONES"/>
    <s v="N"/>
    <s v="00 - N/A"/>
    <s v="10 - FONDO GENERAL"/>
    <s v="(en blanco)"/>
    <s v="99 - MULTIPROVINCIAL"/>
    <n v="1402150"/>
    <n v="0"/>
    <n v="2150"/>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7909464"/>
    <n v="2557067.67"/>
    <n v="13417255"/>
    <n v="1700546.97"/>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336845"/>
    <n v="0"/>
    <n v="336845"/>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22569502"/>
    <n v="19913611.140000001"/>
    <n v="49411502"/>
    <n v="19894411.120000001"/>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1137237"/>
    <n v="328952.65000000002"/>
    <n v="1137237"/>
    <n v="293889.84999999998"/>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118340"/>
    <n v="28569.55"/>
    <n v="1485092"/>
    <n v="28569.55"/>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16055650"/>
    <n v="3548268.6799999997"/>
    <n v="4555650"/>
    <n v="1094964"/>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24360115"/>
    <n v="44909334.670000002"/>
    <n v="46573910"/>
    <n v="11233229.16"/>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0"/>
    <n v="0"/>
    <n v="1937300"/>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5000"/>
    <n v="0"/>
    <n v="500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262870"/>
    <n v="0"/>
    <n v="26287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493950"/>
    <n v="0"/>
    <n v="49395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94335"/>
    <n v="0"/>
    <n v="94335"/>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en blanco)"/>
    <s v="99 - MULTIPROVINCIAL"/>
    <n v="689150"/>
    <n v="1118846.47"/>
    <n v="1099150"/>
    <n v="494200.73"/>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en blanco)"/>
    <s v="99 - MULTIPROVINCIAL"/>
    <n v="953700"/>
    <n v="350000"/>
    <n v="171370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0"/>
    <n v="34610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0"/>
    <n v="50000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S"/>
    <s v="05 - RESTAURACIÓN DE LA CUENCA  DEL RÍO OCOA Y SU  COSTA EN LA PROVINCIA SAN JOSÉ DE OCOA."/>
    <s v="10 - FONDO GENERAL"/>
    <n v="13852"/>
    <s v="31 - SAN JOSE DE OCOA"/>
    <n v="183703"/>
    <n v="0"/>
    <n v="183703"/>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en blanco)"/>
    <s v="99 - MULTIPROVINCIAL"/>
    <n v="6930"/>
    <n v="84531.27"/>
    <n v="91462"/>
    <n v="84531.27"/>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en blanco)"/>
    <s v="99 - MULTIPROVINCIAL"/>
    <n v="8500"/>
    <n v="0"/>
    <n v="8500"/>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en blanco)"/>
    <s v="99 - MULTIPROVINCIAL"/>
    <n v="0"/>
    <n v="53804.350000000006"/>
    <n v="126605"/>
    <n v="35999.440000000002"/>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S"/>
    <s v="08 - MANEJO DE PAISAJES PRODUCTIVOS INTEGRADOS DE LAS CUENCAS DE LOS RÍOS YAQUE DEL NORTE Y YUNA"/>
    <s v="70 - DONACION EXTERNA"/>
    <n v="15003"/>
    <s v="06 - DUARTE"/>
    <n v="5739333"/>
    <n v="0"/>
    <n v="5739333"/>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8578347"/>
    <n v="0"/>
    <n v="277059185"/>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834922"/>
    <n v="5670858.5399999991"/>
    <n v="5671781"/>
    <n v="5670858.54"/>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1003900"/>
    <n v="0"/>
    <n v="39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0"/>
    <n v="0"/>
    <n v="5692625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en blanco)"/>
    <s v="99 - MULTIPROVINCIAL"/>
    <n v="77500000"/>
    <n v="138187840"/>
    <n v="138800000"/>
    <n v="13818784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n v="13852"/>
    <s v="31 - SAN JOSE DE OCOA"/>
    <n v="7500000"/>
    <n v="0"/>
    <n v="75000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n v="13852"/>
    <s v="31 - SAN JOSE DE OCOA"/>
    <n v="953320"/>
    <n v="0"/>
    <n v="95332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8 - MANEJO DE PAISAJES PRODUCTIVOS INTEGRADOS DE LAS CUENCAS DE LOS RÍOS YAQUE DEL NORTE Y YUNA"/>
    <s v="10 - FONDO GENERAL"/>
    <n v="15003"/>
    <s v="06 - DUARTE"/>
    <n v="6132000"/>
    <n v="0"/>
    <n v="6132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23700"/>
    <n v="56859.890000000007"/>
    <n v="2223700"/>
    <n v="3110.48"/>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10000"/>
    <n v="7929600.0099999998"/>
    <n v="14010000"/>
    <n v="158592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0"/>
    <n v="70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203999.99"/>
    <n v="1004000"/>
    <n v="203999.96"/>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3050"/>
    <n v="21855529.580000006"/>
    <n v="112790150"/>
    <n v="21435164.610000003"/>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246573"/>
    <n v="4397983.45"/>
    <n v="26976183"/>
    <n v="4397983.4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676600"/>
    <n v="669172.04999999993"/>
    <n v="676600"/>
    <n v="541672.0500000000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31152"/>
    <n v="100000"/>
    <n v="3115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0"/>
    <n v="534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253574.92"/>
    <n v="500000"/>
    <n v="253574.9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0"/>
    <n v="40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0"/>
    <n v="1538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31883.599999999999"/>
    <n v="3000000"/>
    <n v="31883.599999999999"/>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12795.92"/>
    <n v="100000"/>
    <n v="12795.9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S"/>
    <s v="05 - RESTAURACIÓN DE LA CUENCA  DEL RÍO OCOA Y SU  COSTA EN LA PROVINCIA SAN JOSÉ DE OCOA."/>
    <s v="10 - FONDO GENERAL"/>
    <n v="13852"/>
    <s v="31 - SAN JOSE DE OCOA"/>
    <n v="957500"/>
    <n v="0"/>
    <n v="957500"/>
    <n v="0"/>
  </r>
  <r>
    <s v="2023"/>
    <x v="0"/>
    <x v="0"/>
    <x v="1"/>
    <x v="8"/>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en blanco)"/>
    <s v="99 - MULTIPROVINCIAL"/>
    <n v="0"/>
    <n v="256599.9"/>
    <n v="268000"/>
    <n v="0"/>
  </r>
  <r>
    <s v="2023"/>
    <x v="0"/>
    <x v="0"/>
    <x v="1"/>
    <x v="8"/>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en blanco)"/>
    <s v="99 - MULTIPROVINCIAL"/>
    <n v="0"/>
    <n v="615773.15"/>
    <n v="900000"/>
    <n v="205438"/>
  </r>
  <r>
    <s v="2023"/>
    <x v="0"/>
    <x v="0"/>
    <x v="1"/>
    <x v="8"/>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en blanco)"/>
    <s v="99 - MULTIPROVINCIAL"/>
    <n v="0"/>
    <n v="0"/>
    <n v="586300"/>
    <n v="0"/>
  </r>
  <r>
    <s v="2023"/>
    <x v="0"/>
    <x v="0"/>
    <x v="1"/>
    <x v="8"/>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en blanco)"/>
    <s v="99 - MULTIPROVINCIAL"/>
    <n v="0"/>
    <n v="9100000"/>
    <n v="9200000"/>
    <n v="9100000"/>
  </r>
  <r>
    <s v="2023"/>
    <x v="0"/>
    <x v="0"/>
    <x v="1"/>
    <x v="8"/>
    <s v="2 - Poder Ejecutivo"/>
    <s v="0218 - MINISTERIO DE MEDIO AMBIENTE Y RECURSOS NATURALES"/>
    <s v="0001 - MINISTERIO  DE MEDIO AMBIENTE Y RECURSOS NATURALES"/>
    <x v="2"/>
    <x v="7"/>
    <x v="74"/>
    <s v="2.6 - BIENES MUEBLES, INMUEBLES E INTANGIBLES"/>
    <s v="2.6.8 - BIENES INTANGIBLES"/>
    <s v="N"/>
    <s v="00 - N/A"/>
    <s v="10 - FONDO GENERAL"/>
    <s v="(en blanco)"/>
    <s v="99 - MULTIPROVINCIAL"/>
    <n v="1676062"/>
    <n v="4999180.55"/>
    <n v="5025243"/>
    <n v="299846.24"/>
  </r>
  <r>
    <s v="2023"/>
    <x v="0"/>
    <x v="0"/>
    <x v="1"/>
    <x v="8"/>
    <s v="2 - Poder Ejecutivo"/>
    <s v="0218 - MINISTERIO DE MEDIO AMBIENTE Y RECURSOS NATURALES"/>
    <s v="0001 - MINISTERIO  DE MEDIO AMBIENTE Y RECURSOS NATURALES"/>
    <x v="2"/>
    <x v="7"/>
    <x v="74"/>
    <s v="2.6 - BIENES MUEBLES, INMUEBLES E INTANGIBLES"/>
    <s v="2.6.9 - EDIFICIOS, ESTRUCTURAS, TIERRAS, TERRENOS Y OBJETOS DE VALOR"/>
    <s v="N"/>
    <s v="00 - N/A"/>
    <s v="20 - FONDOS CON DESTINO ESPECÍFICO"/>
    <s v="(en blanco)"/>
    <s v="99 - MULTIPROVINCIAL"/>
    <n v="0"/>
    <n v="0"/>
    <n v="1700000"/>
    <n v="0"/>
  </r>
  <r>
    <s v="2023"/>
    <x v="0"/>
    <x v="0"/>
    <x v="1"/>
    <x v="8"/>
    <s v="2 - Poder Ejecutivo"/>
    <s v="0218 - MINISTERIO DE MEDIO AMBIENTE Y RECURSOS NATURALES"/>
    <s v="0001 - MINISTERIO  DE MEDIO AMBIENTE Y RECURSOS NATURALES"/>
    <x v="2"/>
    <x v="7"/>
    <x v="74"/>
    <s v="2.7 - OBRAS"/>
    <s v="2.7.1 - OBRAS EN EDIFICACIONES"/>
    <s v="N"/>
    <s v="00 - N/A"/>
    <s v="10 - FONDO GENERAL"/>
    <s v="(en blanco)"/>
    <s v="99 - MULTIPROVINCIAL"/>
    <n v="1100000"/>
    <n v="1864400.0300000003"/>
    <n v="2300000"/>
    <n v="1864400.0299999998"/>
  </r>
  <r>
    <s v="2023"/>
    <x v="0"/>
    <x v="0"/>
    <x v="1"/>
    <x v="8"/>
    <s v="2 - Poder Ejecutivo"/>
    <s v="0218 - MINISTERIO DE MEDIO AMBIENTE Y RECURSOS NATURALES"/>
    <s v="0001 - MINISTERIO  DE MEDIO AMBIENTE Y RECURSOS NATURALES"/>
    <x v="2"/>
    <x v="7"/>
    <x v="74"/>
    <s v="2.7 - OBRAS"/>
    <s v="2.7.1 - OBRAS EN EDIFICACIONES"/>
    <s v="N"/>
    <s v="00 - N/A"/>
    <s v="20 - FONDOS CON DESTINO ESPECÍFICO"/>
    <s v="(en blanco)"/>
    <s v="99 - MULTIPROVINCIAL"/>
    <n v="20000000"/>
    <n v="1090768.53"/>
    <n v="35800000"/>
    <n v="1016968.63"/>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1816423"/>
    <n v="0"/>
    <n v="0"/>
    <n v="0"/>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1370194"/>
    <n v="1290982.75"/>
    <n v="1370194"/>
    <n v="1290982.75"/>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35544"/>
    <n v="0"/>
    <n v="35544"/>
    <n v="0"/>
  </r>
  <r>
    <s v="2023"/>
    <x v="0"/>
    <x v="0"/>
    <x v="1"/>
    <x v="8"/>
    <s v="2 - Poder Ejecutivo"/>
    <s v="0218 - MINISTERIO DE MEDIO AMBIENTE Y RECURSOS NATURALES"/>
    <s v="0001 - MINISTERIO  DE MEDIO AMBIENTE Y RECURSOS NATURALES"/>
    <x v="2"/>
    <x v="3"/>
    <x v="75"/>
    <s v="2.6 - BIENES MUEBLES, INMUEBLES E INTANGIBLES"/>
    <s v="2.6.2 - MOBILIARIO Y EQUIPO DE AUDIO, AUDIOVISUAL, RECREATIVO Y EDUCACIONAL"/>
    <s v="N"/>
    <s v="00 - N/A"/>
    <s v="10 - FONDO GENERAL"/>
    <s v="(en blanco)"/>
    <s v="99 - MULTIPROVINCIAL"/>
    <n v="79500"/>
    <n v="52763"/>
    <n v="79500"/>
    <n v="0"/>
  </r>
  <r>
    <s v="2023"/>
    <x v="0"/>
    <x v="0"/>
    <x v="1"/>
    <x v="8"/>
    <s v="2 - Poder Ejecutivo"/>
    <s v="0218 - MINISTERIO DE MEDIO AMBIENTE Y RECURSOS NATURALES"/>
    <s v="0001 - MINISTERIO  DE MEDIO AMBIENTE Y RECURSOS NATURALES"/>
    <x v="2"/>
    <x v="3"/>
    <x v="75"/>
    <s v="2.6 - BIENES MUEBLES, INMUEBLES E INTANGIBLES"/>
    <s v="2.6.3 - EQUIPO E INSTRUMENTAL, CIENTÍFICO Y LABORATORIO"/>
    <s v="N"/>
    <s v="00 - N/A"/>
    <s v="10 - FONDO GENERAL"/>
    <s v="(en blanco)"/>
    <s v="99 - MULTIPROVINCIAL"/>
    <n v="278565"/>
    <n v="0"/>
    <n v="0"/>
    <n v="0"/>
  </r>
  <r>
    <s v="2023"/>
    <x v="0"/>
    <x v="0"/>
    <x v="1"/>
    <x v="8"/>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en blanco)"/>
    <s v="99 - MULTIPROVINCIAL"/>
    <n v="0"/>
    <n v="0"/>
    <n v="17110000"/>
    <n v="0"/>
  </r>
  <r>
    <s v="2023"/>
    <x v="0"/>
    <x v="0"/>
    <x v="1"/>
    <x v="8"/>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54000"/>
    <n v="14000.7"/>
    <n v="54000"/>
    <n v="14000.7"/>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100"/>
    <n v="0"/>
    <n v="610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x v="2"/>
    <x v="3"/>
    <x v="75"/>
    <s v="2.6 - BIENES MUEBLES, INMUEBLES E INTANGIBLES"/>
    <s v="2.6.6 - EQUIPOS DE DEFENSA Y SEGURIDAD"/>
    <s v="N"/>
    <s v="00 - N/A"/>
    <s v="10 - FONDO GENERAL"/>
    <s v="(en blanco)"/>
    <s v="99 - MULTIPROVINCIAL"/>
    <n v="12750"/>
    <n v="0"/>
    <n v="12750"/>
    <n v="0"/>
  </r>
  <r>
    <s v="2023"/>
    <x v="0"/>
    <x v="0"/>
    <x v="1"/>
    <x v="8"/>
    <s v="2 - Poder Ejecutivo"/>
    <s v="0218 - MINISTERIO DE MEDIO AMBIENTE Y RECURSOS NATURALES"/>
    <s v="0001 - MINISTERIO  DE MEDIO AMBIENTE Y RECURSOS NATURALES"/>
    <x v="2"/>
    <x v="3"/>
    <x v="7"/>
    <s v="2.6 - BIENES MUEBLES, INMUEBLES E INTANGIBLES"/>
    <s v="2.6.1 - MOBILIARIO Y EQUIPO"/>
    <s v="N"/>
    <s v="00 - N/A"/>
    <s v="10 - FONDO GENERAL"/>
    <s v="(en blanco)"/>
    <s v="99 - MULTIPROVINCIAL"/>
    <n v="3500"/>
    <n v="0"/>
    <n v="3500"/>
    <n v="0"/>
  </r>
  <r>
    <s v="2023"/>
    <x v="0"/>
    <x v="0"/>
    <x v="1"/>
    <x v="8"/>
    <s v="2 - Poder Ejecutivo"/>
    <s v="0218 - MINISTERIO DE MEDIO AMBIENTE Y RECURSOS NATURALES"/>
    <s v="0001 - MINISTERIO  DE MEDIO AMBIENTE Y RECURSOS NATURALES"/>
    <x v="2"/>
    <x v="3"/>
    <x v="7"/>
    <s v="2.6 - BIENES MUEBLES, INMUEBLES E INTANGIBLES"/>
    <s v="2.6.1 - MOBILIARIO Y EQUIPO"/>
    <s v="N"/>
    <s v="00 - N/A"/>
    <s v="10 - FONDO GENERAL"/>
    <s v="(en blanco)"/>
    <s v="99 - MULTIPROVINCIAL"/>
    <n v="365000"/>
    <n v="0"/>
    <n v="330000"/>
    <n v="0"/>
  </r>
  <r>
    <s v="2023"/>
    <x v="0"/>
    <x v="0"/>
    <x v="1"/>
    <x v="8"/>
    <s v="2 - Poder Ejecutivo"/>
    <s v="0218 - MINISTERIO DE MEDIO AMBIENTE Y RECURSOS NATURALES"/>
    <s v="0001 - MINISTERIO  DE MEDIO AMBIENTE Y RECURSOS NATURALES"/>
    <x v="2"/>
    <x v="3"/>
    <x v="7"/>
    <s v="2.6 - BIENES MUEBLES, INMUEBLES E INTANGIBLES"/>
    <s v="2.6.2 - MOBILIARIO Y EQUIPO DE AUDIO, AUDIOVISUAL, RECREATIVO Y EDUCACIONAL"/>
    <s v="N"/>
    <s v="00 - N/A"/>
    <s v="10 - FONDO GENERAL"/>
    <s v="(en blanco)"/>
    <s v="99 - MULTIPROVINCIAL"/>
    <n v="40000"/>
    <n v="40000"/>
    <n v="40000"/>
    <n v="3270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0"/>
    <n v="1838310.2"/>
    <n v="1500000"/>
    <n v="1794650.2"/>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0"/>
    <n v="24000"/>
    <n v="1500000"/>
    <n v="2400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
    <n v="0"/>
    <n v="15000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2 - AZUA"/>
    <n v="1430000"/>
    <n v="1230450"/>
    <n v="1430000"/>
    <n v="123045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2 - AZUA"/>
    <n v="142858"/>
    <n v="0"/>
    <n v="35715.140000000014"/>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3 - BAHORUCO"/>
    <n v="715000"/>
    <n v="615225"/>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3 - BAHORUCO"/>
    <n v="71429"/>
    <n v="0"/>
    <n v="17857.570000000007"/>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4 - BARAHONA"/>
    <n v="715000"/>
    <n v="615225"/>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4 - BARAHONA"/>
    <n v="71428"/>
    <n v="0"/>
    <n v="17856.570000000007"/>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7 - ELIAS PINA"/>
    <n v="715000"/>
    <n v="697604.97"/>
    <n v="715000"/>
    <n v="63410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7 - ELIAS PINA"/>
    <n v="71429"/>
    <n v="0"/>
    <n v="17857.570000000007"/>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10 - INDEPENDENCIA"/>
    <n v="710000"/>
    <n v="615239.94999999995"/>
    <n v="710000"/>
    <n v="615239.9499999999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10 - INDEPENDENCIA"/>
    <n v="71429"/>
    <n v="0"/>
    <n v="17857.580000000002"/>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22 - SAN JUAN"/>
    <n v="715000"/>
    <n v="615225"/>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22 - SAN JUAN"/>
    <n v="71429"/>
    <n v="0"/>
    <n v="17857.570000000007"/>
    <n v="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2 - AZUA"/>
    <n v="0"/>
    <n v="215600"/>
    <n v="215604.28"/>
    <n v="2152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07800"/>
    <n v="107802.14"/>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07800"/>
    <n v="107802.14"/>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07800"/>
    <n v="107802.14"/>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07771.96"/>
    <n v="107802.16"/>
    <n v="103371.96"/>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07800"/>
    <n v="107802.14"/>
    <n v="10760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2 - AZUA"/>
    <n v="0"/>
    <n v="0"/>
    <n v="34405.72"/>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3 - BAHORUCO"/>
    <n v="0"/>
    <n v="0"/>
    <n v="17202.86"/>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4 - BARAHONA"/>
    <n v="0"/>
    <n v="0"/>
    <n v="17202.86"/>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7 - ELIAS PINA"/>
    <n v="0"/>
    <n v="0"/>
    <n v="17202.86"/>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10 - INDEPENDENCIA"/>
    <n v="0"/>
    <n v="0"/>
    <n v="17202.84"/>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22 - SAN JUAN"/>
    <n v="0"/>
    <n v="0"/>
    <n v="17202.86"/>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2 - AZUA"/>
    <n v="600000"/>
    <n v="0"/>
    <n v="14251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2 - AZUA"/>
    <n v="4000000"/>
    <n v="1187200"/>
    <n v="1187285.7199999997"/>
    <n v="11872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3 - BAHORUCO"/>
    <n v="300000"/>
    <n v="0"/>
    <n v="71255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3 - BAHORUCO"/>
    <n v="2000000"/>
    <n v="593600"/>
    <n v="593642.85999999987"/>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4 - BARAHONA"/>
    <n v="300000"/>
    <n v="0"/>
    <n v="71255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4 - BARAHONA"/>
    <n v="2000000"/>
    <n v="593600"/>
    <n v="593642.85999999987"/>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7 - ELIAS PINA"/>
    <n v="300000"/>
    <n v="0"/>
    <n v="71255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7 - ELIAS PINA"/>
    <n v="2000000"/>
    <n v="593600"/>
    <n v="593642.86"/>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10 - INDEPENDENCIA"/>
    <n v="300000"/>
    <n v="0"/>
    <n v="712545"/>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10 - INDEPENDENCIA"/>
    <n v="2000000"/>
    <n v="593960"/>
    <n v="593703.33999999985"/>
    <n v="593959.99"/>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22 - SAN JUAN"/>
    <n v="300000"/>
    <n v="0"/>
    <n v="71255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22 - SAN JUAN"/>
    <n v="2000000"/>
    <n v="593600"/>
    <n v="593642.86"/>
    <n v="5936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54284"/>
    <n v="154285.72"/>
    <n v="15428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73160"/>
    <n v="105714.28"/>
    <n v="7316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13377.14"/>
    <n v="113377.14"/>
    <n v="112857.1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77142"/>
    <n v="77142.86"/>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36580"/>
    <n v="52857.14"/>
    <n v="3658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56674.570000000007"/>
    <n v="56688.57"/>
    <n v="56674.57000000000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77142"/>
    <n v="77142.86"/>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42480"/>
    <n v="52857.14"/>
    <n v="4248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56688.570000000007"/>
    <n v="56688.57"/>
    <n v="56688.57000000000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77142"/>
    <n v="77142.86"/>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47000"/>
    <n v="52857.14"/>
    <n v="470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56688.569999999992"/>
    <n v="56688.57"/>
    <n v="56428.56999999999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76948.44"/>
    <n v="77142.84"/>
    <n v="76948.4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0"/>
    <n v="52857.16"/>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56697.87"/>
    <n v="56697.94"/>
    <n v="56697.8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77142"/>
    <n v="77142.86"/>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47000"/>
    <n v="52857.14"/>
    <n v="470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56670.399999999994"/>
    <n v="56688.57"/>
    <n v="56200.399999999994"/>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2 - AZUA"/>
    <n v="0"/>
    <n v="0"/>
    <n v="53714.28"/>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3 - BAHORUCO"/>
    <n v="0"/>
    <n v="0"/>
    <n v="26857.14"/>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4 - BARAHONA"/>
    <n v="0"/>
    <n v="0"/>
    <n v="26857.14"/>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7 - ELIAS PINA"/>
    <n v="0"/>
    <n v="0"/>
    <n v="26857.14"/>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10 - INDEPENDENCIA"/>
    <n v="0"/>
    <n v="0"/>
    <n v="26857.16"/>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22 - SAN JUAN"/>
    <n v="0"/>
    <n v="0"/>
    <n v="26857.14"/>
    <n v="0"/>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2 - AZUA"/>
    <n v="83308563"/>
    <n v="25282844.059999995"/>
    <n v="65308563"/>
    <n v="24237194.919999994"/>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3 - BAHORUCO"/>
    <n v="41654282"/>
    <n v="28789311.869999997"/>
    <n v="50654282"/>
    <n v="28266487.299999997"/>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4 - BARAHONA"/>
    <n v="41654282"/>
    <n v="12003042.91"/>
    <n v="39654282"/>
    <n v="11480218.34"/>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7 - ELIAS PINA"/>
    <n v="41654281"/>
    <n v="14584332.849999998"/>
    <n v="35106480.990000002"/>
    <n v="10211508.280000001"/>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10 - INDEPENDENCIA"/>
    <n v="41654282"/>
    <n v="29335036.32"/>
    <n v="29654282"/>
    <n v="28812211.740000002"/>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22 - SAN JUAN"/>
    <n v="41654281"/>
    <n v="10920581.139999999"/>
    <n v="29654281"/>
    <n v="10397756.57"/>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11575523"/>
    <n v="3041852.45"/>
    <n v="6584364"/>
    <n v="75945.56"/>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28170502"/>
    <n v="4949426.2699999996"/>
    <n v="18257558"/>
    <n v="0"/>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5576000"/>
    <n v="1137521.33"/>
    <n v="1326000"/>
    <n v="1137521.33"/>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660350"/>
    <n v="0"/>
    <n v="660350"/>
    <n v="0"/>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70 - DONACION EXTERNA"/>
    <s v="(en blanco)"/>
    <s v="99 - MULTIPROVINCIAL"/>
    <n v="0"/>
    <n v="1650509.99"/>
    <n v="5485440"/>
    <n v="1650509.99"/>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256222"/>
    <n v="613732.53"/>
    <n v="1969016"/>
    <n v="613732.53"/>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50000"/>
    <n v="148203.1"/>
    <n v="150000"/>
    <n v="148203.1"/>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53472"/>
    <n v="86730"/>
    <n v="2500523.21"/>
    <n v="86730"/>
  </r>
  <r>
    <s v="2023"/>
    <x v="0"/>
    <x v="0"/>
    <x v="1"/>
    <x v="8"/>
    <s v="2 - Poder Ejecutivo"/>
    <s v="0219 - MINISTERIO DE EDUCACIÓN SUPERIOR CIENCIA Y TECNOLOGÍA"/>
    <s v="0001 - MINISTERIO DE EDUCACION SUPERIOR, CIENCIA Y TECNOLOGIA"/>
    <x v="1"/>
    <x v="8"/>
    <x v="17"/>
    <s v="2.6 - BIENES MUEBLES, INMUEBLES E INTANGIBLES"/>
    <s v="2.6.4 - VEHÍCULOS Y EQUIPO DE TRANSPORTE, TRACCIÓN Y ELEVACIÓN"/>
    <s v="N"/>
    <s v="00 - N/A"/>
    <s v="10 - FONDO GENERAL"/>
    <s v="(en blanco)"/>
    <s v="99 - MULTIPROVINCIAL"/>
    <n v="2000000"/>
    <n v="0"/>
    <n v="287971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2800000"/>
    <n v="0"/>
    <n v="64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0"/>
    <n v="1403469.93"/>
    <n v="1500000"/>
    <n v="1403469.93"/>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4300000"/>
    <n v="0"/>
    <n v="30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400000"/>
    <n v="0"/>
    <n v="40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20 - FONDOS CON DESTINO ESPECÍFICO"/>
    <s v="(en blanco)"/>
    <s v="99 - MULTIPROVINCIAL"/>
    <n v="0"/>
    <n v="0"/>
    <n v="56500"/>
    <n v="0"/>
  </r>
  <r>
    <s v="2023"/>
    <x v="0"/>
    <x v="0"/>
    <x v="1"/>
    <x v="8"/>
    <s v="2 - Poder Ejecutivo"/>
    <s v="0219 - MINISTERIO DE EDUCACIÓN SUPERIOR CIENCIA Y TECNOLOGÍA"/>
    <s v="0001 - MINISTERIO DE EDUCACION SUPERIOR, CIENCIA Y TECNOLOGIA"/>
    <x v="1"/>
    <x v="8"/>
    <x v="17"/>
    <s v="2.6 - BIENES MUEBLES, INMUEBLES E INTANGIBLES"/>
    <s v="2.6.8 - BIENES INTANGIBLES"/>
    <s v="N"/>
    <s v="00 - N/A"/>
    <s v="10 - FONDO GENERAL"/>
    <s v="(en blanco)"/>
    <s v="99 - MULTIPROVINCIAL"/>
    <n v="479000"/>
    <n v="0"/>
    <n v="479000"/>
    <n v="0"/>
  </r>
  <r>
    <s v="2023"/>
    <x v="0"/>
    <x v="0"/>
    <x v="1"/>
    <x v="8"/>
    <s v="2 - Poder Ejecutivo"/>
    <s v="0219 - MINISTERIO DE EDUCACIÓN SUPERIOR CIENCIA Y TECNOLOGÍA"/>
    <s v="0001 - MINISTERIO DE EDUCACION SUPERIOR, CIENCIA Y TECNOLOGIA"/>
    <x v="1"/>
    <x v="8"/>
    <x v="17"/>
    <s v="2.7 - OBRAS"/>
    <s v="2.7.1 - OBRAS EN EDIFICACIONES"/>
    <s v="N"/>
    <s v="00 - N/A"/>
    <s v="10 - FONDO GENERAL"/>
    <s v="(en blanco)"/>
    <s v="99 - MULTIPROVINCIAL"/>
    <n v="10000000"/>
    <n v="1409413.62"/>
    <n v="2765800"/>
    <n v="0"/>
  </r>
  <r>
    <s v="2023"/>
    <x v="0"/>
    <x v="0"/>
    <x v="1"/>
    <x v="8"/>
    <s v="2 - Poder Ejecutivo"/>
    <s v="0219 - MINISTERIO DE EDUCACIÓN SUPERIOR CIENCIA Y TECNOLOGÍA"/>
    <s v="0001 - MINISTERIO DE EDUCACION SUPERIOR, CIENCIA Y TECNOLOGIA"/>
    <x v="1"/>
    <x v="8"/>
    <x v="17"/>
    <s v="2.7 - OBRAS"/>
    <s v="2.7.1 - OBRAS EN EDIFICACIONES"/>
    <s v="N"/>
    <s v="00 - N/A"/>
    <s v="10 - FONDO GENERAL"/>
    <s v="(en blanco)"/>
    <s v="99 - MULTIPROVINCIAL"/>
    <n v="250000"/>
    <n v="56493.54"/>
    <n v="250000"/>
    <n v="0"/>
  </r>
  <r>
    <s v="2023"/>
    <x v="0"/>
    <x v="0"/>
    <x v="1"/>
    <x v="8"/>
    <s v="2 - Poder Ejecutivo"/>
    <s v="0219 - MINISTERIO DE EDUCACIÓN SUPERIOR CIENCIA Y TECNOLOGÍA"/>
    <s v="0002 - INSTITUTO TECNOLÓGICO DE LAS AMÉRICAS"/>
    <x v="1"/>
    <x v="8"/>
    <x v="17"/>
    <s v="2.6 - BIENES MUEBLES, INMUEBLES E INTANGIBLES"/>
    <s v="2.6.1 - MOBILIARIO Y EQUIPO"/>
    <s v="N"/>
    <s v="00 - N/A"/>
    <s v="10 - FONDO GENERAL"/>
    <s v="(en blanco)"/>
    <s v="99 - MULTIPROVINCIAL"/>
    <n v="0"/>
    <n v="0"/>
    <n v="5850000"/>
    <n v="0"/>
  </r>
  <r>
    <s v="2023"/>
    <x v="0"/>
    <x v="0"/>
    <x v="1"/>
    <x v="8"/>
    <s v="2 - Poder Ejecutivo"/>
    <s v="0219 - MINISTERIO DE EDUCACIÓN SUPERIOR CIENCIA Y TECNOLOGÍA"/>
    <s v="0002 - INSTITUTO TECNOLÓGICO DE LAS AMÉRICAS"/>
    <x v="1"/>
    <x v="8"/>
    <x v="17"/>
    <s v="2.6 - BIENES MUEBLES, INMUEBLES E INTANGIBLES"/>
    <s v="2.6.1 - MOBILIARIO Y EQUIPO"/>
    <s v="N"/>
    <s v="00 - N/A"/>
    <s v="10 - FONDO GENERAL"/>
    <s v="(en blanco)"/>
    <s v="99 - MULTIPROVINCIAL"/>
    <n v="0"/>
    <n v="9064673.6699999999"/>
    <n v="9000000"/>
    <n v="1964940.29"/>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65000"/>
    <n v="0"/>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1600000"/>
    <n v="0"/>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300000"/>
    <n v="0"/>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4000000"/>
    <n v="1398913.18"/>
    <n v="1399749.48"/>
    <n v="1397249.38"/>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2000000"/>
    <n v="0"/>
    <n v="0"/>
    <n v="0"/>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30000000"/>
    <n v="18276071.329999998"/>
    <n v="23818294.75"/>
    <n v="8213219.2699999996"/>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1000000"/>
    <n v="168144.55"/>
    <n v="168144.55000000005"/>
    <n v="168144.5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3000000"/>
    <n v="2837421.0100000002"/>
    <n v="3157809.81"/>
    <n v="2837421.0100000002"/>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76700.009999999995"/>
    <n v="83700"/>
    <n v="0"/>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337775"/>
    <n v="529344.99"/>
    <n v="33777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24506.25"/>
    <n v="524506.25"/>
    <n v="24506.25"/>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6136"/>
    <n v="19680"/>
    <n v="6136"/>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40677.550000000003"/>
    <n v="81450"/>
    <n v="40677.550000000003"/>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4964.6499999999996"/>
    <n v="50000"/>
    <n v="4964.6499999999996"/>
  </r>
  <r>
    <s v="2023"/>
    <x v="0"/>
    <x v="0"/>
    <x v="1"/>
    <x v="8"/>
    <s v="2 - Poder Ejecutivo"/>
    <s v="0219 - MINISTERIO DE EDUCACIÓN SUPERIOR CIENCIA Y TECNOLOGÍA"/>
    <s v="0002 - INSTITUTO TECNOLÓGICO DE LAS AMÉRICAS"/>
    <x v="1"/>
    <x v="8"/>
    <x v="37"/>
    <s v="2.6 - BIENES MUEBLES, INMUEBLES E INTANGIBLES"/>
    <s v="2.6.4 - VEHÍCULOS Y EQUIPO DE TRANSPORTE, TRACCIÓN Y ELEVACIÓN"/>
    <s v="N"/>
    <s v="00 - N/A"/>
    <s v="20 - FONDOS CON DESTINO ESPECÍFICO"/>
    <s v="(en blanco)"/>
    <s v="99 - MULTIPROVINCIAL"/>
    <n v="10000000"/>
    <n v="3271392"/>
    <n v="3300000"/>
    <n v="0"/>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350000"/>
    <n v="478320.08"/>
    <n v="1538639.66"/>
    <n v="331108"/>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2500000"/>
    <n v="1870152.82"/>
    <n v="1870152.8199999998"/>
    <n v="1292956.21"/>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0"/>
    <n v="0"/>
    <n v="1673000"/>
    <n v="0"/>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2000000"/>
    <n v="192599.6"/>
    <n v="682360.34000000008"/>
    <n v="192599.6"/>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4000000"/>
    <n v="3316350.0199999996"/>
    <n v="5650705.25"/>
    <n v="2441905.25"/>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100000"/>
    <n v="72216"/>
    <n v="100000"/>
    <n v="72216"/>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0"/>
    <n v="113280"/>
    <n v="319515"/>
    <n v="113280"/>
  </r>
  <r>
    <s v="2023"/>
    <x v="0"/>
    <x v="0"/>
    <x v="1"/>
    <x v="8"/>
    <s v="2 - Poder Ejecutivo"/>
    <s v="0219 - MINISTERIO DE EDUCACIÓN SUPERIOR CIENCIA Y TECNOLOGÍA"/>
    <s v="0002 - INSTITUTO TECNOLÓGICO DE LAS AMÉRICAS"/>
    <x v="1"/>
    <x v="8"/>
    <x v="37"/>
    <s v="2.6 - BIENES MUEBLES, INMUEBLES E INTANGIBLES"/>
    <s v="2.6.6 - EQUIPOS DE DEFENSA Y SEGURIDAD"/>
    <s v="N"/>
    <s v="00 - N/A"/>
    <s v="20 - FONDOS CON DESTINO ESPECÍFICO"/>
    <s v="(en blanco)"/>
    <s v="99 - MULTIPROVINCIAL"/>
    <n v="500000"/>
    <n v="2195924.21"/>
    <n v="2700000"/>
    <n v="1157432.21"/>
  </r>
  <r>
    <s v="2023"/>
    <x v="0"/>
    <x v="0"/>
    <x v="1"/>
    <x v="8"/>
    <s v="2 - Poder Ejecutivo"/>
    <s v="0219 - MINISTERIO DE EDUCACIÓN SUPERIOR CIENCIA Y TECNOLOGÍA"/>
    <s v="0002 - INSTITUTO TECNOLÓGICO DE LAS AMÉRICAS"/>
    <x v="1"/>
    <x v="8"/>
    <x v="37"/>
    <s v="2.6 - BIENES MUEBLES, INMUEBLES E INTANGIBLES"/>
    <s v="2.6.8 - BIENES INTANGIBLES"/>
    <s v="N"/>
    <s v="00 - N/A"/>
    <s v="20 - FONDOS CON DESTINO ESPECÍFICO"/>
    <s v="(en blanco)"/>
    <s v="99 - MULTIPROVINCIAL"/>
    <n v="500000"/>
    <n v="1349579.14"/>
    <n v="1351294.48"/>
    <n v="1044294.48"/>
  </r>
  <r>
    <s v="2023"/>
    <x v="0"/>
    <x v="0"/>
    <x v="1"/>
    <x v="8"/>
    <s v="2 - Poder Ejecutivo"/>
    <s v="0219 - MINISTERIO DE EDUCACIÓN SUPERIOR CIENCIA Y TECNOLOGÍA"/>
    <s v="0002 - INSTITUTO TECNOLÓGICO DE LAS AMÉRICAS"/>
    <x v="1"/>
    <x v="8"/>
    <x v="37"/>
    <s v="2.6 - BIENES MUEBLES, INMUEBLES E INTANGIBLES"/>
    <s v="2.6.9 - EDIFICIOS, ESTRUCTURAS, TIERRAS, TERRENOS Y OBJETOS DE VALOR"/>
    <s v="N"/>
    <s v="00 - N/A"/>
    <s v="20 - FONDOS CON DESTINO ESPECÍFICO"/>
    <s v="(en blanco)"/>
    <s v="99 - MULTIPROVINCIAL"/>
    <n v="200000"/>
    <n v="543744"/>
    <n v="838848.19"/>
    <n v="543744"/>
  </r>
  <r>
    <s v="2023"/>
    <x v="0"/>
    <x v="0"/>
    <x v="1"/>
    <x v="8"/>
    <s v="2 - Poder Ejecutivo"/>
    <s v="0219 - MINISTERIO DE EDUCACIÓN SUPERIOR CIENCIA Y TECNOLOGÍA"/>
    <s v="0002 - INSTITUTO TECNOLÓGICO DE LAS AMÉRICAS"/>
    <x v="1"/>
    <x v="8"/>
    <x v="37"/>
    <s v="2.7 - OBRAS"/>
    <s v="2.7.1 - OBRAS EN EDIFICACIONES"/>
    <s v="N"/>
    <s v="00 - N/A"/>
    <s v="20 - FONDOS CON DESTINO ESPECÍFICO"/>
    <s v="(en blanco)"/>
    <s v="99 - MULTIPROVINCIAL"/>
    <n v="0"/>
    <n v="2962738.7"/>
    <n v="2962738.7"/>
    <n v="2788598.46"/>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700000"/>
    <n v="395434.53"/>
    <n v="700000"/>
    <n v="383516.52"/>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0"/>
    <n v="500000"/>
    <n v="0"/>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34810"/>
    <n v="200000"/>
    <n v="34810"/>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67437"/>
    <n v="150000"/>
    <n v="67437"/>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500000"/>
    <n v="96425.01"/>
    <n v="500000"/>
    <n v="96425"/>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200000"/>
    <n v="343380"/>
    <n v="344000"/>
    <n v="34338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200000"/>
    <n v="187500"/>
    <n v="56000"/>
    <n v="187500"/>
  </r>
  <r>
    <s v="2023"/>
    <x v="0"/>
    <x v="0"/>
    <x v="1"/>
    <x v="8"/>
    <s v="2 - Poder Ejecutivo"/>
    <s v="0219 - MINISTERIO DE EDUCACIÓN SUPERIOR CIENCIA Y TECNOLOGÍA"/>
    <s v="0003 - INSTITUTO TECNICO SUPERIOR COMUNITARIO"/>
    <x v="1"/>
    <x v="8"/>
    <x v="17"/>
    <s v="2.6 - BIENES MUEBLES, INMUEBLES E INTANGIBLES"/>
    <s v="2.6.3 - EQUIPO E INSTRUMENTAL, CIENTÍFICO Y LABORATORIO"/>
    <s v="N"/>
    <s v="00 - N/A"/>
    <s v="10 - FONDO GENERAL"/>
    <s v="(en blanco)"/>
    <s v="99 - MULTIPROVINCIAL"/>
    <n v="800000"/>
    <n v="0"/>
    <n v="45000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300000"/>
    <n v="0"/>
    <n v="3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500000"/>
    <n v="0"/>
    <n v="5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300000"/>
    <n v="0"/>
    <n v="3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400000"/>
    <n v="7292.4"/>
    <n v="400000"/>
    <n v="7292.4"/>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133762"/>
    <n v="0"/>
    <n v="133762"/>
    <n v="0"/>
  </r>
  <r>
    <s v="2023"/>
    <x v="0"/>
    <x v="0"/>
    <x v="1"/>
    <x v="8"/>
    <s v="2 - Poder Ejecutivo"/>
    <s v="0219 - MINISTERIO DE EDUCACIÓN SUPERIOR CIENCIA Y TECNOLOGÍA"/>
    <s v="0003 - INSTITUTO TECNICO SUPERIOR COMUNITARIO"/>
    <x v="1"/>
    <x v="8"/>
    <x v="17"/>
    <s v="2.6 - BIENES MUEBLES, INMUEBLES E INTANGIBLES"/>
    <s v="2.6.6 - EQUIPOS DE DEFENSA Y SEGURIDAD"/>
    <s v="N"/>
    <s v="00 - N/A"/>
    <s v="10 - FONDO GENERAL"/>
    <s v="(en blanco)"/>
    <s v="99 - MULTIPROVINCIAL"/>
    <n v="300000"/>
    <n v="0"/>
    <n v="300000"/>
    <n v="0"/>
  </r>
  <r>
    <s v="2023"/>
    <x v="0"/>
    <x v="0"/>
    <x v="1"/>
    <x v="8"/>
    <s v="2 - Poder Ejecutivo"/>
    <s v="0219 - MINISTERIO DE EDUCACIÓN SUPERIOR CIENCIA Y TECNOLOGÍA"/>
    <s v="0003 - INSTITUTO TECNICO SUPERIOR COMUNITARIO"/>
    <x v="1"/>
    <x v="8"/>
    <x v="17"/>
    <s v="2.6 - BIENES MUEBLES, INMUEBLES E INTANGIBLES"/>
    <s v="2.6.8 - BIENES INTANGIBLES"/>
    <s v="N"/>
    <s v="00 - N/A"/>
    <s v="10 - FONDO GENERAL"/>
    <s v="(en blanco)"/>
    <s v="99 - MULTIPROVINCIAL"/>
    <n v="800000"/>
    <n v="1746.4"/>
    <n v="700000"/>
    <n v="1746.4"/>
  </r>
  <r>
    <s v="2023"/>
    <x v="0"/>
    <x v="0"/>
    <x v="1"/>
    <x v="8"/>
    <s v="2 - Poder Ejecutivo"/>
    <s v="0219 - MINISTERIO DE EDUCACIÓN SUPERIOR CIENCIA Y TECNOLOGÍA"/>
    <s v="0003 - INSTITUTO TECNICO SUPERIOR COMUNITARIO"/>
    <x v="1"/>
    <x v="8"/>
    <x v="17"/>
    <s v="2.6 - BIENES MUEBLES, INMUEBLES E INTANGIBLES"/>
    <s v="2.6.8 - BIENES INTANGIBLES"/>
    <s v="N"/>
    <s v="00 - N/A"/>
    <s v="10 - FONDO GENERAL"/>
    <s v="(en blanco)"/>
    <s v="99 - MULTIPROVINCIAL"/>
    <n v="200000"/>
    <n v="0"/>
    <n v="20000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0"/>
    <n v="27000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0"/>
    <n v="25000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0"/>
    <n v="15000"/>
    <n v="0"/>
  </r>
  <r>
    <s v="2023"/>
    <x v="0"/>
    <x v="0"/>
    <x v="1"/>
    <x v="8"/>
    <s v="2 - Poder Ejecutivo"/>
    <s v="0219 - MINISTERIO DE EDUCACIÓN SUPERIOR CIENCIA Y TECNOLOGÍA"/>
    <s v="0004 - COMISION INTERNACIONAL ASESORA CIENCIA Y TECNOLOGIA"/>
    <x v="1"/>
    <x v="8"/>
    <x v="17"/>
    <s v="2.6 - BIENES MUEBLES, INMUEBLES E INTANGIBLES"/>
    <s v="2.6.8 - BIENES INTANGIBLES"/>
    <s v="N"/>
    <s v="00 - N/A"/>
    <s v="10 - FONDO GENERAL"/>
    <s v="(en blanco)"/>
    <s v="99 - MULTIPROVINCIAL"/>
    <n v="0"/>
    <n v="0"/>
    <n v="100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500000"/>
    <n v="18464179.920000002"/>
    <n v="19674000"/>
    <n v="4288877.87"/>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500000"/>
    <n v="0"/>
    <n v="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6000000"/>
    <n v="751638.04999999993"/>
    <n v="1416100"/>
    <n v="751638.05"/>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100000"/>
    <n v="719739.05"/>
    <n v="720000"/>
    <n v="719738.04999999993"/>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100000"/>
    <n v="0"/>
    <n v="100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500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1000000"/>
    <n v="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250000"/>
    <n v="965665"/>
    <n v="839610"/>
    <n v="77941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250000"/>
    <n v="0"/>
    <n v="15000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50000"/>
    <n v="0"/>
    <n v="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360"/>
    <n v="2000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100000"/>
    <n v="8212.7999999999993"/>
    <n v="100000"/>
    <n v="8212.7999999999993"/>
  </r>
  <r>
    <s v="2023"/>
    <x v="0"/>
    <x v="0"/>
    <x v="1"/>
    <x v="8"/>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13597500"/>
    <n v="33597500"/>
    <n v="1359750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202304.22"/>
    <n v="166370"/>
    <n v="188451.02000000002"/>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0"/>
    <n v="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500000"/>
    <n v="15753.01"/>
    <n v="99500"/>
    <n v="15753"/>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0"/>
    <n v="512518.04"/>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500000"/>
    <n v="0"/>
    <n v="16600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393144.3"/>
    <n v="2798000"/>
    <n v="1393144.3"/>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76763.73000000001"/>
    <n v="100000"/>
    <n v="885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15194.86"/>
    <n v="100000"/>
    <n v="15194.86"/>
  </r>
  <r>
    <s v="2023"/>
    <x v="0"/>
    <x v="0"/>
    <x v="1"/>
    <x v="8"/>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100000"/>
    <n v="33630"/>
    <n v="33630"/>
    <n v="33630"/>
  </r>
  <r>
    <s v="2023"/>
    <x v="0"/>
    <x v="0"/>
    <x v="1"/>
    <x v="8"/>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2000000"/>
    <n v="1187400"/>
    <n v="1354271.96"/>
    <n v="0"/>
  </r>
  <r>
    <s v="2023"/>
    <x v="0"/>
    <x v="0"/>
    <x v="1"/>
    <x v="8"/>
    <s v="2 - Poder Ejecutivo"/>
    <s v="0220 - MINISTERIO DE ECONOMÍA, PLANIFICACIÓN Y DESARROLLO"/>
    <s v="0001 - MINISTERIO DE ECONOMIA, PLANIFICACION Y DESARROLLO"/>
    <x v="0"/>
    <x v="0"/>
    <x v="2"/>
    <s v="2.6 - BIENES MUEBLES, INMUEBLES E INTANGIBLES"/>
    <s v="2.6.8 - BIENES INTANGIBLES"/>
    <s v="N"/>
    <s v="00 - N/A"/>
    <s v="70 - DONACION EXTERNA"/>
    <s v="(en blanco)"/>
    <s v="99 - MULTIPROVINCIAL"/>
    <n v="0"/>
    <n v="0"/>
    <n v="1500000"/>
    <n v="0"/>
  </r>
  <r>
    <s v="2023"/>
    <x v="0"/>
    <x v="0"/>
    <x v="1"/>
    <x v="8"/>
    <s v="2 - Poder Ejecutivo"/>
    <s v="0220 - MINISTERIO DE ECONOMÍA, PLANIFICACIÓN Y DESARROLLO"/>
    <s v="0001 - MINISTERIO DE ECONOMIA, PLANIFICACION Y DESARROLLO"/>
    <x v="0"/>
    <x v="0"/>
    <x v="2"/>
    <s v="2.7 - OBRAS"/>
    <s v="2.7.1 - OBRAS EN EDIFICACIONES"/>
    <s v="N"/>
    <s v="00 - N/A"/>
    <s v="10 - FONDO GENERAL"/>
    <s v="(en blanco)"/>
    <s v="99 - MULTIPROVINCIAL"/>
    <n v="272400000"/>
    <n v="33827385.850000001"/>
    <n v="41630500"/>
    <n v="23300724.310000002"/>
  </r>
  <r>
    <s v="2023"/>
    <x v="0"/>
    <x v="0"/>
    <x v="1"/>
    <x v="8"/>
    <s v="2 - Poder Ejecutivo"/>
    <s v="0220 - MINISTERIO DE ECONOMÍA, PLANIFICACIÓN Y DESARROLLO"/>
    <s v="0005 - DIRECCION GENERAL DE COOPERACION MULTILATERAL"/>
    <x v="1"/>
    <x v="14"/>
    <x v="90"/>
    <s v="2.6 - BIENES MUEBLES, INMUEBLES E INTANGIBLES"/>
    <s v="2.6.1 - MOBILIARIO Y EQUIPO"/>
    <s v="S"/>
    <s v="00 - N/A"/>
    <s v="10 - FONDO GENERAL"/>
    <s v="(en blanco)"/>
    <s v="99 - MULTIPROVINCIAL"/>
    <n v="11886"/>
    <n v="0"/>
    <n v="11886"/>
    <n v="0"/>
  </r>
  <r>
    <s v="2023"/>
    <x v="0"/>
    <x v="0"/>
    <x v="1"/>
    <x v="8"/>
    <s v="2 - Poder Ejecutivo"/>
    <s v="0220 - MINISTERIO DE ECONOMÍA, PLANIFICACIÓN Y DESARROLLO"/>
    <s v="0005 - DIRECCION GENERAL DE COOPERACION MULTILATERAL"/>
    <x v="1"/>
    <x v="14"/>
    <x v="90"/>
    <s v="2.6 - BIENES MUEBLES, INMUEBLES E INTANGIBLES"/>
    <s v="2.6.1 - MOBILIARIO Y EQUIPO"/>
    <s v="S"/>
    <s v="00 - N/A"/>
    <s v="10 - FONDO GENERAL"/>
    <s v="(en blanco)"/>
    <s v="99 - MULTIPROVINCIAL"/>
    <n v="29715"/>
    <n v="0"/>
    <n v="29715"/>
    <n v="0"/>
  </r>
  <r>
    <s v="2023"/>
    <x v="0"/>
    <x v="0"/>
    <x v="1"/>
    <x v="8"/>
    <s v="2 - Poder Ejecutivo"/>
    <s v="0220 - MINISTERIO DE ECONOMÍA, PLANIFICACIÓN Y DESARROLLO"/>
    <s v="0005 - DIRECCION GENERAL DE COOPERACION MULTILATERAL"/>
    <x v="1"/>
    <x v="14"/>
    <x v="90"/>
    <s v="2.6 - BIENES MUEBLES, INMUEBLES E INTANGIBLES"/>
    <s v="2.6.2 - MOBILIARIO Y EQUIPO DE AUDIO, AUDIOVISUAL, RECREATIVO Y EDUCACIONAL"/>
    <s v="S"/>
    <s v="00 - N/A"/>
    <s v="10 - FONDO GENERAL"/>
    <s v="(en blanco)"/>
    <s v="99 - MULTIPROVINCIAL"/>
    <n v="96276"/>
    <n v="0"/>
    <n v="96276"/>
    <n v="0"/>
  </r>
  <r>
    <s v="2023"/>
    <x v="0"/>
    <x v="0"/>
    <x v="1"/>
    <x v="8"/>
    <s v="2 - Poder Ejecutivo"/>
    <s v="0220 - MINISTERIO DE ECONOMÍA, PLANIFICACIÓN Y DESARROLLO"/>
    <s v="0005 - DIRECCION GENERAL DE COOPERACION MULTILATERAL"/>
    <x v="1"/>
    <x v="14"/>
    <x v="90"/>
    <s v="2.6 - BIENES MUEBLES, INMUEBLES E INTANGIBLES"/>
    <s v="2.6.2 - MOBILIARIO Y EQUIPO DE AUDIO, AUDIOVISUAL, RECREATIVO Y EDUCACIONAL"/>
    <s v="S"/>
    <s v="00 - N/A"/>
    <s v="60 - CREDITO EXTERNO"/>
    <s v="(en blanco)"/>
    <s v="99 - MULTIPROVINCIAL"/>
    <n v="937770"/>
    <n v="0"/>
    <n v="937770"/>
    <n v="0"/>
  </r>
  <r>
    <s v="2023"/>
    <x v="0"/>
    <x v="0"/>
    <x v="1"/>
    <x v="8"/>
    <s v="2 - Poder Ejecutivo"/>
    <s v="0220 - MINISTERIO DE ECONOMÍA, PLANIFICACIÓN Y DESARROLLO"/>
    <s v="0005 - DIRECCION GENERAL DE COOPERACION MULTILATERAL"/>
    <x v="1"/>
    <x v="14"/>
    <x v="90"/>
    <s v="2.6 - BIENES MUEBLES, INMUEBLES E INTANGIBLES"/>
    <s v="2.6.4 - VEHÍCULOS Y EQUIPO DE TRANSPORTE, TRACCIÓN Y ELEVACIÓN"/>
    <s v="S"/>
    <s v="00 - N/A"/>
    <s v="10 - FONDO GENERAL"/>
    <s v="(en blanco)"/>
    <s v="99 - MULTIPROVINCIAL"/>
    <n v="1069740"/>
    <n v="0"/>
    <n v="1069740"/>
    <n v="0"/>
  </r>
  <r>
    <s v="2023"/>
    <x v="0"/>
    <x v="0"/>
    <x v="1"/>
    <x v="8"/>
    <s v="2 - Poder Ejecutivo"/>
    <s v="0220 - MINISTERIO DE ECONOMÍA, PLANIFICACIÓN Y DESARROLLO"/>
    <s v="0005 - DIRECCION GENERAL DE COOPERACION MULTILATERAL"/>
    <x v="1"/>
    <x v="14"/>
    <x v="90"/>
    <s v="2.6 - BIENES MUEBLES, INMUEBLES E INTANGIBLES"/>
    <s v="2.6.4 - VEHÍCULOS Y EQUIPO DE TRANSPORTE, TRACCIÓN Y ELEVACIÓN"/>
    <s v="S"/>
    <s v="00 - N/A"/>
    <s v="60 - CREDITO EXTERNO"/>
    <s v="(en blanco)"/>
    <s v="99 - MULTIPROVINCIAL"/>
    <n v="5943000"/>
    <n v="0"/>
    <n v="5943000"/>
    <n v="0"/>
  </r>
  <r>
    <s v="2023"/>
    <x v="0"/>
    <x v="0"/>
    <x v="1"/>
    <x v="8"/>
    <s v="2 - Poder Ejecutivo"/>
    <s v="0220 - MINISTERIO DE ECONOMÍA, PLANIFICACIÓN Y DESARROLLO"/>
    <s v="0005 - DIRECCION GENERAL DE COOPERACION MULTILATERAL"/>
    <x v="1"/>
    <x v="14"/>
    <x v="90"/>
    <s v="2.6 - BIENES MUEBLES, INMUEBLES E INTANGIBLES"/>
    <s v="2.6.5 - MAQUINARIA, OTROS EQUIPOS Y HERRAMIENTAS"/>
    <s v="S"/>
    <s v="00 - N/A"/>
    <s v="10 - FONDO GENERAL"/>
    <s v="(en blanco)"/>
    <s v="99 - MULTIPROVINCIAL"/>
    <n v="118860"/>
    <n v="0"/>
    <n v="118860"/>
    <n v="0"/>
  </r>
  <r>
    <s v="2023"/>
    <x v="0"/>
    <x v="0"/>
    <x v="1"/>
    <x v="8"/>
    <s v="2 - Poder Ejecutivo"/>
    <s v="0220 - MINISTERIO DE ECONOMÍA, PLANIFICACIÓN Y DESARROLLO"/>
    <s v="0005 - DIRECCION GENERAL DE COOPERACION MULTILATERAL"/>
    <x v="1"/>
    <x v="14"/>
    <x v="90"/>
    <s v="2.6 - BIENES MUEBLES, INMUEBLES E INTANGIBLES"/>
    <s v="2.6.5 - MAQUINARIA, OTROS EQUIPOS Y HERRAMIENTAS"/>
    <s v="S"/>
    <s v="00 - N/A"/>
    <s v="10 - FONDO GENERAL"/>
    <s v="(en blanco)"/>
    <s v="99 - MULTIPROVINCIAL"/>
    <n v="41601"/>
    <n v="0"/>
    <n v="41601"/>
    <n v="0"/>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1000000"/>
    <n v="45071.299999999996"/>
    <n v="223000"/>
    <n v="45071.3"/>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4550000"/>
    <n v="742605.6"/>
    <n v="950000"/>
    <n v="0"/>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00000"/>
    <n v="117646"/>
    <n v="225000"/>
    <n v="117646"/>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100000"/>
    <n v="0"/>
    <n v="1000"/>
    <n v="0"/>
  </r>
  <r>
    <s v="2023"/>
    <x v="0"/>
    <x v="0"/>
    <x v="1"/>
    <x v="8"/>
    <s v="2 - Poder Ejecutivo"/>
    <s v="0220 - MINISTERIO DE ECONOMÍA, PLANIFICACIÓN Y DESARROLLO"/>
    <s v="0009 - OFICINA NACIONAL DE ESTADISTICAS"/>
    <x v="0"/>
    <x v="0"/>
    <x v="2"/>
    <s v="2.6 - BIENES MUEBLES, INMUEBLES E INTANGIBLES"/>
    <s v="2.6.1 - MOBILIARIO Y EQUIPO"/>
    <s v="S"/>
    <s v="00 - N/A"/>
    <s v="10 - FONDO GENERAL"/>
    <s v="(en blanco)"/>
    <s v="99 - MULTIPROVINCIAL"/>
    <n v="2960000"/>
    <n v="0"/>
    <n v="42264"/>
    <n v="0"/>
  </r>
  <r>
    <s v="2023"/>
    <x v="0"/>
    <x v="0"/>
    <x v="1"/>
    <x v="8"/>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25000"/>
    <n v="0"/>
    <n v="225000"/>
    <n v="0"/>
  </r>
  <r>
    <s v="2023"/>
    <x v="0"/>
    <x v="0"/>
    <x v="1"/>
    <x v="8"/>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470000"/>
    <n v="0"/>
    <n v="470000"/>
    <n v="0"/>
  </r>
  <r>
    <s v="2023"/>
    <x v="0"/>
    <x v="0"/>
    <x v="1"/>
    <x v="8"/>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150000"/>
    <n v="13334"/>
    <n v="60000"/>
    <n v="0"/>
  </r>
  <r>
    <s v="2023"/>
    <x v="0"/>
    <x v="0"/>
    <x v="1"/>
    <x v="8"/>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250000"/>
    <n v="328514.18"/>
    <n v="360000"/>
    <n v="0"/>
  </r>
  <r>
    <s v="2023"/>
    <x v="0"/>
    <x v="0"/>
    <x v="1"/>
    <x v="8"/>
    <s v="2 - Poder Ejecutivo"/>
    <s v="0220 - MINISTERIO DE ECONOMÍA, PLANIFICACIÓN Y DESARROLLO"/>
    <s v="0009 - OFICINA NACIONAL DE ESTADISTICAS"/>
    <x v="0"/>
    <x v="0"/>
    <x v="2"/>
    <s v="2.6 - BIENES MUEBLES, INMUEBLES E INTANGIBLES"/>
    <s v="2.6.3 - EQUIPO E INSTRUMENTAL, CIENTÍFICO Y LABORATORIO"/>
    <s v="N"/>
    <s v="00 - N/A"/>
    <s v="10 - FONDO GENERAL"/>
    <s v="(en blanco)"/>
    <s v="99 - MULTIPROVINCIAL"/>
    <n v="0"/>
    <n v="0"/>
    <n v="4000"/>
    <n v="0"/>
  </r>
  <r>
    <s v="2023"/>
    <x v="0"/>
    <x v="0"/>
    <x v="1"/>
    <x v="8"/>
    <s v="2 - Poder Ejecutivo"/>
    <s v="0220 - MINISTERIO DE ECONOMÍA, PLANIFICACIÓN Y DESARROLLO"/>
    <s v="0009 - OFICINA NACIONAL DE ESTADISTICAS"/>
    <x v="0"/>
    <x v="0"/>
    <x v="2"/>
    <s v="2.6 - BIENES MUEBLES, INMUEBLES E INTANGIBLES"/>
    <s v="2.6.4 - VEHÍCULOS Y EQUIPO DE TRANSPORTE, TRACCIÓN Y ELEVACIÓN"/>
    <s v="S"/>
    <s v="00 - N/A"/>
    <s v="10 - FONDO GENERAL"/>
    <s v="(en blanco)"/>
    <s v="99 - MULTIPROVINCIAL"/>
    <n v="283500"/>
    <n v="212223"/>
    <n v="212223"/>
    <n v="212223"/>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0"/>
    <n v="36000"/>
    <n v="0"/>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00"/>
    <n v="0"/>
    <n v="0"/>
    <n v="0"/>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658299.98"/>
    <n v="1172500"/>
    <n v="410499.98"/>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200000"/>
    <n v="169920"/>
    <n v="200000"/>
    <n v="0"/>
  </r>
  <r>
    <s v="2023"/>
    <x v="0"/>
    <x v="0"/>
    <x v="1"/>
    <x v="8"/>
    <s v="2 - Poder Ejecutivo"/>
    <s v="0220 - MINISTERIO DE ECONOMÍA, PLANIFICACIÓN Y DESARROLLO"/>
    <s v="0009 - OFICINA NACIONAL DE ESTADISTICAS"/>
    <x v="0"/>
    <x v="0"/>
    <x v="2"/>
    <s v="2.6 - BIENES MUEBLES, INMUEBLES E INTANGIBLES"/>
    <s v="2.6.6 - EQUIPOS DE DEFENSA Y SEGURIDAD"/>
    <s v="N"/>
    <s v="00 - N/A"/>
    <s v="10 - FONDO GENERAL"/>
    <s v="(en blanco)"/>
    <s v="99 - MULTIPROVINCIAL"/>
    <n v="0"/>
    <n v="318600"/>
    <n v="320000"/>
    <n v="0"/>
  </r>
  <r>
    <s v="2023"/>
    <x v="0"/>
    <x v="0"/>
    <x v="1"/>
    <x v="8"/>
    <s v="2 - Poder Ejecutivo"/>
    <s v="0220 - MINISTERIO DE ECONOMÍA, PLANIFICACIÓN Y DESARROLLO"/>
    <s v="0009 - OFICINA NACIONAL DE ESTADISTICAS"/>
    <x v="0"/>
    <x v="0"/>
    <x v="2"/>
    <s v="2.6 - BIENES MUEBLES, INMUEBLES E INTANGIBLES"/>
    <s v="2.6.8 - BIENES INTANGIBLES"/>
    <s v="S"/>
    <s v="00 - N/A"/>
    <s v="70 - DONACION EXTERNA"/>
    <s v="(en blanco)"/>
    <s v="99 - MULTIPROVINCIAL"/>
    <n v="275000"/>
    <n v="0"/>
    <n v="275000"/>
    <n v="0"/>
  </r>
  <r>
    <s v="2023"/>
    <x v="0"/>
    <x v="0"/>
    <x v="1"/>
    <x v="8"/>
    <s v="2 - Poder Ejecutivo"/>
    <s v="0220 - MINISTERIO DE ECONOMÍA, PLANIFICACIÓN Y DESARROLLO"/>
    <s v="0009 - OFICINA NACIONAL DE ESTADISTICAS"/>
    <x v="0"/>
    <x v="0"/>
    <x v="2"/>
    <s v="2.7 - OBRAS"/>
    <s v="2.7.1 - OBRAS EN EDIFICACIONES"/>
    <s v="S"/>
    <s v="00 - N/A"/>
    <s v="10 - FONDO GENERAL"/>
    <s v="(en blanco)"/>
    <s v="99 - MULTIPROVINCIAL"/>
    <n v="0"/>
    <n v="3536050.61"/>
    <n v="3536051"/>
    <n v="3354521.55"/>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373885.66000000003"/>
    <n v="421042"/>
    <n v="200588.2"/>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0"/>
    <n v="18868.2"/>
    <n v="0"/>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31836.400000000001"/>
    <n v="32000"/>
    <n v="31836.400000000001"/>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0"/>
    <n v="37760"/>
    <n v="0"/>
  </r>
  <r>
    <s v="2023"/>
    <x v="0"/>
    <x v="0"/>
    <x v="1"/>
    <x v="8"/>
    <s v="2 - Poder Ejecutivo"/>
    <s v="0220 - MINISTERIO DE ECONOMÍA, PLANIFICACIÓN Y DESARROLLO"/>
    <s v="0017 - GOBERNACION DEL EDIFICIO DE OFICINAS GUBERNAMENTALES"/>
    <x v="0"/>
    <x v="0"/>
    <x v="2"/>
    <s v="2.6 - BIENES MUEBLES, INMUEBLES E INTANGIBLES"/>
    <s v="2.6.2 - MOBILIARIO Y EQUIPO DE AUDIO, AUDIOVISUAL, RECREATIVO Y EDUCACIONAL"/>
    <s v="N"/>
    <s v="00 - N/A"/>
    <s v="10 - FONDO GENERAL"/>
    <s v="(en blanco)"/>
    <s v="99 - MULTIPROVINCIAL"/>
    <n v="0"/>
    <n v="24768.2"/>
    <n v="24800"/>
    <n v="24768.2"/>
  </r>
  <r>
    <s v="2023"/>
    <x v="0"/>
    <x v="0"/>
    <x v="1"/>
    <x v="8"/>
    <s v="2 - Poder Ejecutivo"/>
    <s v="0220 - MINISTERIO DE ECONOMÍA, PLANIFICACIÓN Y DESARROLLO"/>
    <s v="0017 - GOBERNACION DEL EDIFICIO DE OFICINAS GUBERNAMENTALES"/>
    <x v="0"/>
    <x v="0"/>
    <x v="2"/>
    <s v="2.6 - BIENES MUEBLES, INMUEBLES E INTANGIBLES"/>
    <s v="2.6.3 - EQUIPO E INSTRUMENTAL, CIENTÍFICO Y LABORATORIO"/>
    <s v="N"/>
    <s v="00 - N/A"/>
    <s v="10 - FONDO GENERAL"/>
    <s v="(en blanco)"/>
    <s v="99 - MULTIPROVINCIAL"/>
    <n v="0"/>
    <n v="0"/>
    <n v="31848.2"/>
    <n v="0"/>
  </r>
  <r>
    <s v="2023"/>
    <x v="0"/>
    <x v="0"/>
    <x v="1"/>
    <x v="8"/>
    <s v="2 - Poder Ejecutivo"/>
    <s v="0220 - MINISTERIO DE ECONOMÍA, PLANIFICACIÓN Y DESARROLLO"/>
    <s v="0017 - GOBERNACION DEL EDIFICIO DE OFICINAS GUBERNAMENTALES"/>
    <x v="0"/>
    <x v="0"/>
    <x v="2"/>
    <s v="2.6 - BIENES MUEBLES, INMUEBLES E INTANGIBLES"/>
    <s v="2.6.4 - VEHÍCULOS Y EQUIPO DE TRANSPORTE, TRACCIÓN Y ELEVACIÓN"/>
    <s v="N"/>
    <s v="00 - N/A"/>
    <s v="10 - FONDO GENERAL"/>
    <s v="(en blanco)"/>
    <s v="99 - MULTIPROVINCIAL"/>
    <n v="0"/>
    <n v="0"/>
    <n v="15000"/>
    <n v="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23900"/>
    <n v="200000"/>
    <n v="1239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75476.40000000002"/>
    <n v="375476.4"/>
    <n v="175476.39"/>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70000"/>
    <n v="70000"/>
    <n v="700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0"/>
    <n v="328040"/>
    <n v="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03922.6"/>
    <n v="105020"/>
    <n v="103922.6"/>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7000"/>
    <n v="27000"/>
    <n v="270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32510"/>
    <n v="42000"/>
    <n v="32510"/>
  </r>
  <r>
    <s v="2023"/>
    <x v="0"/>
    <x v="0"/>
    <x v="1"/>
    <x v="8"/>
    <s v="2 - Poder Ejecutivo"/>
    <s v="0220 - MINISTERIO DE ECONOMÍA, PLANIFICACIÓN Y DESARROLLO"/>
    <s v="0017 - GOBERNACION DEL EDIFICIO DE OFICINAS GUBERNAMENTALES"/>
    <x v="0"/>
    <x v="0"/>
    <x v="2"/>
    <s v="2.6 - BIENES MUEBLES, INMUEBLES E INTANGIBLES"/>
    <s v="2.6.6 - EQUIPOS DE DEFENSA Y SEGURIDAD"/>
    <s v="N"/>
    <s v="00 - N/A"/>
    <s v="10 - FONDO GENERAL"/>
    <s v="(en blanco)"/>
    <s v="99 - MULTIPROVINCIAL"/>
    <n v="1000000"/>
    <n v="0"/>
    <n v="192441.59999999998"/>
    <n v="0"/>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750000"/>
    <n v="125140.18"/>
    <n v="800000"/>
    <n v="125140.18000000001"/>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935000"/>
    <n v="33846.74"/>
    <n v="432000"/>
    <n v="33846.74"/>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180000"/>
    <n v="169298.08000000002"/>
    <n v="180000"/>
    <n v="169298.08000000002"/>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100000"/>
    <n v="0"/>
    <n v="1000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0"/>
    <n v="6000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100000"/>
    <n v="0"/>
    <n v="820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350408.92000000004"/>
    <n v="427000"/>
    <n v="350408.92"/>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31605"/>
    <n v="44000"/>
    <n v="31605"/>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298540"/>
    <n v="450000"/>
    <n v="298540"/>
  </r>
  <r>
    <s v="2023"/>
    <x v="0"/>
    <x v="0"/>
    <x v="1"/>
    <x v="8"/>
    <s v="2 - Poder Ejecutivo"/>
    <s v="0220 - MINISTERIO DE ECONOMÍA, PLANIFICACIÓN Y DESARROLLO"/>
    <s v="0018 - SISTEMA ÚNICO DE BENEFICIARIOS"/>
    <x v="1"/>
    <x v="2"/>
    <x v="4"/>
    <s v="2.6 - BIENES MUEBLES, INMUEBLES E INTANGIBLES"/>
    <s v="2.6.8 - BIENES INTANGIBLES"/>
    <s v="N"/>
    <s v="00 - N/A"/>
    <s v="10 - FONDO GENERAL"/>
    <s v="(en blanco)"/>
    <s v="99 - MULTIPROVINCIAL"/>
    <n v="0"/>
    <n v="64758.400000000001"/>
    <n v="230000"/>
    <n v="64758.400000000001"/>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500000"/>
    <n v="0"/>
    <n v="330000"/>
    <n v="0"/>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0"/>
    <n v="1685902.77"/>
    <n v="2100000"/>
    <n v="1685902.77"/>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00000"/>
    <n v="444887.08"/>
    <n v="820000"/>
    <n v="444887.08"/>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
    <n v="0"/>
    <n v="15000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33251620"/>
    <n v="0"/>
    <n v="825162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1000000"/>
    <n v="0"/>
    <n v="850000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33500000"/>
    <n v="0"/>
    <n v="8500000"/>
    <n v="0"/>
  </r>
  <r>
    <s v="2023"/>
    <x v="0"/>
    <x v="0"/>
    <x v="1"/>
    <x v="8"/>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400000"/>
    <n v="215232"/>
    <n v="1070000"/>
    <n v="215232"/>
  </r>
  <r>
    <s v="2023"/>
    <x v="0"/>
    <x v="0"/>
    <x v="1"/>
    <x v="8"/>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250000"/>
    <n v="208860"/>
    <n v="200000"/>
    <n v="208860"/>
  </r>
  <r>
    <s v="2023"/>
    <x v="0"/>
    <x v="0"/>
    <x v="1"/>
    <x v="8"/>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0"/>
    <n v="67592"/>
    <n v="80000"/>
    <n v="67592"/>
  </r>
  <r>
    <s v="2023"/>
    <x v="0"/>
    <x v="0"/>
    <x v="1"/>
    <x v="8"/>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100000"/>
    <n v="0"/>
    <n v="0"/>
    <n v="0"/>
  </r>
  <r>
    <s v="2023"/>
    <x v="0"/>
    <x v="0"/>
    <x v="1"/>
    <x v="8"/>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3000000"/>
    <n v="11685000"/>
    <n v="11685000"/>
    <n v="11685000"/>
  </r>
  <r>
    <s v="2023"/>
    <x v="0"/>
    <x v="0"/>
    <x v="1"/>
    <x v="8"/>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900000"/>
    <n v="0"/>
    <n v="15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0"/>
    <n v="8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500000"/>
    <n v="0"/>
    <n v="1550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122400.01"/>
    <n v="100000"/>
    <n v="12240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0"/>
    <n v="8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800000"/>
    <n v="0"/>
    <n v="13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71996.88"/>
    <n v="70000"/>
    <n v="171996.88"/>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22001.1"/>
    <n v="50000"/>
    <n v="22001.1"/>
  </r>
  <r>
    <s v="2023"/>
    <x v="0"/>
    <x v="0"/>
    <x v="1"/>
    <x v="8"/>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800000"/>
    <n v="289996.79999999999"/>
    <n v="300000"/>
    <n v="289996.79999999999"/>
  </r>
  <r>
    <s v="2023"/>
    <x v="0"/>
    <x v="0"/>
    <x v="1"/>
    <x v="8"/>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700000"/>
    <n v="0"/>
    <n v="200000"/>
    <n v="0"/>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964859.8"/>
    <n v="3300000"/>
    <n v="156521.1"/>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4796436.1399999997"/>
    <n v="8000000"/>
    <n v="4100967.7399999998"/>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16250"/>
    <n v="80000"/>
    <n v="16250"/>
  </r>
  <r>
    <s v="2023"/>
    <x v="0"/>
    <x v="0"/>
    <x v="1"/>
    <x v="8"/>
    <s v="2 - Poder Ejecutivo"/>
    <s v="0221 - MINISTERIO DE ADMINISTRACIÓN PÚBLICA"/>
    <s v="0001 - MINISTERIO DE ADMINISTRACION PUBLICA"/>
    <x v="0"/>
    <x v="1"/>
    <x v="1"/>
    <s v="2.6 - BIENES MUEBLES, INMUEBLES E INTANGIBLES"/>
    <s v="2.6.5 - MAQUINARIA, OTROS EQUIPOS Y HERRAMIENTAS"/>
    <s v="S"/>
    <s v="00 - N/A"/>
    <s v="70 - DONACION EXTERNA"/>
    <s v="(en blanco)"/>
    <s v="99 - MULTIPROVINCIAL"/>
    <n v="0"/>
    <n v="22121.99"/>
    <n v="50000"/>
    <n v="22121.99"/>
  </r>
  <r>
    <s v="2023"/>
    <x v="0"/>
    <x v="0"/>
    <x v="1"/>
    <x v="8"/>
    <s v="2 - Poder Ejecutivo"/>
    <s v="0221 - MINISTERIO DE ADMINISTRACIÓN PÚBLICA"/>
    <s v="0001 - MINISTERIO DE ADMINISTRACION PUBLICA"/>
    <x v="0"/>
    <x v="1"/>
    <x v="1"/>
    <s v="2.6 - BIENES MUEBLES, INMUEBLES E INTANGIBLES"/>
    <s v="2.6.8 - BIENES INTANGIBLES"/>
    <s v="S"/>
    <s v="00 - N/A"/>
    <s v="70 - DONACION EXTERNA"/>
    <s v="(en blanco)"/>
    <s v="99 - MULTIPROVINCIAL"/>
    <n v="0"/>
    <n v="0"/>
    <n v="1870000"/>
    <n v="0"/>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01 - DISTRITO NACIONAL"/>
    <n v="0"/>
    <n v="98943"/>
    <n v="250000"/>
    <n v="98943"/>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01 - DISTRITO NACIONAL"/>
    <n v="50000"/>
    <n v="0"/>
    <n v="50000"/>
    <n v="0"/>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99 - MULTIPROVINCIAL"/>
    <n v="40000"/>
    <n v="0"/>
    <n v="40000"/>
    <n v="0"/>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99 - MULTIPROVINCIAL"/>
    <n v="0"/>
    <n v="0"/>
    <n v="0"/>
    <n v="0"/>
  </r>
  <r>
    <s v="2023"/>
    <x v="0"/>
    <x v="0"/>
    <x v="1"/>
    <x v="8"/>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en blanco)"/>
    <s v="01 - DISTRITO NACIONAL"/>
    <n v="0"/>
    <n v="0"/>
    <n v="90000"/>
    <n v="0"/>
  </r>
  <r>
    <s v="2023"/>
    <x v="0"/>
    <x v="0"/>
    <x v="1"/>
    <x v="8"/>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en blanco)"/>
    <s v="01 - DISTRITO NACIONAL"/>
    <n v="0"/>
    <n v="226786.56"/>
    <n v="380000"/>
    <n v="226786.56"/>
  </r>
  <r>
    <s v="2023"/>
    <x v="0"/>
    <x v="0"/>
    <x v="1"/>
    <x v="8"/>
    <s v="2 - Poder Ejecutivo"/>
    <s v="0221 - MINISTERIO DE ADMINISTRACIÓN PÚBLICA"/>
    <s v="0002 - INSTITUTO NACIONAL DE ADMINISTRACION PUBLICA"/>
    <x v="1"/>
    <x v="8"/>
    <x v="76"/>
    <s v="2.6 - BIENES MUEBLES, INMUEBLES E INTANGIBLES"/>
    <s v="2.6.5 - MAQUINARIA, OTROS EQUIPOS Y HERRAMIENTAS"/>
    <s v="N"/>
    <s v="00 - N/A"/>
    <s v="10 - FONDO GENERAL"/>
    <s v="(en blanco)"/>
    <s v="99 - MULTIPROVINCIAL"/>
    <n v="0"/>
    <n v="0"/>
    <n v="50000"/>
    <n v="0"/>
  </r>
  <r>
    <s v="2023"/>
    <x v="0"/>
    <x v="0"/>
    <x v="1"/>
    <x v="8"/>
    <s v="2 - Poder Ejecutivo"/>
    <s v="0221 - MINISTERIO DE ADMINISTRACIÓN PÚBLICA"/>
    <s v="0002 - INSTITUTO NACIONAL DE ADMINISTRACION PUBLICA"/>
    <x v="1"/>
    <x v="8"/>
    <x v="76"/>
    <s v="2.6 - BIENES MUEBLES, INMUEBLES E INTANGIBLES"/>
    <s v="2.6.6 - EQUIPOS DE DEFENSA Y SEGURIDAD"/>
    <s v="N"/>
    <s v="00 - N/A"/>
    <s v="10 - FONDO GENERAL"/>
    <s v="(en blanco)"/>
    <s v="01 - DISTRITO NACIONAL"/>
    <n v="50000"/>
    <n v="0"/>
    <n v="5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01 - DISTRITO NACIONAL"/>
    <n v="0"/>
    <n v="0"/>
    <n v="210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0"/>
    <n v="0"/>
    <n v="55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50000"/>
    <n v="1128729"/>
    <n v="4120000"/>
    <n v="1128729"/>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50000"/>
    <n v="0"/>
    <n v="70000"/>
    <n v="0"/>
  </r>
  <r>
    <s v="2023"/>
    <x v="0"/>
    <x v="0"/>
    <x v="1"/>
    <x v="8"/>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en blanco)"/>
    <s v="99 - MULTIPROVINCIAL"/>
    <n v="0"/>
    <n v="0"/>
    <n v="1740000"/>
    <n v="0"/>
  </r>
  <r>
    <s v="2023"/>
    <x v="0"/>
    <x v="0"/>
    <x v="1"/>
    <x v="8"/>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en blanco)"/>
    <s v="99 - MULTIPROVINCIAL"/>
    <n v="0"/>
    <n v="0"/>
    <n v="750000"/>
    <n v="0"/>
  </r>
  <r>
    <s v="2023"/>
    <x v="0"/>
    <x v="0"/>
    <x v="1"/>
    <x v="8"/>
    <s v="2 - Poder Ejecutivo"/>
    <s v="0221 - MINISTERIO DE ADMINISTRACIÓN PÚBLICA"/>
    <s v="0003 - OFICINA GUBERNAMENTAL DE TECNOLOGIA DE LA INFORMACION Y LA COMUNICACION (OGTIC)"/>
    <x v="3"/>
    <x v="16"/>
    <x v="57"/>
    <s v="2.6 - BIENES MUEBLES, INMUEBLES E INTANGIBLES"/>
    <s v="2.6.3 - EQUIPO E INSTRUMENTAL, CIENTÍFICO Y LABORATORIO"/>
    <s v="N"/>
    <s v="00 - N/A"/>
    <s v="10 - FONDO GENERAL"/>
    <s v="(en blanco)"/>
    <s v="99 - MULTIPROVINCIAL"/>
    <n v="0"/>
    <n v="0"/>
    <n v="700000"/>
    <n v="0"/>
  </r>
  <r>
    <s v="2023"/>
    <x v="0"/>
    <x v="0"/>
    <x v="1"/>
    <x v="8"/>
    <s v="2 - Poder Ejecutivo"/>
    <s v="0221 - MINISTERIO DE ADMINISTRACIÓN PÚBLICA"/>
    <s v="0003 - OFICINA GUBERNAMENTAL DE TECNOLOGIA DE LA INFORMACION Y LA COMUNICACION (OGTIC)"/>
    <x v="3"/>
    <x v="16"/>
    <x v="57"/>
    <s v="2.6 - BIENES MUEBLES, INMUEBLES E INTANGIBLES"/>
    <s v="2.6.4 - VEHÍCULOS Y EQUIPO DE TRANSPORTE, TRACCIÓN Y ELEVACIÓN"/>
    <s v="N"/>
    <s v="00 - N/A"/>
    <s v="10 - FONDO GENERAL"/>
    <s v="(en blanco)"/>
    <s v="99 - MULTIPROVINCIAL"/>
    <n v="0"/>
    <n v="0"/>
    <n v="18750000"/>
    <n v="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01 - DISTRITO NACIONAL"/>
    <n v="0"/>
    <n v="0"/>
    <n v="35000"/>
    <n v="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1039999.99"/>
    <n v="1200000"/>
    <n v="1039999.99"/>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283200"/>
    <n v="500000"/>
    <n v="28320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0"/>
    <n v="70000"/>
    <n v="0"/>
  </r>
  <r>
    <s v="2023"/>
    <x v="0"/>
    <x v="0"/>
    <x v="1"/>
    <x v="8"/>
    <s v="2 - Poder Ejecutivo"/>
    <s v="0221 - MINISTERIO DE ADMINISTRACIÓN PÚBLICA"/>
    <s v="0003 - OFICINA GUBERNAMENTAL DE TECNOLOGIA DE LA INFORMACION Y LA COMUNICACION (OGTIC)"/>
    <x v="3"/>
    <x v="16"/>
    <x v="57"/>
    <s v="2.6 - BIENES MUEBLES, INMUEBLES E INTANGIBLES"/>
    <s v="2.6.6 - EQUIPOS DE DEFENSA Y SEGURIDAD"/>
    <s v="N"/>
    <s v="00 - N/A"/>
    <s v="10 - FONDO GENERAL"/>
    <s v="(en blanco)"/>
    <s v="99 - MULTIPROVINCIAL"/>
    <n v="0"/>
    <n v="0"/>
    <n v="60000"/>
    <n v="0"/>
  </r>
  <r>
    <s v="2023"/>
    <x v="0"/>
    <x v="0"/>
    <x v="1"/>
    <x v="8"/>
    <s v="2 - Poder Ejecutivo"/>
    <s v="0221 - MINISTERIO DE ADMINISTRACIÓN PÚBLICA"/>
    <s v="0003 - OFICINA GUBERNAMENTAL DE TECNOLOGIA DE LA INFORMACION Y LA COMUNICACION (OGTIC)"/>
    <x v="3"/>
    <x v="16"/>
    <x v="57"/>
    <s v="2.6 - BIENES MUEBLES, INMUEBLES E INTANGIBLES"/>
    <s v="2.6.8 - BIENES INTANGIBLES"/>
    <s v="N"/>
    <s v="00 - N/A"/>
    <s v="10 - FONDO GENERAL"/>
    <s v="(en blanco)"/>
    <s v="99 - MULTIPROVINCIAL"/>
    <n v="50000"/>
    <n v="0.01"/>
    <n v="15660000"/>
    <n v="0"/>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5000000"/>
    <n v="1913420.84"/>
    <n v="2500000"/>
    <n v="1809844.69"/>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20000000"/>
    <n v="18901982.029999997"/>
    <n v="22738669"/>
    <n v="679009.69"/>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600000"/>
    <n v="862440.10000000009"/>
    <n v="600000"/>
    <n v="531861.78"/>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200000"/>
    <n v="82756.53"/>
    <n v="200000"/>
    <n v="82756.53"/>
  </r>
  <r>
    <s v="2023"/>
    <x v="0"/>
    <x v="0"/>
    <x v="1"/>
    <x v="8"/>
    <s v="2 - Poder Ejecutivo"/>
    <s v="0222 - MINISTERIO DE ENERGIA Y MINAS"/>
    <s v="0001 - MINISTERIO DE ENERGIA Y MINAS"/>
    <x v="3"/>
    <x v="19"/>
    <x v="79"/>
    <s v="2.6 - BIENES MUEBLES, INMUEBLES E INTANGIBLES"/>
    <s v="2.6.1 - MOBILIARIO Y EQUIPO"/>
    <s v="N"/>
    <s v="00 - N/A"/>
    <s v="20 - FONDOS CON DESTINO ESPECÍFICO"/>
    <s v="(en blanco)"/>
    <s v="99 - MULTIPROVINCIAL"/>
    <n v="0"/>
    <n v="0"/>
    <n v="10000000"/>
    <n v="0"/>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2000000"/>
    <n v="775042.26"/>
    <n v="3000000"/>
    <n v="470524.5"/>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0"/>
    <n v="46374"/>
    <n v="1000000"/>
    <n v="46374"/>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2000000"/>
    <n v="3683734.0799999991"/>
    <n v="2000000"/>
    <n v="2164159.08"/>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3000000"/>
    <n v="7492.39"/>
    <n v="782220"/>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1300000"/>
    <n v="0"/>
    <n v="300000"/>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1000000"/>
    <n v="1949693.3900000001"/>
    <n v="3229444"/>
    <n v="1949693.3900000001"/>
  </r>
  <r>
    <s v="2023"/>
    <x v="0"/>
    <x v="0"/>
    <x v="1"/>
    <x v="8"/>
    <s v="2 - Poder Ejecutivo"/>
    <s v="0222 - MINISTERIO DE ENERGIA Y MINAS"/>
    <s v="0001 - MINISTERIO DE ENERGIA Y MINAS"/>
    <x v="3"/>
    <x v="19"/>
    <x v="79"/>
    <s v="2.6 - BIENES MUEBLES, INMUEBLES E INTANGIBLES"/>
    <s v="2.6.3 - EQUIPO E INSTRUMENTAL, CIENTÍFICO Y LABORATORIO"/>
    <s v="N"/>
    <s v="00 - N/A"/>
    <s v="20 - FONDOS CON DESTINO ESPECÍFICO"/>
    <s v="(en blanco)"/>
    <s v="99 - MULTIPROVINCIAL"/>
    <n v="0"/>
    <n v="0"/>
    <n v="7900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25000000"/>
    <n v="19147289"/>
    <n v="30000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500000"/>
    <n v="0"/>
    <n v="500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300000"/>
    <n v="0"/>
    <n v="300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300000"/>
    <n v="9204"/>
    <n v="300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0"/>
    <n v="4559783.54"/>
    <n v="9900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0"/>
    <n v="0"/>
    <n v="84000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300000"/>
    <n v="281204.90999999997"/>
    <n v="300000"/>
    <n v="47734"/>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300000"/>
    <n v="1814526.98"/>
    <n v="6300000"/>
    <n v="1429193.44"/>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
    <n v="0"/>
    <n v="20564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0"/>
    <n v="322585.86"/>
    <n v="100000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729060"/>
    <n v="100000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3104422.2800000003"/>
    <n v="11020000"/>
    <n v="1592240.01"/>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681716"/>
    <n v="1256403.74"/>
    <n v="2931800"/>
    <n v="901223.74"/>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6539000"/>
    <n v="13138715.469999999"/>
    <n v="14716475"/>
    <n v="4148548.4200000004"/>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5655380.3299999991"/>
    <n v="1650000"/>
    <n v="2865026.7"/>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500000"/>
    <n v="351766.38"/>
    <n v="500000"/>
    <n v="248732.44"/>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0"/>
    <n v="880000"/>
    <n v="0"/>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25166818"/>
    <n v="6320507.0499999998"/>
    <n v="11640642.5"/>
    <n v="0"/>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63779"/>
    <n v="6305592"/>
    <n v="0"/>
  </r>
  <r>
    <s v="2023"/>
    <x v="0"/>
    <x v="0"/>
    <x v="1"/>
    <x v="8"/>
    <s v="2 - Poder Ejecutivo"/>
    <s v="0222 - MINISTERIO DE ENERGIA Y MINAS"/>
    <s v="0001 - MINISTERIO DE ENERGIA Y MINAS"/>
    <x v="3"/>
    <x v="19"/>
    <x v="79"/>
    <s v="2.6 - BIENES MUEBLES, INMUEBLES E INTANGIBLES"/>
    <s v="2.6.6 - EQUIPOS DE DEFENSA Y SEGURIDAD"/>
    <s v="N"/>
    <s v="00 - N/A"/>
    <s v="10 - FONDO GENERAL"/>
    <s v="(en blanco)"/>
    <s v="99 - MULTIPROVINCIAL"/>
    <n v="0"/>
    <n v="0"/>
    <n v="1200000"/>
    <n v="0"/>
  </r>
  <r>
    <s v="2023"/>
    <x v="0"/>
    <x v="0"/>
    <x v="1"/>
    <x v="8"/>
    <s v="2 - Poder Ejecutivo"/>
    <s v="0222 - MINISTERIO DE ENERGIA Y MINAS"/>
    <s v="0001 - MINISTERIO DE ENERGIA Y MINAS"/>
    <x v="3"/>
    <x v="19"/>
    <x v="79"/>
    <s v="2.6 - BIENES MUEBLES, INMUEBLES E INTANGIBLES"/>
    <s v="2.6.6 - EQUIPOS DE DEFENSA Y SEGURIDAD"/>
    <s v="N"/>
    <s v="00 - N/A"/>
    <s v="10 - FONDO GENERAL"/>
    <s v="(en blanco)"/>
    <s v="99 - MULTIPROVINCIAL"/>
    <n v="500000"/>
    <n v="462550.88999999996"/>
    <n v="500000"/>
    <n v="462550.89"/>
  </r>
  <r>
    <s v="2023"/>
    <x v="0"/>
    <x v="0"/>
    <x v="1"/>
    <x v="8"/>
    <s v="2 - Poder Ejecutivo"/>
    <s v="0222 - MINISTERIO DE ENERGIA Y MINAS"/>
    <s v="0001 - MINISTERIO DE ENERGIA Y MINAS"/>
    <x v="3"/>
    <x v="19"/>
    <x v="79"/>
    <s v="2.6 - BIENES MUEBLES, INMUEBLES E INTANGIBLES"/>
    <s v="2.6.7 - ACTIVOS BIOLÓGICOS"/>
    <s v="N"/>
    <s v="00 - N/A"/>
    <s v="10 - FONDO GENERAL"/>
    <s v="(en blanco)"/>
    <s v="99 - MULTIPROVINCIAL"/>
    <n v="0"/>
    <n v="0"/>
    <n v="125000"/>
    <n v="0"/>
  </r>
  <r>
    <s v="2023"/>
    <x v="0"/>
    <x v="0"/>
    <x v="1"/>
    <x v="8"/>
    <s v="2 - Poder Ejecutivo"/>
    <s v="0222 - MINISTERIO DE ENERGIA Y MINAS"/>
    <s v="0001 - MINISTERIO DE ENERGIA Y MINAS"/>
    <x v="3"/>
    <x v="19"/>
    <x v="79"/>
    <s v="2.6 - BIENES MUEBLES, INMUEBLES E INTANGIBLES"/>
    <s v="2.6.8 - BIENES INTANGIBLES"/>
    <s v="N"/>
    <s v="00 - N/A"/>
    <s v="10 - FONDO GENERAL"/>
    <s v="(en blanco)"/>
    <s v="99 - MULTIPROVINCIAL"/>
    <n v="2500000"/>
    <n v="0"/>
    <n v="516061"/>
    <n v="0"/>
  </r>
  <r>
    <s v="2023"/>
    <x v="0"/>
    <x v="0"/>
    <x v="1"/>
    <x v="8"/>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1000000"/>
    <n v="9440"/>
    <n v="1000000"/>
    <n v="0"/>
  </r>
  <r>
    <s v="2023"/>
    <x v="0"/>
    <x v="0"/>
    <x v="1"/>
    <x v="8"/>
    <s v="2 - Poder Ejecutivo"/>
    <s v="0222 - MINISTERIO DE ENERGIA Y MINAS"/>
    <s v="0001 - MINISTERIO DE ENERGIA Y MINAS"/>
    <x v="3"/>
    <x v="19"/>
    <x v="79"/>
    <s v="2.7 - OBRAS"/>
    <s v="2.7.1 - OBRAS EN EDIFICACIONES"/>
    <s v="N"/>
    <s v="00 - N/A"/>
    <s v="10 - FONDO GENERAL"/>
    <s v="(en blanco)"/>
    <s v="99 - MULTIPROVINCIAL"/>
    <n v="15000000"/>
    <n v="37613280.550000004"/>
    <n v="55556695"/>
    <n v="12317659.069999998"/>
  </r>
  <r>
    <s v="2023"/>
    <x v="0"/>
    <x v="0"/>
    <x v="1"/>
    <x v="8"/>
    <s v="2 - Poder Ejecutivo"/>
    <s v="0222 - MINISTERIO DE ENERGIA Y MINAS"/>
    <s v="0001 - MINISTERIO DE ENERGIA Y MINAS"/>
    <x v="3"/>
    <x v="19"/>
    <x v="79"/>
    <s v="2.7 - OBRAS"/>
    <s v="2.7.1 - OBRAS EN EDIFICACIONES"/>
    <s v="N"/>
    <s v="00 - N/A"/>
    <s v="20 - FONDOS CON DESTINO ESPECÍFICO"/>
    <s v="(en blanco)"/>
    <s v="99 - MULTIPROVINCIAL"/>
    <n v="0"/>
    <n v="0"/>
    <n v="15000000"/>
    <n v="0"/>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300000"/>
    <n v="183292.94"/>
    <n v="300000"/>
    <n v="183292.94"/>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700000"/>
    <n v="966665.56"/>
    <n v="1040000"/>
    <n v="903735.56"/>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300000"/>
    <n v="102478.93"/>
    <n v="133000"/>
    <n v="102478.93"/>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100000"/>
    <n v="0"/>
    <n v="20000"/>
    <n v="0"/>
  </r>
  <r>
    <s v="2023"/>
    <x v="0"/>
    <x v="0"/>
    <x v="1"/>
    <x v="8"/>
    <s v="2 - Poder Ejecutivo"/>
    <s v="0222 - MINISTERIO DE ENERGIA Y MINAS"/>
    <s v="0002 - DIRECCION GENERAL DE MINERIA"/>
    <x v="3"/>
    <x v="20"/>
    <x v="80"/>
    <s v="2.6 - BIENES MUEBLES, INMUEBLES E INTANGIBLES"/>
    <s v="2.6.1 - MOBILIARIO Y EQUIPO"/>
    <s v="N"/>
    <s v="00 - N/A"/>
    <s v="20 - FONDOS CON DESTINO ESPECÍFICO"/>
    <s v="(en blanco)"/>
    <s v="99 - MULTIPROVINCIAL"/>
    <n v="0"/>
    <n v="467102.37"/>
    <n v="500000"/>
    <n v="427047.9"/>
  </r>
  <r>
    <s v="2023"/>
    <x v="0"/>
    <x v="0"/>
    <x v="1"/>
    <x v="8"/>
    <s v="2 - Poder Ejecutivo"/>
    <s v="0222 - MINISTERIO DE ENERGIA Y MINAS"/>
    <s v="0002 - DIRECCION GENERAL DE MINERIA"/>
    <x v="3"/>
    <x v="20"/>
    <x v="80"/>
    <s v="2.6 - BIENES MUEBLES, INMUEBLES E INTANGIBLES"/>
    <s v="2.6.2 - MOBILIARIO Y EQUIPO DE AUDIO, AUDIOVISUAL, RECREATIVO Y EDUCACIONAL"/>
    <s v="N"/>
    <s v="00 - N/A"/>
    <s v="10 - FONDO GENERAL"/>
    <s v="(en blanco)"/>
    <s v="99 - MULTIPROVINCIAL"/>
    <n v="75000"/>
    <n v="53242.5"/>
    <n v="75000"/>
    <n v="53242.5"/>
  </r>
  <r>
    <s v="2023"/>
    <x v="0"/>
    <x v="0"/>
    <x v="1"/>
    <x v="8"/>
    <s v="2 - Poder Ejecutivo"/>
    <s v="0222 - MINISTERIO DE ENERGIA Y MINAS"/>
    <s v="0002 - DIRECCION GENERAL DE MINERIA"/>
    <x v="3"/>
    <x v="20"/>
    <x v="80"/>
    <s v="2.6 - BIENES MUEBLES, INMUEBLES E INTANGIBLES"/>
    <s v="2.6.2 - MOBILIARIO Y EQUIPO DE AUDIO, AUDIOVISUAL, RECREATIVO Y EDUCACIONAL"/>
    <s v="N"/>
    <s v="00 - N/A"/>
    <s v="10 - FONDO GENERAL"/>
    <s v="(en blanco)"/>
    <s v="99 - MULTIPROVINCIAL"/>
    <n v="75000"/>
    <n v="0"/>
    <n v="25000"/>
    <n v="0"/>
  </r>
  <r>
    <s v="2023"/>
    <x v="0"/>
    <x v="0"/>
    <x v="1"/>
    <x v="8"/>
    <s v="2 - Poder Ejecutivo"/>
    <s v="0222 - MINISTERIO DE ENERGIA Y MINAS"/>
    <s v="0002 - DIRECCION GENERAL DE MINERIA"/>
    <x v="3"/>
    <x v="20"/>
    <x v="80"/>
    <s v="2.6 - BIENES MUEBLES, INMUEBLES E INTANGIBLES"/>
    <s v="2.6.3 - EQUIPO E INSTRUMENTAL, CIENTÍFICO Y LABORATORIO"/>
    <s v="N"/>
    <s v="00 - N/A"/>
    <s v="10 - FONDO GENERAL"/>
    <s v="(en blanco)"/>
    <s v="99 - MULTIPROVINCIAL"/>
    <n v="40000"/>
    <n v="0"/>
    <n v="0"/>
    <n v="0"/>
  </r>
  <r>
    <s v="2023"/>
    <x v="0"/>
    <x v="0"/>
    <x v="1"/>
    <x v="8"/>
    <s v="2 - Poder Ejecutivo"/>
    <s v="0222 - MINISTERIO DE ENERGIA Y MINAS"/>
    <s v="0002 - DIRECCION GENERAL DE MINERIA"/>
    <x v="3"/>
    <x v="20"/>
    <x v="80"/>
    <s v="2.6 - BIENES MUEBLES, INMUEBLES E INTANGIBLES"/>
    <s v="2.6.4 - VEHÍCULOS Y EQUIPO DE TRANSPORTE, TRACCIÓN Y ELEVACIÓN"/>
    <s v="N"/>
    <s v="00 - N/A"/>
    <s v="10 - FONDO GENERAL"/>
    <s v="(en blanco)"/>
    <s v="99 - MULTIPROVINCIAL"/>
    <n v="0"/>
    <n v="110920"/>
    <n v="120000"/>
    <n v="110920"/>
  </r>
  <r>
    <s v="2023"/>
    <x v="0"/>
    <x v="0"/>
    <x v="1"/>
    <x v="8"/>
    <s v="2 - Poder Ejecutivo"/>
    <s v="0222 - MINISTERIO DE ENERGIA Y MINAS"/>
    <s v="0002 - DIRECCION GENERAL DE MINERIA"/>
    <x v="3"/>
    <x v="20"/>
    <x v="80"/>
    <s v="2.6 - BIENES MUEBLES, INMUEBLES E INTANGIBLES"/>
    <s v="2.6.4 - VEHÍCULOS Y EQUIPO DE TRANSPORTE, TRACCIÓN Y ELEVACIÓN"/>
    <s v="N"/>
    <s v="00 - N/A"/>
    <s v="20 - FONDOS CON DESTINO ESPECÍFICO"/>
    <s v="(en blanco)"/>
    <s v="99 - MULTIPROVINCIAL"/>
    <n v="3000000"/>
    <n v="3189200"/>
    <n v="3200000"/>
    <n v="318920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175000"/>
    <n v="161000.01"/>
    <n v="161500"/>
    <n v="16100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175000"/>
    <n v="172999.65"/>
    <n v="173000"/>
    <n v="172999.65"/>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75000"/>
    <n v="0"/>
    <n v="75000"/>
    <n v="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75000"/>
    <n v="44868.49"/>
    <n v="75000"/>
    <n v="44868.49"/>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50000"/>
    <n v="38011.949999999997"/>
    <n v="0"/>
    <n v="0"/>
  </r>
  <r>
    <s v="2023"/>
    <x v="0"/>
    <x v="0"/>
    <x v="1"/>
    <x v="8"/>
    <s v="2 - Poder Ejecutivo"/>
    <s v="0222 - MINISTERIO DE ENERGIA Y MINAS"/>
    <s v="0002 - DIRECCION GENERAL DE MINERIA"/>
    <x v="3"/>
    <x v="20"/>
    <x v="80"/>
    <s v="2.6 - BIENES MUEBLES, INMUEBLES E INTANGIBLES"/>
    <s v="2.6.5 - MAQUINARIA, OTROS EQUIPOS Y HERRAMIENTAS"/>
    <s v="N"/>
    <s v="00 - N/A"/>
    <s v="20 - FONDOS CON DESTINO ESPECÍFICO"/>
    <s v="(en blanco)"/>
    <s v="99 - MULTIPROVINCIAL"/>
    <n v="0"/>
    <n v="18097.8"/>
    <n v="25000"/>
    <n v="18097.8"/>
  </r>
  <r>
    <s v="2023"/>
    <x v="0"/>
    <x v="0"/>
    <x v="1"/>
    <x v="8"/>
    <s v="2 - Poder Ejecutivo"/>
    <s v="0222 - MINISTERIO DE ENERGIA Y MINAS"/>
    <s v="0002 - DIRECCION GENERAL DE MINERIA"/>
    <x v="3"/>
    <x v="20"/>
    <x v="80"/>
    <s v="2.6 - BIENES MUEBLES, INMUEBLES E INTANGIBLES"/>
    <s v="2.6.6 - EQUIPOS DE DEFENSA Y SEGURIDAD"/>
    <s v="N"/>
    <s v="00 - N/A"/>
    <s v="20 - FONDOS CON DESTINO ESPECÍFICO"/>
    <s v="(en blanco)"/>
    <s v="99 - MULTIPROVINCIAL"/>
    <n v="0"/>
    <n v="170000"/>
    <n v="235000"/>
    <n v="170000"/>
  </r>
  <r>
    <s v="2023"/>
    <x v="0"/>
    <x v="0"/>
    <x v="1"/>
    <x v="8"/>
    <s v="2 - Poder Ejecutivo"/>
    <s v="0222 - MINISTERIO DE ENERGIA Y MINAS"/>
    <s v="0002 - DIRECCION GENERAL DE MINERIA"/>
    <x v="3"/>
    <x v="20"/>
    <x v="80"/>
    <s v="2.6 - BIENES MUEBLES, INMUEBLES E INTANGIBLES"/>
    <s v="2.6.8 - BIENES INTANGIBLES"/>
    <s v="N"/>
    <s v="00 - N/A"/>
    <s v="20 - FONDOS CON DESTINO ESPECÍFICO"/>
    <s v="(en blanco)"/>
    <s v="99 - MULTIPROVINCIAL"/>
    <n v="150000"/>
    <n v="0"/>
    <n v="0"/>
    <n v="0"/>
  </r>
  <r>
    <s v="2023"/>
    <x v="0"/>
    <x v="0"/>
    <x v="1"/>
    <x v="8"/>
    <s v="2 - Poder Ejecutivo"/>
    <s v="0222 - MINISTERIO DE ENERGIA Y MINAS"/>
    <s v="0002 - DIRECCION GENERAL DE MINERIA"/>
    <x v="3"/>
    <x v="20"/>
    <x v="80"/>
    <s v="2.6 - BIENES MUEBLES, INMUEBLES E INTANGIBLES"/>
    <s v="2.6.8 - BIENES INTANGIBLES"/>
    <s v="N"/>
    <s v="00 - N/A"/>
    <s v="20 - FONDOS CON DESTINO ESPECÍFICO"/>
    <s v="(en blanco)"/>
    <s v="99 - MULTIPROVINCIAL"/>
    <n v="2099000"/>
    <n v="2099000"/>
    <n v="2099000"/>
    <n v="2099000"/>
  </r>
  <r>
    <s v="2023"/>
    <x v="0"/>
    <x v="0"/>
    <x v="1"/>
    <x v="8"/>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0"/>
    <n v="0"/>
    <n v="7505705"/>
    <n v="0"/>
  </r>
  <r>
    <s v="2023"/>
    <x v="0"/>
    <x v="0"/>
    <x v="1"/>
    <x v="8"/>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4376033"/>
    <n v="25600000"/>
    <n v="25600000"/>
    <n v="25600000"/>
  </r>
  <r>
    <s v="2023"/>
    <x v="0"/>
    <x v="0"/>
    <x v="1"/>
    <x v="8"/>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400000"/>
    <n v="0"/>
    <n v="0"/>
    <n v="0"/>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353420"/>
    <n v="15568317.850000001"/>
    <n v="25568541.559999999"/>
    <n v="15568317.850000001"/>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00000"/>
    <n v="0"/>
    <n v="0"/>
    <n v="0"/>
  </r>
  <r>
    <s v="2023"/>
    <x v="0"/>
    <x v="0"/>
    <x v="1"/>
    <x v="8"/>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20788233"/>
    <n v="91564766.620000005"/>
    <n v="101367855"/>
    <n v="81367854.639999986"/>
  </r>
  <r>
    <s v="2023"/>
    <x v="0"/>
    <x v="0"/>
    <x v="1"/>
    <x v="8"/>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401301"/>
    <n v="0"/>
    <n v="0"/>
    <n v="0"/>
  </r>
  <r>
    <s v="2023"/>
    <x v="0"/>
    <x v="0"/>
    <x v="1"/>
    <x v="8"/>
    <s v="2 - Poder Ejecutivo"/>
    <s v="0223 - MINISTERIO DE LA VIVIENDA, HABITAT Y EDIFICACIONES (MIVHED)"/>
    <s v="0001 - MINISTERIO DE LA VIVIENDA, HABITAT Y EDIFICACIONES (MIVHED)"/>
    <x v="0"/>
    <x v="0"/>
    <x v="2"/>
    <s v="2.7 - OBRAS"/>
    <s v="2.7.1 - OBRAS EN EDIFICACIONES"/>
    <s v="S"/>
    <s v="17 - REMODELACIÓN DE EDIFICIO GUBERNAMENTAL PARA EL MINISTERIO DE LA PRESIDENCIA, DISTRITO NACIONAL"/>
    <s v="10 - FONDO GENERAL"/>
    <n v="14705"/>
    <s v="01 - DISTRITO NACIONAL"/>
    <n v="0"/>
    <n v="5607286.0600000005"/>
    <n v="5607287"/>
    <n v="5607286.0600000005"/>
  </r>
  <r>
    <s v="2023"/>
    <x v="0"/>
    <x v="0"/>
    <x v="1"/>
    <x v="8"/>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n v="14640"/>
    <s v="99 - MULTIPROVINCIAL"/>
    <n v="117073469"/>
    <n v="51889470.009999998"/>
    <n v="141889470"/>
    <n v="51889470.009999998"/>
  </r>
  <r>
    <s v="2023"/>
    <x v="0"/>
    <x v="0"/>
    <x v="1"/>
    <x v="8"/>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n v="14640"/>
    <s v="99 - MULTIPROVINCIAL"/>
    <n v="12000000"/>
    <n v="0"/>
    <n v="0"/>
    <n v="0"/>
  </r>
  <r>
    <s v="2023"/>
    <x v="0"/>
    <x v="0"/>
    <x v="1"/>
    <x v="8"/>
    <s v="2 - Poder Ejecutivo"/>
    <s v="0223 - MINISTERIO DE LA VIVIENDA, HABITAT Y EDIFICACIONES (MIVHED)"/>
    <s v="0001 - MINISTERIO DE LA VIVIENDA, HABITAT Y EDIFICACIONES (MIVHED)"/>
    <x v="0"/>
    <x v="1"/>
    <x v="15"/>
    <s v="2.7 - OBRAS"/>
    <s v="2.7.1 - OBRAS EN EDIFICACIONES"/>
    <s v="S"/>
    <s v="58 - CONSTRUCCIÓN DESTACAMENTO POLICIAL EL CAFE, MUNICIPIO SANTO DOMINGO OESTE, PROVINCIA SANTO DOMINGO"/>
    <s v="10 - FONDO GENERAL"/>
    <n v="14983"/>
    <s v="32 - SANTO DOMINGO"/>
    <n v="0"/>
    <n v="1332392.6599999999"/>
    <n v="2131378"/>
    <n v="1332392.6599999999"/>
  </r>
  <r>
    <s v="2023"/>
    <x v="0"/>
    <x v="0"/>
    <x v="1"/>
    <x v="8"/>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50 - CRÉDITO INTERNO"/>
    <n v="15005"/>
    <s v="32 - SANTO DOMINGO"/>
    <n v="0"/>
    <n v="1.0000001639127731E-2"/>
    <n v="2000000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14400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2321236"/>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43785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127416"/>
    <n v="0"/>
  </r>
  <r>
    <s v="2023"/>
    <x v="0"/>
    <x v="0"/>
    <x v="1"/>
    <x v="8"/>
    <s v="2 - Poder Ejecutivo"/>
    <s v="0223 - MINISTERIO DE LA VIVIENDA, HABITAT Y EDIFICACIONES (MIVHED)"/>
    <s v="0001 - MINISTERIO DE LA VIVIENDA, HABITAT Y EDIFICACIONES (MIVHED)"/>
    <x v="0"/>
    <x v="1"/>
    <x v="61"/>
    <s v="2.7 - OBRAS"/>
    <s v="2.7.1 - OBRAS EN EDIFICACIONES"/>
    <s v="S"/>
    <s v="84 - HUMANIZACION DEL SISTEMA PENITENCIARIO DE LA REPÚBLICA DOMINICANA"/>
    <s v="10 - FONDO GENERAL"/>
    <n v="14063"/>
    <s v="99 - MULTIPROVINCIAL"/>
    <n v="0"/>
    <n v="8212002.9000000004"/>
    <n v="92194866"/>
    <n v="8212002.9000000004"/>
  </r>
  <r>
    <s v="2023"/>
    <x v="0"/>
    <x v="0"/>
    <x v="1"/>
    <x v="8"/>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n v="14649"/>
    <s v="32 - SANTO DOMINGO"/>
    <n v="50000000"/>
    <n v="48569926.049999997"/>
    <n v="50000000"/>
    <n v="48569926.050000004"/>
  </r>
  <r>
    <s v="2023"/>
    <x v="0"/>
    <x v="0"/>
    <x v="1"/>
    <x v="8"/>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n v="14649"/>
    <s v="32 - SANTO DOMINGO"/>
    <n v="1900000"/>
    <n v="0"/>
    <n v="0"/>
    <n v="0"/>
  </r>
  <r>
    <s v="2023"/>
    <x v="0"/>
    <x v="0"/>
    <x v="1"/>
    <x v="8"/>
    <s v="2 - Poder Ejecutivo"/>
    <s v="0223 - MINISTERIO DE LA VIVIENDA, HABITAT Y EDIFICACIONES (MIVHED)"/>
    <s v="0001 - MINISTERIO DE LA VIVIENDA, HABITAT Y EDIFICACIONES (MIVHED)"/>
    <x v="1"/>
    <x v="14"/>
    <x v="53"/>
    <s v="2.6 - BIENES MUEBLES, INMUEBLES E INTANGIBLES"/>
    <s v="2.6.5 - MAQUINARIA, OTROS EQUIPOS Y HERRAMIENTAS"/>
    <s v="S"/>
    <s v="01 - MEJORAMIENTO DE 100,000 VIVIENDAS EN LA REPÚBLICA DOMINICANA"/>
    <s v="50 - CRÉDITO INTERNO"/>
    <n v="14649"/>
    <s v="32 - SANTO DOMINGO"/>
    <n v="2400000"/>
    <n v="277907.56"/>
    <n v="277907.56000000006"/>
    <n v="277907.56"/>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1 - MEJORAMIENTO DE 100,000 VIVIENDAS EN LA REPÚBLICA DOMINICANA"/>
    <s v="50 - CRÉDITO INTERNO"/>
    <n v="14649"/>
    <s v="32 - SANTO DOMINGO"/>
    <n v="0"/>
    <n v="6928391.7599999998"/>
    <n v="9114192"/>
    <n v="6928391.7599999998"/>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2 - REHABILITACIÓN EDIFICIOS DE VIVIENDAS LOS NOVA, SAN CRISTÓBAL   PROVINCIA SAN CRISTÓBAL"/>
    <s v="10 - FONDO GENERAL"/>
    <n v="14731"/>
    <s v="21 - SAN CRISTOBAL"/>
    <n v="21519396"/>
    <n v="0"/>
    <n v="0"/>
    <n v="0"/>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01 - CONSTRUCCIÓN DE 2,384 VIVIENDAS EN EL DISTRITO MUNICIPAL SAN LUIS, PROVINCIA SANTO DOMINGO"/>
    <s v="10 - FONDO GENERAL"/>
    <n v="14587"/>
    <s v="32 - SANTO DOMINGO"/>
    <n v="1458902288"/>
    <n v="0"/>
    <n v="0"/>
    <n v="0"/>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n v="14649"/>
    <s v="32 - SANTO DOMINGO"/>
    <n v="0"/>
    <n v="457869559.06999999"/>
    <n v="713721042.76999998"/>
    <n v="454856506.17000008"/>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n v="14649"/>
    <s v="32 - SANTO DOMINGO"/>
    <n v="63623216"/>
    <n v="0"/>
    <n v="0"/>
    <n v="0"/>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n v="14649"/>
    <s v="32 - SANTO DOMINGO"/>
    <n v="721305621"/>
    <n v="547957699.15999973"/>
    <n v="550661211.85000002"/>
    <n v="547957699.15999997"/>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n v="14649"/>
    <s v="32 - SANTO DOMINGO"/>
    <n v="3189028"/>
    <n v="0"/>
    <n v="0"/>
    <n v="0"/>
  </r>
  <r>
    <s v="2023"/>
    <x v="0"/>
    <x v="0"/>
    <x v="1"/>
    <x v="8"/>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10 - FONDO GENERAL"/>
    <n v="14588"/>
    <s v="25 - SANTIAGO"/>
    <n v="5907465"/>
    <n v="0"/>
    <n v="0"/>
    <n v="0"/>
  </r>
  <r>
    <s v="2023"/>
    <x v="0"/>
    <x v="0"/>
    <x v="1"/>
    <x v="8"/>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50 - CRÉDITO INTERNO"/>
    <n v="14588"/>
    <s v="25 - SANTIAGO"/>
    <n v="391210276"/>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0"/>
    <n v="7495832.9400000004"/>
    <n v="7495833"/>
    <n v="7495832.9400000004"/>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1434674"/>
    <n v="0"/>
    <n v="0"/>
    <n v="0"/>
  </r>
  <r>
    <s v="2023"/>
    <x v="0"/>
    <x v="0"/>
    <x v="1"/>
    <x v="8"/>
    <s v="2 - Poder Ejecutivo"/>
    <s v="0223 - MINISTERIO DE LA VIVIENDA, HABITAT Y EDIFICACIONES (MIVHED)"/>
    <s v="0001 - MINISTERIO DE LA VIVIENDA, HABITAT Y EDIFICACIONES (MIVHED)"/>
    <x v="1"/>
    <x v="14"/>
    <x v="53"/>
    <s v="2.7 - OBRAS"/>
    <s v="2.7.1 - OBRAS EN EDIFICACIONES"/>
    <s v="S"/>
    <s v="03 - CONSTRUCCIÓN DE 1,912 VIVIENDAS EN CIUDAD MODELO, MUNICIPIO SANTO DOMINGO NORTE, PROVINCIA SANTO DOMINGO"/>
    <s v="10 - FONDO GENERAL"/>
    <n v="14601"/>
    <s v="32 - SANTO DOMINGO"/>
    <n v="932093806"/>
    <n v="0"/>
    <n v="0"/>
    <n v="0"/>
  </r>
  <r>
    <s v="2023"/>
    <x v="0"/>
    <x v="0"/>
    <x v="1"/>
    <x v="8"/>
    <s v="2 - Poder Ejecutivo"/>
    <s v="0223 - MINISTERIO DE LA VIVIENDA, HABITAT Y EDIFICACIONES (MIVHED)"/>
    <s v="0001 - MINISTERIO DE LA VIVIENDA, HABITAT Y EDIFICACIONES (MIVHED)"/>
    <x v="1"/>
    <x v="14"/>
    <x v="53"/>
    <s v="2.7 - OBRAS"/>
    <s v="2.7.1 - OBRAS EN EDIFICACIONES"/>
    <s v="S"/>
    <s v="04 - CONSTRUCCIÓN DE 250 VIVIENDAS EN LA PROVINCIA SAN CRISTOBAL"/>
    <s v="10 - FONDO GENERAL"/>
    <n v="13890"/>
    <s v="21 - SAN CRISTOBAL"/>
    <n v="9000000"/>
    <n v="18415218.199999999"/>
    <n v="18756190"/>
    <n v="18415218.199999999"/>
  </r>
  <r>
    <s v="2023"/>
    <x v="0"/>
    <x v="0"/>
    <x v="1"/>
    <x v="8"/>
    <s v="2 - Poder Ejecutivo"/>
    <s v="0223 - MINISTERIO DE LA VIVIENDA, HABITAT Y EDIFICACIONES (MIVHED)"/>
    <s v="0001 - MINISTERIO DE LA VIVIENDA, HABITAT Y EDIFICACIONES (MIVHED)"/>
    <x v="1"/>
    <x v="14"/>
    <x v="53"/>
    <s v="2.7 - OBRAS"/>
    <s v="2.7.1 - OBRAS EN EDIFICACIONES"/>
    <s v="S"/>
    <s v="08 - CONSTRUCCIÓN DE 864 VIVIENDAS EN EL SECTOR LOS SALADOS, MUNICIPIO SANTIAGO DE LOS CABALLEROS, PROVINCIA SANTIAGO"/>
    <s v="10 - FONDO GENERAL"/>
    <n v="14602"/>
    <s v="25 - SANTIAGO"/>
    <n v="249497570"/>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10 - FONDO GENERAL"/>
    <n v="14615"/>
    <s v="06 - DUARTE"/>
    <n v="5771250"/>
    <n v="0"/>
    <n v="577125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1334977"/>
    <n v="0"/>
    <n v="71334977"/>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759862"/>
    <n v="0"/>
    <n v="7759862"/>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435976"/>
    <n v="0"/>
    <n v="66435976"/>
    <n v="0"/>
  </r>
  <r>
    <s v="2023"/>
    <x v="0"/>
    <x v="0"/>
    <x v="1"/>
    <x v="8"/>
    <s v="2 - Poder Ejecutivo"/>
    <s v="0223 - MINISTERIO DE LA VIVIENDA, HABITAT Y EDIFICACIONES (MIVHED)"/>
    <s v="0001 - MINISTERIO DE LA VIVIENDA, HABITAT Y EDIFICACIONES (MIVHED)"/>
    <x v="1"/>
    <x v="14"/>
    <x v="53"/>
    <s v="2.7 - OBRAS"/>
    <s v="2.7.1 - OBRAS EN EDIFICACIONES"/>
    <s v="S"/>
    <s v="11 - CONSTRUCCIÓN DE 400 VIVIENDAS EN LA PROVINCIA SANTO DOMINGO"/>
    <s v="10 - FONDO GENERAL"/>
    <n v="13879"/>
    <s v="32 - SANTO DOMINGO"/>
    <n v="152327209"/>
    <n v="2725699.18"/>
    <n v="9258925.150000006"/>
    <n v="2725699.18"/>
  </r>
  <r>
    <s v="2023"/>
    <x v="0"/>
    <x v="0"/>
    <x v="1"/>
    <x v="8"/>
    <s v="2 - Poder Ejecutivo"/>
    <s v="0223 - MINISTERIO DE LA VIVIENDA, HABITAT Y EDIFICACIONES (MIVHED)"/>
    <s v="0001 - MINISTERIO DE LA VIVIENDA, HABITAT Y EDIFICACIONES (MIVHED)"/>
    <x v="1"/>
    <x v="14"/>
    <x v="53"/>
    <s v="2.7 - OBRAS"/>
    <s v="2.7.1 - OBRAS EN EDIFICACIONES"/>
    <s v="S"/>
    <s v="22 - MEJORAMIENTO DE PAREDES Y TECHOS A NIVEL NACIONAL"/>
    <s v="10 - FONDO GENERAL"/>
    <n v="14028"/>
    <s v="99 - MULTIPROVINCIAL"/>
    <n v="100000000"/>
    <n v="99595475.689999998"/>
    <n v="99595476"/>
    <n v="99595475.690000013"/>
  </r>
  <r>
    <s v="2023"/>
    <x v="0"/>
    <x v="0"/>
    <x v="1"/>
    <x v="8"/>
    <s v="2 - Poder Ejecutivo"/>
    <s v="0223 - MINISTERIO DE LA VIVIENDA, HABITAT Y EDIFICACIONES (MIVHED)"/>
    <s v="0001 - MINISTERIO DE LA VIVIENDA, HABITAT Y EDIFICACIONES (MIVHED)"/>
    <x v="1"/>
    <x v="14"/>
    <x v="53"/>
    <s v="2.7 - OBRAS"/>
    <s v="2.7.1 - OBRAS EN EDIFICACIONES"/>
    <s v="S"/>
    <s v="23 - CONSTRUCCIÓN DE 2,240 VIVIENDAS EN HATO NUEVO, MUNICIPIO SANTO DOMINGO OESTE, PROVINCIA SANTO DOMINGO"/>
    <s v="10 - FONDO GENERAL"/>
    <n v="14600"/>
    <s v="32 - SANTO DOMINGO"/>
    <n v="702759470"/>
    <n v="0"/>
    <n v="0"/>
    <n v="0"/>
  </r>
  <r>
    <s v="2023"/>
    <x v="0"/>
    <x v="0"/>
    <x v="1"/>
    <x v="8"/>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n v="14415"/>
    <s v="09 - ESPAILLAT"/>
    <n v="91253718"/>
    <n v="0"/>
    <n v="35103718"/>
    <n v="0"/>
  </r>
  <r>
    <s v="2023"/>
    <x v="0"/>
    <x v="0"/>
    <x v="1"/>
    <x v="8"/>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n v="14415"/>
    <s v="09 - ESPAILLAT"/>
    <n v="21903663"/>
    <n v="0"/>
    <n v="21903663"/>
    <n v="0"/>
  </r>
  <r>
    <s v="2023"/>
    <x v="0"/>
    <x v="0"/>
    <x v="1"/>
    <x v="8"/>
    <s v="2 - Poder Ejecutivo"/>
    <s v="0223 - MINISTERIO DE LA VIVIENDA, HABITAT Y EDIFICACIONES (MIVHED)"/>
    <s v="0001 - MINISTERIO DE LA VIVIENDA, HABITAT Y EDIFICACIONES (MIVHED)"/>
    <x v="1"/>
    <x v="14"/>
    <x v="53"/>
    <s v="2.7 - OBRAS"/>
    <s v="2.7.1 - OBRAS EN EDIFICACIONES"/>
    <s v="S"/>
    <s v="68 - CONSTRUCCIÓN DE 96 VIVIENDAS EN EL MUNICIPIO SABANA DE LA MAR, PROVINCIA HATO MAYOR"/>
    <s v="10 - FONDO GENERAL"/>
    <n v="13672"/>
    <s v="30 - HATO MAYOR"/>
    <n v="8000000"/>
    <n v="7874519.1600000001"/>
    <n v="10355091"/>
    <n v="7874519.1600000001"/>
  </r>
  <r>
    <s v="2023"/>
    <x v="0"/>
    <x v="0"/>
    <x v="1"/>
    <x v="8"/>
    <s v="2 - Poder Ejecutivo"/>
    <s v="0223 - MINISTERIO DE LA VIVIENDA, HABITAT Y EDIFICACIONES (MIVHED)"/>
    <s v="0001 - MINISTERIO DE LA VIVIENDA, HABITAT Y EDIFICACIONES (MIVHED)"/>
    <x v="1"/>
    <x v="14"/>
    <x v="53"/>
    <s v="2.7 - OBRAS"/>
    <s v="2.7.1 - OBRAS EN EDIFICACIONES"/>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21 - MEJORAMIENTO  EN CAMBIO DE 25,000 PISOS DE TIERRA POR PISO DE CEMENTO A NIVEL NACIONAL"/>
    <s v="10 - FONDO GENERAL"/>
    <n v="14025"/>
    <s v="99 - MULTIPROVINCIAL"/>
    <n v="0"/>
    <n v="45169463.729999997"/>
    <n v="45169465.439999998"/>
    <n v="45169463.730000004"/>
  </r>
  <r>
    <s v="2023"/>
    <x v="0"/>
    <x v="0"/>
    <x v="1"/>
    <x v="8"/>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n v="13892"/>
    <s v="23 - SAN PEDRO DE MACORIS"/>
    <n v="0"/>
    <n v="13772489.09"/>
    <n v="25001039"/>
    <n v="13772489.09"/>
  </r>
  <r>
    <s v="2023"/>
    <x v="0"/>
    <x v="0"/>
    <x v="1"/>
    <x v="8"/>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n v="13892"/>
    <s v="23 - SAN PEDRO DE MACORIS"/>
    <n v="0"/>
    <n v="0"/>
    <n v="0"/>
    <n v="0"/>
  </r>
  <r>
    <s v="2023"/>
    <x v="0"/>
    <x v="0"/>
    <x v="1"/>
    <x v="8"/>
    <s v="2 - Poder Ejecutivo"/>
    <s v="0223 - MINISTERIO DE LA VIVIENDA, HABITAT Y EDIFICACIONES (MIVHED)"/>
    <s v="0001 - MINISTERIO DE LA VIVIENDA, HABITAT Y EDIFICACIONES (MIVHED)"/>
    <x v="1"/>
    <x v="14"/>
    <x v="53"/>
    <s v="2.7 - OBRAS"/>
    <s v="2.7.1 - OBRAS EN EDIFICACIONES"/>
    <s v="S"/>
    <s v="15 - CONSTRUCCIÓN DE 12 VIVIENDAS EN EL DISTRITO MUNICIPAL LAS LAGUNAS, PROVINCIA ESPAILLAT"/>
    <s v="10 - FONDO GENERAL"/>
    <n v="14771"/>
    <s v="09 - ESPAILLAT"/>
    <n v="0"/>
    <n v="0"/>
    <n v="3304937"/>
    <n v="0"/>
  </r>
  <r>
    <s v="2023"/>
    <x v="0"/>
    <x v="0"/>
    <x v="1"/>
    <x v="8"/>
    <s v="2 - Poder Ejecutivo"/>
    <s v="0223 - MINISTERIO DE LA VIVIENDA, HABITAT Y EDIFICACIONES (MIVHED)"/>
    <s v="0001 - MINISTERIO DE LA VIVIENDA, HABITAT Y EDIFICACIONES (MIVHED)"/>
    <x v="1"/>
    <x v="14"/>
    <x v="53"/>
    <s v="2.7 - OBRAS"/>
    <s v="2.7.1 - OBRAS EN EDIFICACIONES"/>
    <s v="S"/>
    <s v="17 - CONSTRUCCIÓN DE 80 VIVIENDAS EN EL SECTOR LOS RIOS, DISTRITO NACIONAL"/>
    <s v="10 - FONDO GENERAL"/>
    <n v="14641"/>
    <s v="01 - DISTRITO NACIONAL"/>
    <n v="0"/>
    <n v="0"/>
    <n v="0"/>
    <n v="0"/>
  </r>
  <r>
    <s v="2023"/>
    <x v="0"/>
    <x v="0"/>
    <x v="1"/>
    <x v="8"/>
    <s v="2 - Poder Ejecutivo"/>
    <s v="0223 - MINISTERIO DE LA VIVIENDA, HABITAT Y EDIFICACIONES (MIVHED)"/>
    <s v="0001 - MINISTERIO DE LA VIVIENDA, HABITAT Y EDIFICACIONES (MIVHED)"/>
    <x v="1"/>
    <x v="14"/>
    <x v="53"/>
    <s v="2.7 - OBRAS"/>
    <s v="2.7.1 - OBRAS EN EDIFICACIONES"/>
    <s v="S"/>
    <s v="12 - CONSTRUCCIÓN DE 200  VIVIENDAS EN EL MUNICIPIO SAN FERNANDO DE MONTECRISTI, PROVINCIA MONTECRISTI"/>
    <s v="10 - FONDO GENERAL"/>
    <n v="13880"/>
    <s v="15 - MONTE CRISTI"/>
    <n v="0"/>
    <n v="2217699.79"/>
    <n v="10617700"/>
    <n v="2217699.79"/>
  </r>
  <r>
    <s v="2023"/>
    <x v="0"/>
    <x v="0"/>
    <x v="1"/>
    <x v="8"/>
    <s v="2 - Poder Ejecutivo"/>
    <s v="0223 - MINISTERIO DE LA VIVIENDA, HABITAT Y EDIFICACIONES (MIVHED)"/>
    <s v="0001 - MINISTERIO DE LA VIVIENDA, HABITAT Y EDIFICACIONES (MIVHED)"/>
    <x v="1"/>
    <x v="14"/>
    <x v="53"/>
    <s v="2.7 - OBRAS"/>
    <s v="2.7.1 - OBRAS EN EDIFICACIONES"/>
    <s v="S"/>
    <s v="07 - CONSTRUCCIÓN DE 48 VIVIENDAS EN EL MUNICIPIO LAS MATAS DE FARFAN, PROVINCIA SAN JUAN"/>
    <s v="10 - FONDO GENERAL"/>
    <n v="14996"/>
    <s v="22 - SAN JUAN"/>
    <n v="0"/>
    <n v="24238785.970000003"/>
    <n v="32649882.890000001"/>
    <n v="24238785.970000003"/>
  </r>
  <r>
    <s v="2023"/>
    <x v="0"/>
    <x v="0"/>
    <x v="1"/>
    <x v="8"/>
    <s v="2 - Poder Ejecutivo"/>
    <s v="0223 - MINISTERIO DE LA VIVIENDA, HABITAT Y EDIFICACIONES (MIVHED)"/>
    <s v="0001 - MINISTERIO DE LA VIVIENDA, HABITAT Y EDIFICACIONES (MIVHED)"/>
    <x v="1"/>
    <x v="14"/>
    <x v="53"/>
    <s v="2.7 - OBRAS"/>
    <s v="2.7.1 - OBRAS EN EDIFICACIONES"/>
    <s v="S"/>
    <s v="13 - CONSTRUCCIÓN  DE 200 VIVIENDAS EN LA PROVINCIA SANTIAGO RODRÍGUEZ"/>
    <s v="10 - FONDO GENERAL"/>
    <n v="13894"/>
    <s v="26 - SANTIAGO RODRIGUEZ"/>
    <n v="0"/>
    <n v="4000000"/>
    <n v="4000000"/>
    <n v="4000000"/>
  </r>
  <r>
    <s v="2023"/>
    <x v="0"/>
    <x v="0"/>
    <x v="1"/>
    <x v="8"/>
    <s v="2 - Poder Ejecutivo"/>
    <s v="0223 - MINISTERIO DE LA VIVIENDA, HABITAT Y EDIFICACIONES (MIVHED)"/>
    <s v="0001 - MINISTERIO DE LA VIVIENDA, HABITAT Y EDIFICACIONES (MIVHED)"/>
    <x v="1"/>
    <x v="14"/>
    <x v="90"/>
    <s v="2.7 - OBRAS"/>
    <s v="2.7.1 - OBRAS EN EDIFICACIONES"/>
    <s v="S"/>
    <s v="04 - CONSTRUCCIÓN OBRAS COMPLEMENTARIAS PARA EL DESARROLLO COMUNITARIO DEL CENTRO POBLADO MONTEGRANDE, PROVINCIA BARAHONA"/>
    <s v="10 - FONDO GENERAL"/>
    <n v="14670"/>
    <s v="04 - BARAHONA"/>
    <n v="1972142"/>
    <n v="15837409.850000001"/>
    <n v="18478225"/>
    <n v="15837409.850000001"/>
  </r>
  <r>
    <s v="2023"/>
    <x v="0"/>
    <x v="0"/>
    <x v="1"/>
    <x v="8"/>
    <s v="2 - Poder Ejecutivo"/>
    <s v="0223 - MINISTERIO DE LA VIVIENDA, HABITAT Y EDIFICACIONES (MIVHED)"/>
    <s v="0001 - MINISTERIO DE LA VIVIENDA, HABITAT Y EDIFICACIONES (MIVHED)"/>
    <x v="1"/>
    <x v="14"/>
    <x v="48"/>
    <s v="2.7 - OBRAS"/>
    <s v="2.7.1 - OBRAS EN EDIFICACIONES"/>
    <s v="S"/>
    <s v="02 - CONSTRUCCIÓN ACUEDUCTO Y ALCANTARILLADO, POBLADO MONTEGRANDE, PROVINCIA BARAHONA"/>
    <s v="10 - FONDO GENERAL"/>
    <n v="14619"/>
    <s v="04 - BARAHONA"/>
    <n v="0"/>
    <n v="40702749"/>
    <n v="40702749"/>
    <n v="40702749"/>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12 - AMPLIACIÓN INSTITUTO NACIONAL DEL CÁNCER ROSA EMILIA SÁNCHEZ PÉREZ DE TAVARES, DISTRITO NACIONAL."/>
    <s v="10 - FONDO GENERAL"/>
    <n v="14693"/>
    <s v="01 - DISTRITO NACIONAL"/>
    <n v="0"/>
    <n v="1146715.93"/>
    <n v="1146715.93"/>
    <n v="1146715.93"/>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13 - CONSTRUCCIÓN CENTRO PERIFERICO LA JOYA, PROVINCIA SANTIAGO"/>
    <s v="10 - FONDO GENERAL"/>
    <n v="14690"/>
    <s v="25 - SANTIAGO"/>
    <n v="0"/>
    <n v="0"/>
    <n v="1500000"/>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27 - CONSTRUCCIÓN DEL HOSPITAL MUNICIPAL DE PUNTA CANA EN LA PROVINCIA DE LA ALTAGRACIA"/>
    <s v="10 - FONDO GENERAL"/>
    <n v="14124"/>
    <s v="11 - LA ALTAGRACIA"/>
    <n v="2500000"/>
    <n v="991558.82"/>
    <n v="991558.81999999983"/>
    <n v="991558.82"/>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28 - CONSTRUCCIÓN DEL HOSPITAL DE VILLA HERMOSA EN LA PROVINCIA DE LA ROMANA"/>
    <s v="10 - FONDO GENERAL"/>
    <n v="14125"/>
    <s v="12 - LA ROMANA"/>
    <n v="100000"/>
    <n v="6699679.2699999996"/>
    <n v="6699680"/>
    <n v="6699679.2700000005"/>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12521373"/>
    <n v="14304381.35"/>
    <n v="14304382"/>
    <n v="14304381.35"/>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2040547"/>
    <n v="0"/>
    <n v="2040547"/>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247947"/>
    <n v="0"/>
    <n v="0"/>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98 - CONSTRUCCIÓN HOSPITAL MUNICIPAL DE DAJABÓN PROVINCIA DAJABÓN, REPÚBLICA DOMINICANA"/>
    <s v="10 - FONDO GENERAL"/>
    <n v="14178"/>
    <s v="05 - DAJABON"/>
    <n v="2500000"/>
    <n v="9484411"/>
    <n v="9484411"/>
    <n v="9484411"/>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2 - AMPLIACIÓN INSTITUTO NACIONAL DEL CÁNCER ROSA EMILIA SÁNCHEZ PÉREZ DE TAVARES, DISTRITO NACIONAL."/>
    <s v="10 - FONDO GENERAL"/>
    <n v="14693"/>
    <s v="01 - DISTRITO NACIONAL"/>
    <n v="0"/>
    <n v="29160251.330000002"/>
    <n v="29160252"/>
    <n v="29160251.329999998"/>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3 - CONSTRUCCIÓN CENTRO PERIFERICO LA JOYA, PROVINCIA SANTIAGO"/>
    <s v="10 - FONDO GENERAL"/>
    <n v="14690"/>
    <s v="25 - SANTIAGO"/>
    <n v="0"/>
    <n v="9195307.4800000004"/>
    <n v="10500000"/>
    <n v="9195307.4800000004"/>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7 - CONSTRUCCIÓN DEL HOSPITAL MUNICIPAL DE PUNTA CANA EN LA PROVINCIA DE LA ALTAGRACIA"/>
    <s v="10 - FONDO GENERAL"/>
    <n v="14124"/>
    <s v="11 - LA ALTAGRACIA"/>
    <n v="12366082"/>
    <n v="47029627"/>
    <n v="47029627"/>
    <n v="47029627"/>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8 - CONSTRUCCIÓN DEL HOSPITAL DE VILLA HERMOSA EN LA PROVINCIA DE LA ROMANA"/>
    <s v="10 - FONDO GENERAL"/>
    <n v="14125"/>
    <s v="12 - LA ROMANA"/>
    <n v="79340414"/>
    <n v="109596626.11"/>
    <n v="109596626.11"/>
    <n v="109596626.11"/>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30 - REMODELACIÓN HOSPITAL MUNICIPAL DE SAN JOSÉ DE LAS MATAS EN LA PROVINCIA DE SANTIAGO"/>
    <s v="10 - FONDO GENERAL"/>
    <n v="14127"/>
    <s v="25 - SANTIAGO"/>
    <n v="117364145"/>
    <n v="83267005.489999995"/>
    <n v="83267005.49000001"/>
    <n v="83267005.489999995"/>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23155209"/>
    <n v="0"/>
    <n v="0"/>
    <n v="0"/>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2 - CONSTRUCCIÓN UNIDAD TRAUMATOLOGICA Y DE EMERGENCIA EN HOSPITAL LUIS BOGAERT PROVINCIA VALVERDE"/>
    <s v="10 - FONDO GENERAL"/>
    <n v="14912"/>
    <s v="27 - VALVERDE"/>
    <n v="11747225"/>
    <n v="0"/>
    <n v="0"/>
    <n v="0"/>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98 - CONSTRUCCIÓN HOSPITAL MUNICIPAL DE DAJABÓN PROVINCIA DAJABÓN, REPÚBLICA DOMINICANA"/>
    <s v="10 - FONDO GENERAL"/>
    <n v="14178"/>
    <s v="05 - DAJABON"/>
    <n v="33058637"/>
    <n v="28987838.510000002"/>
    <n v="28987838.510000002"/>
    <n v="28987838.510000002"/>
  </r>
  <r>
    <s v="2023"/>
    <x v="0"/>
    <x v="0"/>
    <x v="1"/>
    <x v="8"/>
    <s v="2 - Poder Ejecutivo"/>
    <s v="0223 - MINISTERIO DE LA VIVIENDA, HABITAT Y EDIFICACIONES (MIVHED)"/>
    <s v="0001 - MINISTERIO DE LA VIVIENDA, HABITAT Y EDIFICACIONES (MIVHED)"/>
    <x v="1"/>
    <x v="5"/>
    <x v="21"/>
    <s v="2.6 - BIENES MUEBLES, INMUEBLES E INTANGIBLES"/>
    <s v="2.6.4 - VEHÍCULOS Y EQUIPO DE TRANSPORTE, TRACCIÓN Y ELEVACIÓN"/>
    <s v="S"/>
    <s v="27 - CONSTRUCCIÓN DEL HOSPITAL MUNICIPAL DE PUNTA CANA EN LA PROVINCIA DE LA ALTAGRACIA"/>
    <s v="10 - FONDO GENERAL"/>
    <n v="14124"/>
    <s v="11 - LA ALTAGRACIA"/>
    <n v="2000000"/>
    <n v="0"/>
    <n v="0"/>
    <n v="0"/>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27 - CONSTRUCCIÓN DEL HOSPITAL MUNICIPAL DE PUNTA CANA EN LA PROVINCIA DE LA ALTAGRACIA"/>
    <s v="10 - FONDO GENERAL"/>
    <n v="14124"/>
    <s v="11 - LA ALTAGRACIA"/>
    <n v="1750000"/>
    <n v="12952119"/>
    <n v="12952119"/>
    <n v="12952119"/>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28 - CONSTRUCCIÓN DEL HOSPITAL DE VILLA HERMOSA EN LA PROVINCIA DE LA ROMANA"/>
    <s v="10 - FONDO GENERAL"/>
    <n v="14125"/>
    <s v="12 - LA ROMANA"/>
    <n v="5851000"/>
    <n v="16106832.140000001"/>
    <n v="16106832.140000001"/>
    <n v="16106832.140000001"/>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30 - REMODELACIÓN HOSPITAL MUNICIPAL DE SAN JOSÉ DE LAS MATAS EN LA PROVINCIA DE SANTIAGO"/>
    <s v="10 - FONDO GENERAL"/>
    <n v="14127"/>
    <s v="25 - SANTIAGO"/>
    <n v="1267021"/>
    <n v="6000000"/>
    <n v="6000000"/>
    <n v="6000000"/>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98 - CONSTRUCCIÓN HOSPITAL MUNICIPAL DE DAJABÓN PROVINCIA DAJABÓN, REPÚBLICA DOMINICANA"/>
    <s v="10 - FONDO GENERAL"/>
    <n v="14178"/>
    <s v="05 - DAJABON"/>
    <n v="1500000"/>
    <n v="0"/>
    <n v="0"/>
    <n v="0"/>
  </r>
  <r>
    <s v="2023"/>
    <x v="0"/>
    <x v="0"/>
    <x v="1"/>
    <x v="8"/>
    <s v="2 - Poder Ejecutivo"/>
    <s v="0223 - MINISTERIO DE LA VIVIENDA, HABITAT Y EDIFICACIONES (MIVHED)"/>
    <s v="0001 - MINISTERIO DE LA VIVIENDA, HABITAT Y EDIFICACIONES (MIVHED)"/>
    <x v="1"/>
    <x v="5"/>
    <x v="21"/>
    <s v="2.6 - BIENES MUEBLES, INMUEBLES E INTANGIBLES"/>
    <s v="2.6.8 - BIENES INTANGIBLES"/>
    <s v="S"/>
    <s v="98 - CONSTRUCCIÓN HOSPITAL MUNICIPAL DE DAJABÓN PROVINCIA DAJABÓN, REPÚBLICA DOMINICANA"/>
    <s v="10 - FONDO GENERAL"/>
    <n v="14178"/>
    <s v="05 - DAJABON"/>
    <n v="10843485"/>
    <n v="0"/>
    <n v="0"/>
    <n v="0"/>
  </r>
  <r>
    <s v="2023"/>
    <x v="0"/>
    <x v="0"/>
    <x v="1"/>
    <x v="8"/>
    <s v="2 - Poder Ejecutivo"/>
    <s v="0223 - MINISTERIO DE LA VIVIENDA, HABITAT Y EDIFICACIONES (MIVHED)"/>
    <s v="0001 - MINISTERIO DE LA VIVIENDA, HABITAT Y EDIFICACIONES (MIVHED)"/>
    <x v="1"/>
    <x v="5"/>
    <x v="21"/>
    <s v="2.7 - OBRAS"/>
    <s v="2.7.1 - OBRAS EN EDIFICACIONES"/>
    <s v="S"/>
    <s v="11 - CONSTRUCCIÓN Y EQUIPAMIENTO CIUDAD SANITARIA SAN CRISTÓBAL"/>
    <s v="10 - FONDO GENERAL"/>
    <n v="14692"/>
    <s v="21 - SAN CRISTOBAL"/>
    <n v="313032930"/>
    <n v="0"/>
    <n v="0"/>
    <n v="0"/>
  </r>
  <r>
    <s v="2023"/>
    <x v="0"/>
    <x v="0"/>
    <x v="1"/>
    <x v="8"/>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n v="14693"/>
    <s v="01 - DISTRITO NACIONAL"/>
    <n v="71584219"/>
    <n v="114262020.2"/>
    <n v="154262019"/>
    <n v="114262019.2"/>
  </r>
  <r>
    <s v="2023"/>
    <x v="0"/>
    <x v="0"/>
    <x v="1"/>
    <x v="8"/>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n v="14693"/>
    <s v="01 - DISTRITO NACIONAL"/>
    <n v="6811881"/>
    <n v="0"/>
    <n v="0"/>
    <n v="0"/>
  </r>
  <r>
    <s v="2023"/>
    <x v="0"/>
    <x v="0"/>
    <x v="1"/>
    <x v="8"/>
    <s v="2 - Poder Ejecutivo"/>
    <s v="0223 - MINISTERIO DE LA VIVIENDA, HABITAT Y EDIFICACIONES (MIVHED)"/>
    <s v="0001 - MINISTERIO DE LA VIVIENDA, HABITAT Y EDIFICACIONES (MIVHED)"/>
    <x v="1"/>
    <x v="5"/>
    <x v="21"/>
    <s v="2.7 - OBRAS"/>
    <s v="2.7.1 - OBRAS EN EDIFICACIONES"/>
    <s v="S"/>
    <s v="13 - CONSTRUCCIÓN CENTRO PERIFERICO LA JOYA, PROVINCIA SANTIAGO"/>
    <s v="10 - FONDO GENERAL"/>
    <n v="14690"/>
    <s v="25 - SANTIAGO"/>
    <n v="1324871"/>
    <n v="10369311.439999999"/>
    <n v="13772412"/>
    <n v="4234943.09"/>
  </r>
  <r>
    <s v="2023"/>
    <x v="0"/>
    <x v="0"/>
    <x v="1"/>
    <x v="8"/>
    <s v="2 - Poder Ejecutivo"/>
    <s v="0223 - MINISTERIO DE LA VIVIENDA, HABITAT Y EDIFICACIONES (MIVHED)"/>
    <s v="0001 - MINISTERIO DE LA VIVIENDA, HABITAT Y EDIFICACIONES (MIVHED)"/>
    <x v="1"/>
    <x v="5"/>
    <x v="21"/>
    <s v="2.7 - OBRAS"/>
    <s v="2.7.1 - OBRAS EN EDIFICACIONES"/>
    <s v="S"/>
    <s v="27 - CONSTRUCCIÓN DEL HOSPITAL MUNICIPAL DE PUNTA CANA EN LA PROVINCIA DE LA ALTAGRACIA"/>
    <s v="10 - FONDO GENERAL"/>
    <n v="14124"/>
    <s v="11 - LA ALTAGRACIA"/>
    <n v="43214328"/>
    <n v="279811946.68000001"/>
    <n v="283797195"/>
    <n v="279811946.68000001"/>
  </r>
  <r>
    <s v="2023"/>
    <x v="0"/>
    <x v="0"/>
    <x v="1"/>
    <x v="8"/>
    <s v="2 - Poder Ejecutivo"/>
    <s v="0223 - MINISTERIO DE LA VIVIENDA, HABITAT Y EDIFICACIONES (MIVHED)"/>
    <s v="0001 - MINISTERIO DE LA VIVIENDA, HABITAT Y EDIFICACIONES (MIVHED)"/>
    <x v="1"/>
    <x v="5"/>
    <x v="21"/>
    <s v="2.7 - OBRAS"/>
    <s v="2.7.1 - OBRAS EN EDIFICACIONES"/>
    <s v="S"/>
    <s v="28 - CONSTRUCCIÓN DEL HOSPITAL DE VILLA HERMOSA EN LA PROVINCIA DE LA ROMANA"/>
    <s v="10 - FONDO GENERAL"/>
    <n v="14125"/>
    <s v="12 - LA ROMANA"/>
    <n v="179176632"/>
    <n v="249274911.94999999"/>
    <n v="252154876"/>
    <n v="249274911.94999999"/>
  </r>
  <r>
    <s v="2023"/>
    <x v="0"/>
    <x v="0"/>
    <x v="1"/>
    <x v="8"/>
    <s v="2 - Poder Ejecutivo"/>
    <s v="0223 - MINISTERIO DE LA VIVIENDA, HABITAT Y EDIFICACIONES (MIVHED)"/>
    <s v="0001 - MINISTERIO DE LA VIVIENDA, HABITAT Y EDIFICACIONES (MIVHED)"/>
    <x v="1"/>
    <x v="5"/>
    <x v="21"/>
    <s v="2.7 - OBRAS"/>
    <s v="2.7.1 - OBRAS EN EDIFICACIONES"/>
    <s v="S"/>
    <s v="30 - REMODELACIÓN HOSPITAL MUNICIPAL DE SAN JOSÉ DE LAS MATAS EN LA PROVINCIA DE SANTIAGO"/>
    <s v="10 - FONDO GENERAL"/>
    <n v="14127"/>
    <s v="25 - SANTIAGO"/>
    <n v="157477868"/>
    <n v="175591248.68000001"/>
    <n v="175591248.68000001"/>
    <n v="175591248.68000001"/>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n v="14911"/>
    <s v="11 - LA ALTAGRACIA"/>
    <n v="31553724"/>
    <n v="111148948.61"/>
    <n v="111148949"/>
    <n v="111148948.61"/>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n v="14911"/>
    <s v="11 - LA ALTAGRACIA"/>
    <n v="3209181"/>
    <n v="0"/>
    <n v="0"/>
    <n v="0"/>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50 - CRÉDITO INTERNO"/>
    <n v="14911"/>
    <s v="11 - LA ALTAGRACIA"/>
    <n v="0"/>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n v="14912"/>
    <s v="27 - VALVERDE"/>
    <n v="38081901"/>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n v="14912"/>
    <s v="27 - VALVERDE"/>
    <n v="3209181"/>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50 - CRÉDITO INTERNO"/>
    <n v="14912"/>
    <s v="27 - VALVERDE"/>
    <n v="0"/>
    <n v="0"/>
    <n v="0"/>
    <n v="0"/>
  </r>
  <r>
    <s v="2023"/>
    <x v="0"/>
    <x v="0"/>
    <x v="1"/>
    <x v="8"/>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n v="14178"/>
    <s v="05 - DAJABON"/>
    <n v="51362517"/>
    <n v="125267626.77"/>
    <n v="125267628"/>
    <n v="125267626.77000001"/>
  </r>
  <r>
    <s v="2023"/>
    <x v="0"/>
    <x v="0"/>
    <x v="1"/>
    <x v="8"/>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n v="14178"/>
    <s v="05 - DAJABON"/>
    <n v="10930817"/>
    <n v="0"/>
    <n v="0"/>
    <n v="0"/>
  </r>
  <r>
    <s v="2023"/>
    <x v="0"/>
    <x v="0"/>
    <x v="1"/>
    <x v="8"/>
    <s v="2 - Poder Ejecutivo"/>
    <s v="0223 - MINISTERIO DE LA VIVIENDA, HABITAT Y EDIFICACIONES (MIVHED)"/>
    <s v="0001 - MINISTERIO DE LA VIVIENDA, HABITAT Y EDIFICACIONES (MIVHED)"/>
    <x v="1"/>
    <x v="5"/>
    <x v="21"/>
    <s v="2.7 - OBRAS"/>
    <s v="2.7.1 - OBRAS EN EDIFICACIONES"/>
    <s v="S"/>
    <s v="10 - AMPLIACIÓN DEL PABELLÓN HOGAR ÁNGELES FELICES, MUNICIPIO PEDRO BRAND, PROVINCIA SANTO DOMINGO"/>
    <s v="10 - FONDO GENERAL"/>
    <n v="14691"/>
    <s v="32 - SANTO DOMINGO"/>
    <n v="0"/>
    <n v="5369809.8700000001"/>
    <n v="5369809.8700000001"/>
    <n v="5369809.8700000001"/>
  </r>
  <r>
    <s v="2023"/>
    <x v="0"/>
    <x v="0"/>
    <x v="1"/>
    <x v="8"/>
    <s v="2 - Poder Ejecutivo"/>
    <s v="0223 - MINISTERIO DE LA VIVIENDA, HABITAT Y EDIFICACIONES (MIVHED)"/>
    <s v="0001 - MINISTERIO DE LA VIVIENDA, HABITAT Y EDIFICACIONES (MIVHED)"/>
    <x v="1"/>
    <x v="5"/>
    <x v="21"/>
    <s v="2.7 - OBRAS"/>
    <s v="2.7.1 - OBRAS EN EDIFICACIONES"/>
    <s v="S"/>
    <s v="88 - RECONSTRUCCIÓN ZONA DE FACTURACIÓN HOSPITAL DR. ROBERT REID CABRAL, DISTRITO NACIONAL"/>
    <s v="10 - FONDO GENERAL"/>
    <n v="15348"/>
    <s v="01 - DISTRITO NACIONAL"/>
    <n v="0"/>
    <n v="3171861.47"/>
    <n v="5171861"/>
    <n v="3171861.47"/>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34 - REPARACIÓN HOSPITAL DOCENTE PADRE BILLINI, DISTRITO NACIONAL,  PROV SANTO DOMINGO, REPÚBLICA DOMINICANA"/>
    <s v="10 - FONDO GENERAL"/>
    <n v="14234"/>
    <s v="01 - DISTRITO NACIONAL"/>
    <n v="0"/>
    <n v="12300317.550000001"/>
    <n v="12300321"/>
    <n v="12300317.550000001"/>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39 - Construcción Hospital Municipal Villa Vásquez, Provincia de Monte Cristi."/>
    <s v="10 - FONDO GENERAL"/>
    <n v="14488"/>
    <s v="15 - MONTE CRISTI"/>
    <n v="0"/>
    <n v="0"/>
    <n v="6526751"/>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73 - REPARACIÓN HOSPITAL EN LA PROVINCIA SAN PEDRO DE MACORÍS"/>
    <s v="10 - FONDO GENERAL"/>
    <n v="13518"/>
    <s v="23 - SAN PEDRO DE MACORIS"/>
    <n v="1050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5 - REMODELACIÓN HOSPITALES DE LA PROVINCIA PUERTO PLATA"/>
    <s v="10 - FONDO GENERAL"/>
    <n v="13532"/>
    <s v="18 - PUERTO PLATA"/>
    <n v="5400000"/>
    <n v="5115672.5199999996"/>
    <n v="5115673"/>
    <n v="5115672.5199999996"/>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6 - REPARACIÓN DE HOSPITALES EN LA PROVINCIA VALVERDE"/>
    <s v="10 - FONDO GENERAL"/>
    <n v="13537"/>
    <s v="27 - VALVERDE"/>
    <n v="0"/>
    <n v="5370683.7400000002"/>
    <n v="5370684"/>
    <n v="5370683.7400000002"/>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n v="13530"/>
    <s v="13 - LA VEGA"/>
    <n v="1500000"/>
    <n v="5425637"/>
    <n v="5425637"/>
    <n v="5425637"/>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n v="13530"/>
    <s v="13 - LA VEGA"/>
    <n v="15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n v="13523"/>
    <s v="11 - LA ALTAGRACIA"/>
    <n v="2000000"/>
    <n v="3421376.44"/>
    <n v="3421376.44"/>
    <n v="3421376.44"/>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n v="13523"/>
    <s v="11 - LA ALTAGRACIA"/>
    <n v="7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3 - RECONSTRUCCIÓN HOSPITAL TEOFILO HERNANDEZ, EL SEIBO"/>
    <s v="10 - FONDO GENERAL"/>
    <n v="13747"/>
    <s v="08 - EL SEIBO"/>
    <n v="275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3 - REHABILITACIÓN HOSPITAL GENERAL Y ESPECIALIDADES DR. NELSON ASTACIO, SANTO DOMINGO NORTE, PROV. SANTO DOMINGO,"/>
    <s v="10 - FONDO GENERAL"/>
    <n v="14233"/>
    <s v="99 - MULTIPROVINCIAL"/>
    <n v="202085386"/>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4 - REPARACIÓN HOSPITAL DOCENTE PADRE BILLINI, DISTRITO NACIONAL,  PROV SANTO DOMINGO, REPÚBLICA DOMINICANA"/>
    <s v="10 - FONDO GENERAL"/>
    <n v="14234"/>
    <s v="01 - DISTRITO NACIONAL"/>
    <n v="0"/>
    <n v="111697108"/>
    <n v="111697108"/>
    <n v="111697108"/>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9 - Construcción Hospital Municipal Villa Vásquez, Provincia de Monte Cristi."/>
    <s v="10 - FONDO GENERAL"/>
    <n v="14488"/>
    <s v="15 - MONTE CRISTI"/>
    <n v="0"/>
    <n v="0"/>
    <n v="101390244"/>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73 - REPARACIÓN HOSPITAL EN LA PROVINCIA SAN PEDRO DE MACORÍS"/>
    <s v="10 - FONDO GENERAL"/>
    <n v="13518"/>
    <s v="23 - SAN PEDRO DE MACORIS"/>
    <n v="76461522"/>
    <n v="69932504.780000001"/>
    <n v="87141445"/>
    <n v="69932504.78000000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n v="13532"/>
    <s v="18 - PUERTO PLATA"/>
    <n v="11324470"/>
    <n v="76405577.319999993"/>
    <n v="76405577"/>
    <n v="76405577.319999993"/>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n v="13532"/>
    <s v="18 - PUERTO PLATA"/>
    <n v="5500000"/>
    <n v="0"/>
    <n v="235914"/>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6 - REPARACIÓN DE HOSPITALES EN LA PROVINCIA VALVERDE"/>
    <s v="10 - FONDO GENERAL"/>
    <n v="13537"/>
    <s v="27 - VALVERDE"/>
    <n v="41006662"/>
    <n v="125865436.78999999"/>
    <n v="125865436.78999999"/>
    <n v="125865436.78999999"/>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8 - REPARACIÓN HOSPITALES DE LA PROVINCIA LA VEGA"/>
    <s v="10 - FONDO GENERAL"/>
    <n v="13530"/>
    <s v="13 - LA VEGA"/>
    <n v="30799699"/>
    <n v="42060774.850000001"/>
    <n v="55282133"/>
    <n v="42060774.849999994"/>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REPARACIÓN HOSPITALES DE LA PROVINCIA LA ALTAGRACIA"/>
    <s v="10 - FONDO GENERAL"/>
    <n v="13523"/>
    <s v="11 - LA ALTAGRACIA"/>
    <n v="22684929"/>
    <n v="96160182.360000014"/>
    <n v="96160182.359999999"/>
    <n v="96160182.360000014"/>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3 - RECONSTRUCCIÓN HOSPITAL TEOFILO HERNANDEZ, EL SEIBO"/>
    <s v="10 - FONDO GENERAL"/>
    <n v="13747"/>
    <s v="08 - EL SEIBO"/>
    <n v="11095723"/>
    <n v="61381383.009999998"/>
    <n v="61381384"/>
    <n v="61381383.009999998"/>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CONSTRUCCIÓN DE LA CIUDAD SANITARIA DR. LUIS E. AYBAR, DISTRITO NACIONAL"/>
    <s v="10 - FONDO GENERAL"/>
    <n v="13302"/>
    <s v="01 - DISTRITO NACIONAL"/>
    <n v="0"/>
    <n v="8231898.8200000003"/>
    <n v="15000000"/>
    <n v="8231898.8200000003"/>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34 - REPARACIÓN HOSPITAL DOCENTE PADRE BILLINI, DISTRITO NACIONAL,  PROV SANTO DOMINGO, REPÚBLICA DOMINICANA"/>
    <s v="10 - FONDO GENERAL"/>
    <n v="14234"/>
    <s v="01 - DISTRITO NACIONAL"/>
    <n v="0"/>
    <n v="34847036.220000006"/>
    <n v="34847037"/>
    <n v="34847036.220000006"/>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39 - Construcción Hospital Municipal Villa Vásquez, Provincia de Monte Cristi."/>
    <s v="10 - FONDO GENERAL"/>
    <n v="14488"/>
    <s v="15 - MONTE CRISTI"/>
    <n v="0"/>
    <n v="0"/>
    <n v="8483005"/>
    <n v="0"/>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5 - REMODELACIÓN HOSPITALES DE LA PROVINCIA PUERTO PLATA"/>
    <s v="10 - FONDO GENERAL"/>
    <n v="13532"/>
    <s v="18 - PUERTO PLATA"/>
    <n v="0"/>
    <n v="2815514.58"/>
    <n v="2815514.58"/>
    <n v="2815514.58"/>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6 - REPARACIÓN DE HOSPITALES EN LA PROVINCIA VALVERDE"/>
    <s v="10 - FONDO GENERAL"/>
    <n v="13537"/>
    <s v="27 - VALVERDE"/>
    <n v="0"/>
    <n v="6869638.8700000001"/>
    <n v="6869639"/>
    <n v="6869638.8700000001"/>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8 - REPARACIÓN HOSPITALES DE LA PROVINCIA LA VEGA"/>
    <s v="10 - FONDO GENERAL"/>
    <n v="13530"/>
    <s v="13 - LA VEGA"/>
    <n v="2000000"/>
    <n v="2276123.25"/>
    <n v="2276124"/>
    <n v="2276123.25"/>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0 - REPARACIÓN HOSPITALES DE LA PROVINCIA LA ALTAGRACIA"/>
    <s v="10 - FONDO GENERAL"/>
    <n v="13523"/>
    <s v="11 - LA ALTAGRACIA"/>
    <n v="750000"/>
    <n v="0"/>
    <n v="0"/>
    <n v="0"/>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n v="13747"/>
    <s v="08 - EL SEIBO"/>
    <n v="2500000"/>
    <n v="8915381"/>
    <n v="8915381"/>
    <n v="8915381"/>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n v="13747"/>
    <s v="08 - EL SEIBO"/>
    <n v="5000000"/>
    <n v="0"/>
    <n v="0"/>
    <n v="0"/>
  </r>
  <r>
    <s v="2023"/>
    <x v="0"/>
    <x v="0"/>
    <x v="1"/>
    <x v="8"/>
    <s v="2 - Poder Ejecutivo"/>
    <s v="0223 - MINISTERIO DE LA VIVIENDA, HABITAT Y EDIFICACIONES (MIVHED)"/>
    <s v="0001 - MINISTERIO DE LA VIVIENDA, HABITAT Y EDIFICACIONES (MIVHED)"/>
    <x v="1"/>
    <x v="5"/>
    <x v="41"/>
    <s v="2.7 - OBRAS"/>
    <s v="2.7.1 - OBRAS EN EDIFICACIONES"/>
    <s v="S"/>
    <s v="33 - REHABILITACIÓN HOSPITAL GENERAL Y ESPECIALIDADES DR. NELSON ASTACIO, SANTO DOMINGO NORTE, PROV. SANTO DOMINGO,"/>
    <s v="10 - FONDO GENERAL"/>
    <n v="14233"/>
    <s v="99 - MULTIPROVINCIAL"/>
    <n v="303128078"/>
    <n v="220845069.62"/>
    <n v="340845070"/>
    <n v="220845069.62"/>
  </r>
  <r>
    <s v="2023"/>
    <x v="0"/>
    <x v="0"/>
    <x v="1"/>
    <x v="8"/>
    <s v="2 - Poder Ejecutivo"/>
    <s v="0223 - MINISTERIO DE LA VIVIENDA, HABITAT Y EDIFICACIONES (MIVHED)"/>
    <s v="0001 - MINISTERIO DE LA VIVIENDA, HABITAT Y EDIFICACIONES (MIVHED)"/>
    <x v="1"/>
    <x v="5"/>
    <x v="41"/>
    <s v="2.7 - OBRAS"/>
    <s v="2.7.1 - OBRAS EN EDIFICACIONES"/>
    <s v="S"/>
    <s v="34 - REPARACIÓN HOSPITAL DOCENTE PADRE BILLINI, DISTRITO NACIONAL,  PROV SANTO DOMINGO, REPÚBLICA DOMINICANA"/>
    <s v="10 - FONDO GENERAL"/>
    <n v="14234"/>
    <s v="01 - DISTRITO NACIONAL"/>
    <n v="496713226"/>
    <n v="82777940.849999994"/>
    <n v="82777941.280000001"/>
    <n v="82777940.849999994"/>
  </r>
  <r>
    <s v="2023"/>
    <x v="0"/>
    <x v="0"/>
    <x v="1"/>
    <x v="8"/>
    <s v="2 - Poder Ejecutivo"/>
    <s v="0223 - MINISTERIO DE LA VIVIENDA, HABITAT Y EDIFICACIONES (MIVHED)"/>
    <s v="0001 - MINISTERIO DE LA VIVIENDA, HABITAT Y EDIFICACIONES (MIVHED)"/>
    <x v="1"/>
    <x v="5"/>
    <x v="41"/>
    <s v="2.7 - OBRAS"/>
    <s v="2.7.1 - OBRAS EN EDIFICACIONES"/>
    <s v="S"/>
    <s v="36 - RECONSTRUCCIÓN HOSPITAL JOSE MARIA CABRAL Y BAEZ, SANTIAGO, PROVINCIA SANTIAGO"/>
    <s v="10 - FONDO GENERAL"/>
    <n v="12897"/>
    <s v="25 - SANTIAGO"/>
    <n v="73762735"/>
    <n v="49060397.210000001"/>
    <n v="72805114.599999994"/>
    <n v="49060397.210000001"/>
  </r>
  <r>
    <s v="2023"/>
    <x v="0"/>
    <x v="0"/>
    <x v="1"/>
    <x v="8"/>
    <s v="2 - Poder Ejecutivo"/>
    <s v="0223 - MINISTERIO DE LA VIVIENDA, HABITAT Y EDIFICACIONES (MIVHED)"/>
    <s v="0001 - MINISTERIO DE LA VIVIENDA, HABITAT Y EDIFICACIONES (MIVHED)"/>
    <x v="1"/>
    <x v="5"/>
    <x v="41"/>
    <s v="2.7 - OBRAS"/>
    <s v="2.7.1 - OBRAS EN EDIFICACIONES"/>
    <s v="S"/>
    <s v="39 - Construcción Hospital Municipal Villa Vásquez, Provincia de Monte Cristi."/>
    <s v="10 - FONDO GENERAL"/>
    <n v="14488"/>
    <s v="15 - MONTE CRISTI"/>
    <n v="114287960"/>
    <n v="290122146.19"/>
    <n v="450122146"/>
    <n v="290122146.19"/>
  </r>
  <r>
    <s v="2023"/>
    <x v="0"/>
    <x v="0"/>
    <x v="1"/>
    <x v="8"/>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n v="13518"/>
    <s v="23 - SAN PEDRO DE MACORIS"/>
    <n v="115508569"/>
    <n v="191499968"/>
    <n v="191499968"/>
    <n v="191499968"/>
  </r>
  <r>
    <s v="2023"/>
    <x v="0"/>
    <x v="0"/>
    <x v="1"/>
    <x v="8"/>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n v="13518"/>
    <s v="23 - SAN PEDRO DE MACORIS"/>
    <n v="15991399"/>
    <n v="0"/>
    <n v="0"/>
    <n v="0"/>
  </r>
  <r>
    <s v="2023"/>
    <x v="0"/>
    <x v="0"/>
    <x v="1"/>
    <x v="8"/>
    <s v="2 - Poder Ejecutivo"/>
    <s v="0223 - MINISTERIO DE LA VIVIENDA, HABITAT Y EDIFICACIONES (MIVHED)"/>
    <s v="0001 - MINISTERIO DE LA VIVIENDA, HABITAT Y EDIFICACIONES (MIVHED)"/>
    <x v="1"/>
    <x v="5"/>
    <x v="41"/>
    <s v="2.7 - OBRAS"/>
    <s v="2.7.1 - OBRAS EN EDIFICACIONES"/>
    <s v="S"/>
    <s v="85 - REMODELACIÓN HOSPITALES DE LA PROVINCIA PUERTO PLATA"/>
    <s v="10 - FONDO GENERAL"/>
    <n v="13532"/>
    <s v="18 - PUERTO PLATA"/>
    <n v="34397878"/>
    <n v="0"/>
    <n v="0"/>
    <n v="0"/>
  </r>
  <r>
    <s v="2023"/>
    <x v="0"/>
    <x v="0"/>
    <x v="1"/>
    <x v="8"/>
    <s v="2 - Poder Ejecutivo"/>
    <s v="0223 - MINISTERIO DE LA VIVIENDA, HABITAT Y EDIFICACIONES (MIVHED)"/>
    <s v="0001 - MINISTERIO DE LA VIVIENDA, HABITAT Y EDIFICACIONES (MIVHED)"/>
    <x v="1"/>
    <x v="5"/>
    <x v="41"/>
    <s v="2.7 - OBRAS"/>
    <s v="2.7.1 - OBRAS EN EDIFICACIONES"/>
    <s v="S"/>
    <s v="86 - REPARACIÓN DE HOSPITALES EN LA PROVINCIA VALVERDE"/>
    <s v="10 - FONDO GENERAL"/>
    <n v="13537"/>
    <s v="27 - VALVERDE"/>
    <n v="61509992"/>
    <n v="52011175.630000003"/>
    <n v="52011175.629999995"/>
    <n v="52011175.630000003"/>
  </r>
  <r>
    <s v="2023"/>
    <x v="0"/>
    <x v="0"/>
    <x v="1"/>
    <x v="8"/>
    <s v="2 - Poder Ejecutivo"/>
    <s v="0223 - MINISTERIO DE LA VIVIENDA, HABITAT Y EDIFICACIONES (MIVHED)"/>
    <s v="0001 - MINISTERIO DE LA VIVIENDA, HABITAT Y EDIFICACIONES (MIVHED)"/>
    <x v="1"/>
    <x v="5"/>
    <x v="41"/>
    <s v="2.7 - OBRAS"/>
    <s v="2.7.1 - OBRAS EN EDIFICACIONES"/>
    <s v="S"/>
    <s v="88 - REPARACIÓN HOSPITALES DE LA PROVINCIA LA VEGA"/>
    <s v="10 - FONDO GENERAL"/>
    <n v="13530"/>
    <s v="13 - LA VEGA"/>
    <n v="42499550"/>
    <n v="66771796.189999998"/>
    <n v="66771797"/>
    <n v="66771796.189999998"/>
  </r>
  <r>
    <s v="2023"/>
    <x v="0"/>
    <x v="0"/>
    <x v="1"/>
    <x v="8"/>
    <s v="2 - Poder Ejecutivo"/>
    <s v="0223 - MINISTERIO DE LA VIVIENDA, HABITAT Y EDIFICACIONES (MIVHED)"/>
    <s v="0001 - MINISTERIO DE LA VIVIENDA, HABITAT Y EDIFICACIONES (MIVHED)"/>
    <x v="1"/>
    <x v="5"/>
    <x v="41"/>
    <s v="2.7 - OBRAS"/>
    <s v="2.7.1 - OBRAS EN EDIFICACIONES"/>
    <s v="S"/>
    <s v="90 - REPARACIÓN HOSPITALES DE LA PROVINCIA LA ALTAGRACIA"/>
    <s v="10 - FONDO GENERAL"/>
    <n v="13523"/>
    <s v="11 - LA ALTAGRACIA"/>
    <n v="49551500"/>
    <n v="17212108.789999999"/>
    <n v="32551500"/>
    <n v="17212108.789999999"/>
  </r>
  <r>
    <s v="2023"/>
    <x v="0"/>
    <x v="0"/>
    <x v="1"/>
    <x v="8"/>
    <s v="2 - Poder Ejecutivo"/>
    <s v="0223 - MINISTERIO DE LA VIVIENDA, HABITAT Y EDIFICACIONES (MIVHED)"/>
    <s v="0001 - MINISTERIO DE LA VIVIENDA, HABITAT Y EDIFICACIONES (MIVHED)"/>
    <x v="1"/>
    <x v="5"/>
    <x v="41"/>
    <s v="2.7 - OBRAS"/>
    <s v="2.7.1 - OBRAS EN EDIFICACIONES"/>
    <s v="S"/>
    <s v="93 - RECONSTRUCCIÓN HOSPITAL TEOFILO HERNANDEZ, EL SEIBO"/>
    <s v="10 - FONDO GENERAL"/>
    <n v="13747"/>
    <s v="08 - EL SEIBO"/>
    <n v="36607891"/>
    <n v="57775251.829999998"/>
    <n v="57775251.829999998"/>
    <n v="57775251.829999998"/>
  </r>
  <r>
    <s v="2023"/>
    <x v="0"/>
    <x v="0"/>
    <x v="1"/>
    <x v="8"/>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n v="13278"/>
    <s v="32 - SANTO DOMINGO"/>
    <n v="0"/>
    <n v="10062105.26"/>
    <n v="16062105.18"/>
    <n v="10062105.26"/>
  </r>
  <r>
    <s v="2023"/>
    <x v="0"/>
    <x v="0"/>
    <x v="1"/>
    <x v="8"/>
    <s v="2 - Poder Ejecutivo"/>
    <s v="0223 - MINISTERIO DE LA VIVIENDA, HABITAT Y EDIFICACIONES (MIVHED)"/>
    <s v="0001 - MINISTERIO DE LA VIVIENDA, HABITAT Y EDIFICACIONES (MIVHED)"/>
    <x v="1"/>
    <x v="5"/>
    <x v="41"/>
    <s v="2.7 - OBRAS"/>
    <s v="2.7.1 - OBRAS EN EDIFICACIONES"/>
    <s v="S"/>
    <s v="90 - CONSTRUCCIÓN DE LA CIUDAD SANITARIA DR. LUIS E. AYBAR, DISTRITO NACIONAL"/>
    <s v="10 - FONDO GENERAL"/>
    <n v="13302"/>
    <s v="01 - DISTRITO NACIONAL"/>
    <n v="0"/>
    <n v="18227086.149999999"/>
    <n v="55000000"/>
    <n v="18227086.149999999"/>
  </r>
  <r>
    <s v="2023"/>
    <x v="0"/>
    <x v="0"/>
    <x v="1"/>
    <x v="8"/>
    <s v="2 - Poder Ejecutivo"/>
    <s v="0223 - MINISTERIO DE LA VIVIENDA, HABITAT Y EDIFICACIONES (MIVHED)"/>
    <s v="0001 - MINISTERIO DE LA VIVIENDA, HABITAT Y EDIFICACIONES (MIVHED)"/>
    <x v="1"/>
    <x v="5"/>
    <x v="43"/>
    <s v="2.6 - BIENES MUEBLES, INMUEBLES E INTANGIBLES"/>
    <s v="2.6.1 - MOBILIARIO Y EQUIPO"/>
    <s v="S"/>
    <s v="70 - CONSTRUCCIÓN  HOSPITAL REGIONAL EN SAN FRANCISCO DE MACORIS, PROV. DUARTE"/>
    <s v="10 - FONDO GENERAL"/>
    <n v="13656"/>
    <s v="06 - DUARTE"/>
    <n v="29279364"/>
    <n v="67331905.840000004"/>
    <n v="67331906"/>
    <n v="67331905.840000004"/>
  </r>
  <r>
    <s v="2023"/>
    <x v="0"/>
    <x v="0"/>
    <x v="1"/>
    <x v="8"/>
    <s v="2 - Poder Ejecutivo"/>
    <s v="0223 - MINISTERIO DE LA VIVIENDA, HABITAT Y EDIFICACIONES (MIVHED)"/>
    <s v="0001 - MINISTERIO DE LA VIVIENDA, HABITAT Y EDIFICACIONES (MIVHED)"/>
    <x v="1"/>
    <x v="5"/>
    <x v="43"/>
    <s v="2.6 - BIENES MUEBLES, INMUEBLES E INTANGIBLES"/>
    <s v="2.6.3 - EQUIPO E INSTRUMENTAL, CIENTÍFICO Y LABORATORIO"/>
    <s v="S"/>
    <s v="70 - CONSTRUCCIÓN  HOSPITAL REGIONAL EN SAN FRANCISCO DE MACORIS, PROV. DUARTE"/>
    <s v="10 - FONDO GENERAL"/>
    <n v="13656"/>
    <s v="06 - DUARTE"/>
    <n v="0"/>
    <n v="313619481.44999999"/>
    <n v="313619483.11000001"/>
    <n v="313619481.44999999"/>
  </r>
  <r>
    <s v="2023"/>
    <x v="0"/>
    <x v="0"/>
    <x v="1"/>
    <x v="8"/>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n v="13656"/>
    <s v="06 - DUARTE"/>
    <n v="66440000"/>
    <n v="20487482.899999999"/>
    <n v="20487483.890000001"/>
    <n v="20487482.899999999"/>
  </r>
  <r>
    <s v="2023"/>
    <x v="0"/>
    <x v="0"/>
    <x v="1"/>
    <x v="8"/>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n v="13656"/>
    <s v="06 - DUARTE"/>
    <n v="10000000"/>
    <n v="10000000"/>
    <n v="10500000"/>
    <n v="10000000"/>
  </r>
  <r>
    <s v="2023"/>
    <x v="0"/>
    <x v="0"/>
    <x v="1"/>
    <x v="8"/>
    <s v="2 - Poder Ejecutivo"/>
    <s v="0223 - MINISTERIO DE LA VIVIENDA, HABITAT Y EDIFICACIONES (MIVHED)"/>
    <s v="0001 - MINISTERIO DE LA VIVIENDA, HABITAT Y EDIFICACIONES (MIVHED)"/>
    <x v="1"/>
    <x v="5"/>
    <x v="43"/>
    <s v="2.7 - OBRAS"/>
    <s v="2.7.1 - OBRAS EN EDIFICACIONES"/>
    <s v="S"/>
    <s v="70 - CONSTRUCCIÓN  HOSPITAL REGIONAL EN SAN FRANCISCO DE MACORIS, PROV. DUARTE"/>
    <s v="10 - FONDO GENERAL"/>
    <n v="13656"/>
    <s v="06 - DUARTE"/>
    <n v="712107158"/>
    <n v="556058887.85000002"/>
    <n v="2492785613.7799997"/>
    <n v="556058887.85000002"/>
  </r>
  <r>
    <s v="2023"/>
    <x v="0"/>
    <x v="0"/>
    <x v="1"/>
    <x v="8"/>
    <s v="2 - Poder Ejecutivo"/>
    <s v="0223 - MINISTERIO DE LA VIVIENDA, HABITAT Y EDIFICACIONES (MIVHED)"/>
    <s v="0001 - MINISTERIO DE LA VIVIENDA, HABITAT Y EDIFICACIONES (MIVHED)"/>
    <x v="1"/>
    <x v="6"/>
    <x v="27"/>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0"/>
    <n v="0"/>
    <n v="583033"/>
    <n v="0"/>
  </r>
  <r>
    <s v="2023"/>
    <x v="0"/>
    <x v="0"/>
    <x v="1"/>
    <x v="8"/>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n v="14723"/>
    <s v="01 - DISTRITO NACIONAL"/>
    <n v="491787"/>
    <n v="1380923.71"/>
    <n v="2934599.47"/>
    <n v="1380923.71"/>
  </r>
  <r>
    <s v="2023"/>
    <x v="0"/>
    <x v="0"/>
    <x v="1"/>
    <x v="8"/>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n v="14723"/>
    <s v="01 - DISTRITO NACIONAL"/>
    <n v="100000"/>
    <n v="0"/>
    <n v="0"/>
    <n v="0"/>
  </r>
  <r>
    <s v="2023"/>
    <x v="0"/>
    <x v="0"/>
    <x v="1"/>
    <x v="8"/>
    <s v="2 - Poder Ejecutivo"/>
    <s v="0223 - MINISTERIO DE LA VIVIENDA, HABITAT Y EDIFICACIONES (MIVHED)"/>
    <s v="0001 - MINISTERIO DE LA VIVIENDA, HABITAT Y EDIFICACIONES (MIVHED)"/>
    <x v="1"/>
    <x v="6"/>
    <x v="27"/>
    <s v="2.7 - OBRAS"/>
    <s v="2.7.1 - OBRAS EN EDIFICACIONES"/>
    <s v="S"/>
    <s v="59 - CONSTRUCCIÓN ESTADIO DE BASEBALL BEBECITO DEL VILLAR, BONAO, PROV. MONSEÑOR NOUEL"/>
    <s v="10 - FONDO GENERAL"/>
    <n v="14349"/>
    <s v="28 - MONSENOR NOUEL"/>
    <n v="0"/>
    <n v="0"/>
    <n v="0"/>
    <n v="0"/>
  </r>
  <r>
    <s v="2023"/>
    <x v="0"/>
    <x v="0"/>
    <x v="1"/>
    <x v="8"/>
    <s v="2 - Poder Ejecutivo"/>
    <s v="0223 - MINISTERIO DE LA VIVIENDA, HABITAT Y EDIFICACIONES (MIVHED)"/>
    <s v="0001 - MINISTERIO DE LA VIVIENDA, HABITAT Y EDIFICACIONES (MIVHED)"/>
    <x v="1"/>
    <x v="6"/>
    <x v="27"/>
    <s v="2.7 - OBRAS"/>
    <s v="2.7.1 - OBRAS EN EDIFICACIONES"/>
    <s v="S"/>
    <s v="81 - RECONSTRUCCIÓN DEL ESTADIO DE BEISBOL CRISTO REDENTOR EN EL SECTOR LOS GIRASOLES,DISTRITO NACIONAL"/>
    <s v="10 - FONDO GENERAL"/>
    <n v="15148"/>
    <s v="01 - DISTRITO NACIONAL"/>
    <n v="0"/>
    <n v="0"/>
    <n v="0"/>
    <n v="0"/>
  </r>
  <r>
    <s v="2023"/>
    <x v="0"/>
    <x v="0"/>
    <x v="1"/>
    <x v="8"/>
    <s v="2 - Poder Ejecutivo"/>
    <s v="0223 - MINISTERIO DE LA VIVIENDA, HABITAT Y EDIFICACIONES (MIVHED)"/>
    <s v="0001 - MINISTERIO DE LA VIVIENDA, HABITAT Y EDIFICACIONES (MIVHED)"/>
    <x v="1"/>
    <x v="6"/>
    <x v="27"/>
    <s v="2.7 - OBRAS"/>
    <s v="2.7.1 - OBRAS EN EDIFICACIONES"/>
    <s v="S"/>
    <s v="80 - REPARACIÓN TECHO HIPODROMO V CENTENARIO, MUNICIPIO SANTO DOMINGO ESTE, PROVINCIA SANTO DOMINGO"/>
    <s v="10 - FONDO GENERAL"/>
    <n v="15145"/>
    <s v="32 - SANTO DOMINGO"/>
    <n v="0"/>
    <n v="3065465.08"/>
    <n v="5031831"/>
    <n v="3065465.08"/>
  </r>
  <r>
    <s v="2023"/>
    <x v="0"/>
    <x v="0"/>
    <x v="1"/>
    <x v="8"/>
    <s v="2 - Poder Ejecutivo"/>
    <s v="0223 - MINISTERIO DE LA VIVIENDA, HABITAT Y EDIFICACIONES (MIVHED)"/>
    <s v="0001 - MINISTERIO DE LA VIVIENDA, HABITAT Y EDIFICACIONES (MIVHED)"/>
    <x v="1"/>
    <x v="6"/>
    <x v="13"/>
    <s v="2.6 - BIENES MUEBLES, INMUEBLES E INTANGIBLES"/>
    <s v="2.6.1 - MOBILIARIO Y EQUIPO"/>
    <s v="S"/>
    <s v="63 - REHABILITACIÓN CASA DE LA CULTURA DE EL SEIBO, MUNICIPIO EL SEIBO, PROVINCIA EL SEIBO"/>
    <s v="10 - FONDO GENERAL"/>
    <n v="15016"/>
    <s v="08 - EL SEIBO"/>
    <n v="0"/>
    <n v="0"/>
    <n v="0"/>
    <n v="0"/>
  </r>
  <r>
    <s v="2023"/>
    <x v="0"/>
    <x v="0"/>
    <x v="1"/>
    <x v="8"/>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n v="14707"/>
    <s v="99 - MULTIPROVINCIAL"/>
    <n v="1943608"/>
    <n v="5335212.0199999996"/>
    <n v="6943608"/>
    <n v="5335212.0199999996"/>
  </r>
  <r>
    <s v="2023"/>
    <x v="0"/>
    <x v="0"/>
    <x v="1"/>
    <x v="8"/>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n v="14707"/>
    <s v="99 - MULTIPROVINCIAL"/>
    <n v="559000"/>
    <n v="0"/>
    <n v="0"/>
    <n v="0"/>
  </r>
  <r>
    <s v="2023"/>
    <x v="0"/>
    <x v="0"/>
    <x v="1"/>
    <x v="8"/>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n v="14773"/>
    <s v="01 - DISTRITO NACIONAL"/>
    <n v="8087747"/>
    <n v="21098071.879999999"/>
    <n v="31183665"/>
    <n v="21098071.880000003"/>
  </r>
  <r>
    <s v="2023"/>
    <x v="0"/>
    <x v="0"/>
    <x v="1"/>
    <x v="8"/>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n v="14773"/>
    <s v="01 - DISTRITO NACIONAL"/>
    <n v="1311264"/>
    <n v="0"/>
    <n v="0"/>
    <n v="0"/>
  </r>
  <r>
    <s v="2023"/>
    <x v="0"/>
    <x v="0"/>
    <x v="1"/>
    <x v="8"/>
    <s v="2 - Poder Ejecutivo"/>
    <s v="0223 - MINISTERIO DE LA VIVIENDA, HABITAT Y EDIFICACIONES (MIVHED)"/>
    <s v="0001 - MINISTERIO DE LA VIVIENDA, HABITAT Y EDIFICACIONES (MIVHED)"/>
    <x v="1"/>
    <x v="6"/>
    <x v="13"/>
    <s v="2.7 - OBRAS"/>
    <s v="2.7.1 - OBRAS EN EDIFICACIONES"/>
    <s v="S"/>
    <s v="63 - REHABILITACIÓN CASA DE LA CULTURA DE EL SEIBO, MUNICIPIO EL SEIBO, PROVINCIA EL SEIBO"/>
    <s v="10 - FONDO GENERAL"/>
    <n v="15016"/>
    <s v="08 - EL SEIBO"/>
    <n v="0"/>
    <n v="0"/>
    <n v="7503343"/>
    <n v="0"/>
  </r>
  <r>
    <s v="2023"/>
    <x v="0"/>
    <x v="0"/>
    <x v="1"/>
    <x v="8"/>
    <s v="2 - Poder Ejecutivo"/>
    <s v="0223 - MINISTERIO DE LA VIVIENDA, HABITAT Y EDIFICACIONES (MIVHED)"/>
    <s v="0001 - MINISTERIO DE LA VIVIENDA, HABITAT Y EDIFICACIONES (MIVHED)"/>
    <x v="1"/>
    <x v="6"/>
    <x v="13"/>
    <s v="2.7 - OBRAS"/>
    <s v="2.7.1 - OBRAS EN EDIFICACIONES"/>
    <s v="S"/>
    <s v="22 - REMODELACIÓN CENTRO DE CONVENCIONES Y EVANGELIZACIÓN MONSEÑOR REYNALDO CONNORS, MUNICIPIO SAN JUAN DE LA MAGUANA, PROVINCIA SAN JUAN"/>
    <s v="10 - FONDO GENERAL"/>
    <n v="14711"/>
    <s v="22 - SAN JUAN"/>
    <n v="0"/>
    <n v="6276456.1799999997"/>
    <n v="8944760"/>
    <n v="6276456.1799999997"/>
  </r>
  <r>
    <s v="2023"/>
    <x v="0"/>
    <x v="0"/>
    <x v="1"/>
    <x v="8"/>
    <s v="2 - Poder Ejecutivo"/>
    <s v="0223 - MINISTERIO DE LA VIVIENDA, HABITAT Y EDIFICACIONES (MIVHED)"/>
    <s v="0001 - MINISTERIO DE LA VIVIENDA, HABITAT Y EDIFICACIONES (MIVHED)"/>
    <x v="1"/>
    <x v="6"/>
    <x v="85"/>
    <s v="2.7 - OBRAS"/>
    <s v="2.7.1 - OBRAS EN EDIFICACIONES"/>
    <s v="S"/>
    <s v="32 - CONSTRUCCIÓN EDIFICIO PARA HABITACIONES Y ESTRUCTURA DEL TECHO DE LA CANCHA DEL CEFIJUFA, MUNICIPIO SANTO DOMINGO ESTE."/>
    <s v="10 - FONDO GENERAL"/>
    <n v="14506"/>
    <s v="32 - SANTO DOMINGO"/>
    <n v="0"/>
    <n v="19143935"/>
    <n v="19143935"/>
    <n v="19143935"/>
  </r>
  <r>
    <s v="2023"/>
    <x v="0"/>
    <x v="0"/>
    <x v="1"/>
    <x v="8"/>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n v="14604"/>
    <s v="25 - SANTIAGO"/>
    <n v="0"/>
    <n v="4463527.87"/>
    <n v="4907067"/>
    <n v="4463527.87"/>
  </r>
  <r>
    <s v="2023"/>
    <x v="0"/>
    <x v="0"/>
    <x v="1"/>
    <x v="8"/>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n v="14540"/>
    <s v="04 - BARAHONA"/>
    <n v="0"/>
    <n v="0"/>
    <n v="2843877"/>
    <n v="0"/>
  </r>
  <r>
    <s v="2023"/>
    <x v="0"/>
    <x v="0"/>
    <x v="1"/>
    <x v="8"/>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n v="14540"/>
    <s v="04 - BARAHONA"/>
    <n v="0"/>
    <n v="903644.6"/>
    <n v="1522875.03"/>
    <n v="903644.6"/>
  </r>
  <r>
    <s v="2023"/>
    <x v="0"/>
    <x v="0"/>
    <x v="1"/>
    <x v="8"/>
    <s v="2 - Poder Ejecutivo"/>
    <s v="0223 - MINISTERIO DE LA VIVIENDA, HABITAT Y EDIFICACIONES (MIVHED)"/>
    <s v="0001 - MINISTERIO DE LA VIVIENDA, HABITAT Y EDIFICACIONES (MIVHED)"/>
    <x v="1"/>
    <x v="6"/>
    <x v="85"/>
    <s v="2.7 - OBRAS"/>
    <s v="2.7.1 - OBRAS EN EDIFICACIONES"/>
    <s v="S"/>
    <s v="54 - RECONSTRUCCIÓN REMOZAMIENTO IGLESIA SAN DIONISIO"/>
    <s v="10 - FONDO GENERAL"/>
    <n v="14281"/>
    <s v="11 - LA ALTAGRACIA"/>
    <n v="0"/>
    <n v="5814561"/>
    <n v="5814561"/>
    <n v="5814561"/>
  </r>
  <r>
    <s v="2023"/>
    <x v="0"/>
    <x v="0"/>
    <x v="1"/>
    <x v="8"/>
    <s v="2 - Poder Ejecutivo"/>
    <s v="0223 - MINISTERIO DE LA VIVIENDA, HABITAT Y EDIFICACIONES (MIVHED)"/>
    <s v="0001 - MINISTERIO DE LA VIVIENDA, HABITAT Y EDIFICACIONES (MIVHED)"/>
    <x v="1"/>
    <x v="6"/>
    <x v="85"/>
    <s v="2.7 - OBRAS"/>
    <s v="2.7.1 - OBRAS EN EDIFICACIONES"/>
    <s v="S"/>
    <s v="07 - CONSTRUCCIÓN EDIFICIO PARA SALONES PARROQUIALES, PARROQUIA STELLA MARIS, MUNICIPIO SANTO DOMINGO ESTE."/>
    <s v="10 - FONDO GENERAL"/>
    <n v="14508"/>
    <s v="32 - SANTO DOMINGO"/>
    <n v="0"/>
    <n v="11066905.84"/>
    <n v="12385352"/>
    <n v="11066905.84"/>
  </r>
  <r>
    <s v="2023"/>
    <x v="0"/>
    <x v="0"/>
    <x v="1"/>
    <x v="8"/>
    <s v="2 - Poder Ejecutivo"/>
    <s v="0223 - MINISTERIO DE LA VIVIENDA, HABITAT Y EDIFICACIONES (MIVHED)"/>
    <s v="0001 - MINISTERIO DE LA VIVIENDA, HABITAT Y EDIFICACIONES (MIVHED)"/>
    <x v="1"/>
    <x v="8"/>
    <x v="17"/>
    <s v="2.6 - BIENES MUEBLES, INMUEBLES E INTANGIBLES"/>
    <s v="2.6.8 - BIENES INTANGIBL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n v="14720"/>
    <s v="24 - SANCHEZ RAMIREZ"/>
    <n v="23000000"/>
    <n v="189791280.21000001"/>
    <n v="286425270"/>
    <n v="136425270"/>
  </r>
  <r>
    <s v="2023"/>
    <x v="0"/>
    <x v="0"/>
    <x v="1"/>
    <x v="8"/>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n v="14720"/>
    <s v="24 - SANCHEZ RAMIREZ"/>
    <n v="203525421"/>
    <n v="0"/>
    <n v="0"/>
    <n v="0"/>
  </r>
  <r>
    <s v="2023"/>
    <x v="0"/>
    <x v="0"/>
    <x v="1"/>
    <x v="8"/>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n v="14278"/>
    <s v="30 - HATO MAYOR"/>
    <n v="146079384"/>
    <n v="195273964.53999999"/>
    <n v="246666250"/>
    <n v="195273964.54000002"/>
  </r>
  <r>
    <s v="2023"/>
    <x v="0"/>
    <x v="0"/>
    <x v="1"/>
    <x v="8"/>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n v="14635"/>
    <s v="17 - PERAVIA"/>
    <n v="175451490"/>
    <n v="429713359.82999998"/>
    <n v="554110865"/>
    <n v="429713359.82999998"/>
  </r>
  <r>
    <s v="2023"/>
    <x v="0"/>
    <x v="0"/>
    <x v="1"/>
    <x v="8"/>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n v="14635"/>
    <s v="17 - PERAVIA"/>
    <n v="28747526"/>
    <n v="0"/>
    <n v="0"/>
    <n v="0"/>
  </r>
  <r>
    <s v="2023"/>
    <x v="0"/>
    <x v="0"/>
    <x v="1"/>
    <x v="8"/>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n v="14636"/>
    <s v="03 - BAHORUCO"/>
    <n v="148903099"/>
    <n v="138044561.19"/>
    <n v="138044562"/>
    <n v="138044561.19"/>
  </r>
  <r>
    <s v="2023"/>
    <x v="0"/>
    <x v="0"/>
    <x v="1"/>
    <x v="8"/>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n v="14636"/>
    <s v="03 - BAHORUCO"/>
    <n v="19161538"/>
    <n v="0"/>
    <n v="0"/>
    <n v="0"/>
  </r>
  <r>
    <s v="2023"/>
    <x v="0"/>
    <x v="0"/>
    <x v="1"/>
    <x v="8"/>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n v="14637"/>
    <s v="26 - SANTIAGO RODRIGUEZ"/>
    <n v="123908186"/>
    <n v="87272049"/>
    <n v="87272049"/>
    <n v="87272049"/>
  </r>
  <r>
    <s v="2023"/>
    <x v="0"/>
    <x v="0"/>
    <x v="1"/>
    <x v="8"/>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n v="14637"/>
    <s v="26 - SANTIAGO RODRIGUEZ"/>
    <n v="19161539"/>
    <n v="0"/>
    <n v="0"/>
    <n v="0"/>
  </r>
  <r>
    <s v="2023"/>
    <x v="0"/>
    <x v="0"/>
    <x v="1"/>
    <x v="8"/>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n v="14639"/>
    <s v="02 - AZUA"/>
    <n v="177795531"/>
    <n v="286753536.38999999"/>
    <n v="386753536"/>
    <n v="286753536.38999999"/>
  </r>
  <r>
    <s v="2023"/>
    <x v="0"/>
    <x v="0"/>
    <x v="1"/>
    <x v="8"/>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n v="14639"/>
    <s v="02 - AZUA"/>
    <n v="28747527"/>
    <n v="0"/>
    <n v="0"/>
    <n v="0"/>
  </r>
  <r>
    <s v="2023"/>
    <x v="0"/>
    <x v="0"/>
    <x v="1"/>
    <x v="8"/>
    <s v="2 - Poder Ejecutivo"/>
    <s v="0223 - MINISTERIO DE LA VIVIENDA, HABITAT Y EDIFICACIONES (MIVHED)"/>
    <s v="0001 - MINISTERIO DE LA VIVIENDA, HABITAT Y EDIFICACIONES (MIVHED)"/>
    <x v="1"/>
    <x v="8"/>
    <x v="17"/>
    <s v="2.7 - OBRAS"/>
    <s v="2.7.1 - OBRAS EN EDIFICACIONES"/>
    <s v="S"/>
    <s v="15 - AMPLIACIÓN  EDIFICIO ROGELIO LAMARCHE UASD, DISTRITO NACIONAL."/>
    <s v="10 - FONDO GENERAL"/>
    <n v="14663"/>
    <s v="01 - DISTRITO NACIONAL"/>
    <n v="0"/>
    <n v="2337996.31"/>
    <n v="11689980.809999999"/>
    <n v="2337996.31"/>
  </r>
  <r>
    <s v="2023"/>
    <x v="0"/>
    <x v="0"/>
    <x v="1"/>
    <x v="8"/>
    <s v="2 - Poder Ejecutivo"/>
    <s v="0223 - MINISTERIO DE LA VIVIENDA, HABITAT Y EDIFICACIONES (MIVHED)"/>
    <s v="0001 - MINISTERIO DE LA VIVIENDA, HABITAT Y EDIFICACIONES (MIVHED)"/>
    <x v="1"/>
    <x v="8"/>
    <x v="17"/>
    <s v="2.7 - OBRAS"/>
    <s v="2.7.1 - OBRAS EN EDIFICACIONES"/>
    <s v="S"/>
    <s v="52 - CONSTRUCCIÓN DEL EDIFICIO MULTIUSOS DE LA UNIVERSIDAD CATÓLICA SANTO DOMINGO, DISTRITO NACIONAL"/>
    <s v="10 - FONDO GENERAL"/>
    <n v="14815"/>
    <s v="01 - DISTRITO NACIONAL"/>
    <n v="0"/>
    <n v="6577475"/>
    <n v="6577475"/>
    <n v="6577475"/>
  </r>
  <r>
    <s v="2023"/>
    <x v="0"/>
    <x v="0"/>
    <x v="1"/>
    <x v="8"/>
    <s v="2 - Poder Ejecutivo"/>
    <s v="0223 - MINISTERIO DE LA VIVIENDA, HABITAT Y EDIFICACIONES (MIVHED)"/>
    <s v="0001 - MINISTERIO DE LA VIVIENDA, HABITAT Y EDIFICACIONES (MIVHED)"/>
    <x v="1"/>
    <x v="8"/>
    <x v="36"/>
    <s v="2.7 - OBRAS"/>
    <s v="2.7.1 - OBRAS EN EDIFICACIONES"/>
    <s v="S"/>
    <s v="19 - CONSTRUCCIÓN EDIFICIO DE AULAS PARA EL CENTRO DE CORRECCION Y REHABILITACION RAFEY , PROVINCIA SANTIAGO"/>
    <s v="10 - FONDO GENERAL"/>
    <n v="14712"/>
    <s v="25 - SANTIAGO"/>
    <n v="4662304"/>
    <n v="4157055.5999999996"/>
    <n v="10831383"/>
    <n v="4157055.5999999996"/>
  </r>
  <r>
    <s v="2023"/>
    <x v="0"/>
    <x v="0"/>
    <x v="1"/>
    <x v="8"/>
    <s v="2 - Poder Ejecutivo"/>
    <s v="0223 - MINISTERIO DE LA VIVIENDA, HABITAT Y EDIFICACIONES (MIVHED)"/>
    <s v="0001 - MINISTERIO DE LA VIVIENDA, HABITAT Y EDIFICACIONES (MIVHED)"/>
    <x v="1"/>
    <x v="8"/>
    <x v="37"/>
    <s v="2.7 - OBRAS"/>
    <s v="2.7.1 - OBRAS EN EDIFICACIONES"/>
    <s v="S"/>
    <s v="26 - REHABILITACIÓN CENTRO TECNOLOGICO COMUNITARIO LOS LLANOS, PROVINCIA SAN PEDRO DE MACORIS"/>
    <s v="10 - FONDO GENERAL"/>
    <n v="14739"/>
    <s v="23 - SAN PEDRO DE MACORIS"/>
    <n v="0"/>
    <n v="2878139.92"/>
    <n v="2878141.04"/>
    <n v="2878139.92"/>
  </r>
  <r>
    <s v="2023"/>
    <x v="0"/>
    <x v="0"/>
    <x v="1"/>
    <x v="8"/>
    <s v="2 - Poder Ejecutivo"/>
    <s v="0223 - MINISTERIO DE LA VIVIENDA, HABITAT Y EDIFICACIONES (MIVHED)"/>
    <s v="0001 - MINISTERIO DE LA VIVIENDA, HABITAT Y EDIFICACIONES (MIVHED)"/>
    <x v="1"/>
    <x v="8"/>
    <x v="37"/>
    <s v="2.7 - OBRAS"/>
    <s v="2.7.1 - OBRAS EN EDIFICACIONES"/>
    <s v="S"/>
    <s v="29 - REHABILITACIÓN CENTRO TECNOLOGICO COMUNITARIO DE SAN RAFAEL DEL YUMA, PROVINCIA LA ALTAGRACIA"/>
    <s v="10 - FONDO GENERAL"/>
    <n v="14740"/>
    <s v="11 - LA ALTAGRACIA"/>
    <n v="0"/>
    <n v="1668629.06"/>
    <n v="4993930"/>
    <n v="1668629.06"/>
  </r>
  <r>
    <s v="2023"/>
    <x v="0"/>
    <x v="0"/>
    <x v="1"/>
    <x v="8"/>
    <s v="2 - Poder Ejecutivo"/>
    <s v="0223 - MINISTERIO DE LA VIVIENDA, HABITAT Y EDIFICACIONES (MIVHED)"/>
    <s v="0001 - MINISTERIO DE LA VIVIENDA, HABITAT Y EDIFICACIONES (MIVHED)"/>
    <x v="1"/>
    <x v="2"/>
    <x v="20"/>
    <s v="2.7 - OBRAS"/>
    <s v="2.7.1 - OBRAS EN EDIFICACIONES"/>
    <s v="S"/>
    <s v="25 - REPARACIÓN DEL HOGAR DE ANCIANOS SAN FRANCISCO DE ASÍS, DISTRITO NACIONAL"/>
    <s v="10 - FONDO GENERAL"/>
    <n v="14724"/>
    <s v="01 - DISTRITO NACIONAL"/>
    <n v="0"/>
    <n v="2714175.2800000003"/>
    <n v="5787774"/>
    <n v="2714175.2800000003"/>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500000"/>
    <n v="44805"/>
    <n v="500000"/>
    <n v="44805"/>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1000000"/>
    <n v="4418530.37"/>
    <n v="4725000"/>
    <n v="4418530.37"/>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470830"/>
    <n v="55283.1"/>
    <n v="125000"/>
    <n v="55283.1"/>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500000"/>
    <n v="2820840.76"/>
    <n v="2000000"/>
    <n v="2820840.76"/>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000000"/>
    <n v="0"/>
    <n v="400000"/>
    <n v="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0"/>
    <n v="2275334.89"/>
    <n v="13022823"/>
    <n v="2062722.49"/>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900000"/>
    <n v="614526.04"/>
    <n v="900000"/>
    <n v="614526.04"/>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00000"/>
    <n v="224200"/>
    <n v="245000"/>
    <n v="22420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200000"/>
    <n v="0"/>
    <n v="225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50000"/>
    <n v="0"/>
    <n v="1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1500000"/>
    <n v="71468.600000000006"/>
    <n v="33065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1000000"/>
    <n v="0"/>
    <n v="50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200000"/>
    <n v="0"/>
    <n v="10000"/>
    <n v="0"/>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10 - FONDO GENERAL"/>
    <s v="(en blanco)"/>
    <s v="99 - MULTIPROVINCIAL"/>
    <n v="272700"/>
    <n v="0"/>
    <n v="122700"/>
    <n v="0"/>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en blanco)"/>
    <s v="99 - MULTIPROVINCIAL"/>
    <n v="0"/>
    <n v="27022"/>
    <n v="10100000"/>
    <n v="27022"/>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en blanco)"/>
    <s v="99 - MULTIPROVINCIAL"/>
    <n v="1500000"/>
    <n v="10950.4"/>
    <n v="827500"/>
    <n v="10950.4"/>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50000"/>
    <n v="0"/>
    <n v="5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300000"/>
    <n v="0"/>
    <n v="5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2000000"/>
    <n v="46200000"/>
    <n v="50010000"/>
    <n v="4620000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0"/>
    <n v="1180000"/>
    <n v="1180000"/>
    <n v="118000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2200000"/>
    <n v="0"/>
    <n v="5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200000"/>
    <n v="0"/>
    <n v="5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10000"/>
    <n v="0"/>
    <n v="1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300000"/>
    <n v="328394"/>
    <n v="350000"/>
    <n v="328394"/>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0"/>
    <n v="390698"/>
    <n v="400000"/>
    <n v="390698"/>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0"/>
    <n v="0"/>
    <n v="17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
    <n v="0"/>
    <n v="54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
    <n v="96430.67"/>
    <n v="166000"/>
    <n v="96430.67"/>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
    <n v="0"/>
    <n v="5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200000"/>
    <n v="772900"/>
    <n v="917232"/>
    <n v="77290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400000"/>
    <n v="0"/>
    <n v="1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500000"/>
    <n v="0"/>
    <n v="10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0"/>
    <n v="91393.36"/>
    <n v="10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500000"/>
    <n v="274354.39"/>
    <n v="300000"/>
    <n v="274354.39"/>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000000"/>
    <n v="3060684"/>
    <n v="3600000"/>
    <n v="3060684"/>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200000"/>
    <n v="0"/>
    <n v="5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00000"/>
    <n v="46409.4"/>
    <n v="105000"/>
    <n v="40887"/>
  </r>
  <r>
    <s v="2023"/>
    <x v="0"/>
    <x v="0"/>
    <x v="1"/>
    <x v="8"/>
    <s v="2 - Poder Ejecutivo"/>
    <s v="0223 - MINISTERIO DE LA VIVIENDA, HABITAT Y EDIFICACIONES (MIVHED)"/>
    <s v="0001 - MINISTERIO DE LA VIVIENDA, HABITAT Y EDIFICACIONES (MIVHED)"/>
    <x v="1"/>
    <x v="2"/>
    <x v="56"/>
    <s v="2.6 - BIENES MUEBLES, INMUEBLES E INTANGIBLES"/>
    <s v="2.6.6 - EQUIPOS DE DEFENSA Y SEGURIDAD"/>
    <s v="N"/>
    <s v="00 - N/A"/>
    <s v="10 - FONDO GENERAL"/>
    <s v="(en blanco)"/>
    <s v="99 - MULTIPROVINCIAL"/>
    <n v="10000"/>
    <n v="0"/>
    <n v="20900"/>
    <n v="0"/>
  </r>
  <r>
    <s v="2023"/>
    <x v="0"/>
    <x v="0"/>
    <x v="1"/>
    <x v="8"/>
    <s v="2 - Poder Ejecutivo"/>
    <s v="0223 - MINISTERIO DE LA VIVIENDA, HABITAT Y EDIFICACIONES (MIVHED)"/>
    <s v="0001 - MINISTERIO DE LA VIVIENDA, HABITAT Y EDIFICACIONES (MIVHED)"/>
    <x v="1"/>
    <x v="2"/>
    <x v="56"/>
    <s v="2.6 - BIENES MUEBLES, INMUEBLES E INTANGIBLES"/>
    <s v="2.6.6 - EQUIPOS DE DEFENSA Y SEGURIDAD"/>
    <s v="N"/>
    <s v="00 - N/A"/>
    <s v="20 - FONDOS CON DESTINO ESPECÍFICO"/>
    <s v="(en blanco)"/>
    <s v="99 - MULTIPROVINCIAL"/>
    <n v="100000"/>
    <n v="131806"/>
    <n v="295000"/>
    <n v="131806"/>
  </r>
  <r>
    <s v="2023"/>
    <x v="0"/>
    <x v="0"/>
    <x v="1"/>
    <x v="8"/>
    <s v="2 - Poder Ejecutivo"/>
    <s v="0223 - MINISTERIO DE LA VIVIENDA, HABITAT Y EDIFICACIONES (MIVHED)"/>
    <s v="0001 - MINISTERIO DE LA VIVIENDA, HABITAT Y EDIFICACIONES (MIVHED)"/>
    <x v="1"/>
    <x v="2"/>
    <x v="56"/>
    <s v="2.6 - BIENES MUEBLES, INMUEBLES E INTANGIBLES"/>
    <s v="2.6.8 - BIENES INTANGIBLES"/>
    <s v="N"/>
    <s v="00 - N/A"/>
    <s v="10 - FONDO GENERAL"/>
    <s v="(en blanco)"/>
    <s v="99 - MULTIPROVINCIAL"/>
    <n v="100000"/>
    <n v="0"/>
    <n v="50000"/>
    <n v="0"/>
  </r>
  <r>
    <s v="2023"/>
    <x v="0"/>
    <x v="0"/>
    <x v="1"/>
    <x v="8"/>
    <s v="2 - Poder Ejecutivo"/>
    <s v="0223 - MINISTERIO DE LA VIVIENDA, HABITAT Y EDIFICACIONES (MIVHED)"/>
    <s v="0001 - MINISTERIO DE LA VIVIENDA, HABITAT Y EDIFICACIONES (MIVHED)"/>
    <x v="1"/>
    <x v="2"/>
    <x v="56"/>
    <s v="2.6 - BIENES MUEBLES, INMUEBLES E INTANGIBLES"/>
    <s v="2.6.8 - BIENES INTANGIBLES"/>
    <s v="N"/>
    <s v="00 - N/A"/>
    <s v="20 - FONDOS CON DESTINO ESPECÍFICO"/>
    <s v="(en blanco)"/>
    <s v="99 - MULTIPROVINCIAL"/>
    <n v="400000"/>
    <n v="0"/>
    <n v="50000"/>
    <n v="0"/>
  </r>
  <r>
    <s v="2023"/>
    <x v="0"/>
    <x v="0"/>
    <x v="1"/>
    <x v="8"/>
    <s v="2 - Poder Ejecutivo"/>
    <s v="0223 - MINISTERIO DE LA VIVIENDA, HABITAT Y EDIFICACIONES (MIVHED)"/>
    <s v="0001 - MINISTERIO DE LA VIVIENDA, HABITAT Y EDIFICACIONES (MIVHED)"/>
    <x v="1"/>
    <x v="2"/>
    <x v="56"/>
    <s v="2.7 - OBRAS"/>
    <s v="2.7.1 - OBRAS EN EDIFICACIONES"/>
    <s v="N"/>
    <s v="00 - N/A"/>
    <s v="20 - FONDOS CON DESTINO ESPECÍFICO"/>
    <s v="(en blanco)"/>
    <s v="99 - MULTIPROVINCIAL"/>
    <n v="1699872"/>
    <n v="733320.55"/>
    <n v="725000"/>
    <n v="0"/>
  </r>
  <r>
    <s v="2023"/>
    <x v="0"/>
    <x v="0"/>
    <x v="1"/>
    <x v="8"/>
    <s v="2 - Poder Ejecutivo"/>
    <s v="0223 - MINISTERIO DE LA VIVIENDA, HABITAT Y EDIFICACIONES (MIVHED)"/>
    <s v="0001 - MINISTERIO DE LA VIVIENDA, HABITAT Y EDIFICACIONES (MIVHED)"/>
    <x v="1"/>
    <x v="2"/>
    <x v="56"/>
    <s v="2.7 - OBRAS"/>
    <s v="2.7.1 - OBRAS EN EDIFICACIONES"/>
    <s v="N"/>
    <s v="00 - N/A"/>
    <s v="20 - FONDOS CON DESTINO ESPECÍFICO"/>
    <s v="(en blanco)"/>
    <s v="99 - MULTIPROVINCIAL"/>
    <n v="1000000"/>
    <n v="0"/>
    <n v="12676851"/>
    <n v="0"/>
  </r>
  <r>
    <s v="2023"/>
    <x v="0"/>
    <x v="0"/>
    <x v="1"/>
    <x v="8"/>
    <s v="2 - Poder Ejecutivo"/>
    <s v="0223 - MINISTERIO DE LA VIVIENDA, HABITAT Y EDIFICACIONES (MIVHED)"/>
    <s v="0001 - MINISTERIO DE LA VIVIENDA, HABITAT Y EDIFICACIONES (MIVHED)"/>
    <x v="1"/>
    <x v="2"/>
    <x v="56"/>
    <s v="2.7 - OBRAS"/>
    <s v="2.7.1 - OBRAS EN EDIFICACIONES"/>
    <s v="N"/>
    <s v="00 - N/A"/>
    <s v="50 - CRÉDITO INTERNO"/>
    <s v="(en blanco)"/>
    <s v="99 - MULTIPROVINCIAL"/>
    <n v="0"/>
    <n v="199028767.15000001"/>
    <n v="238455539"/>
    <n v="196643946.68000004"/>
  </r>
  <r>
    <s v="2023"/>
    <x v="0"/>
    <x v="0"/>
    <x v="1"/>
    <x v="8"/>
    <s v="3 - Poder Judicial"/>
    <s v="0301 - PODER JUDICIAL"/>
    <s v="0001 - CONSEJO DEL PODER JUDICIAL"/>
    <x v="0"/>
    <x v="1"/>
    <x v="1"/>
    <s v="2.6 - BIENES MUEBLES, INMUEBLES E INTANGIBLES"/>
    <s v="2.6.1 - MOBILIARIO Y EQUIPO"/>
    <s v="N"/>
    <s v="00 - N/A"/>
    <s v="10 - FONDO GENERAL"/>
    <s v="(en blanco)"/>
    <s v="99 - MULTIPROVINCIAL"/>
    <n v="11123054"/>
    <n v="9392839.2100000009"/>
    <n v="11123054"/>
    <n v="9392839.2100000009"/>
  </r>
  <r>
    <s v="2023"/>
    <x v="0"/>
    <x v="0"/>
    <x v="1"/>
    <x v="8"/>
    <s v="3 - Poder Judicial"/>
    <s v="0301 - PODER JUDICIAL"/>
    <s v="0001 - CONSEJO DEL PODER JUDICIAL"/>
    <x v="0"/>
    <x v="1"/>
    <x v="1"/>
    <s v="2.6 - BIENES MUEBLES, INMUEBLES E INTANGIBLES"/>
    <s v="2.6.1 - MOBILIARIO Y EQUIPO"/>
    <s v="N"/>
    <s v="00 - N/A"/>
    <s v="10 - FONDO GENERAL"/>
    <s v="(en blanco)"/>
    <s v="99 - MULTIPROVINCIAL"/>
    <n v="36777025"/>
    <n v="29680009.790000003"/>
    <n v="36777025"/>
    <n v="29680009.790000003"/>
  </r>
  <r>
    <s v="2023"/>
    <x v="0"/>
    <x v="0"/>
    <x v="1"/>
    <x v="8"/>
    <s v="3 - Poder Judicial"/>
    <s v="0301 - PODER JUDICIAL"/>
    <s v="0001 - CONSEJO DEL PODER JUDICIAL"/>
    <x v="0"/>
    <x v="1"/>
    <x v="1"/>
    <s v="2.6 - BIENES MUEBLES, INMUEBLES E INTANGIBLES"/>
    <s v="2.6.1 - MOBILIARIO Y EQUIPO"/>
    <s v="N"/>
    <s v="00 - N/A"/>
    <s v="10 - FONDO GENERAL"/>
    <s v="(en blanco)"/>
    <s v="99 - MULTIPROVINCIAL"/>
    <n v="11987050"/>
    <n v="9981420.0599999987"/>
    <n v="11987050"/>
    <n v="9981420.0599999987"/>
  </r>
  <r>
    <s v="2023"/>
    <x v="0"/>
    <x v="0"/>
    <x v="1"/>
    <x v="8"/>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924321"/>
    <n v="627566.15"/>
    <n v="924321"/>
    <n v="627566.15"/>
  </r>
  <r>
    <s v="2023"/>
    <x v="0"/>
    <x v="0"/>
    <x v="1"/>
    <x v="8"/>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754824"/>
    <n v="754824"/>
    <n v="754824"/>
    <n v="754824"/>
  </r>
  <r>
    <s v="2023"/>
    <x v="0"/>
    <x v="0"/>
    <x v="1"/>
    <x v="8"/>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5593540"/>
    <n v="5593540"/>
    <n v="5593540"/>
    <n v="5593540"/>
  </r>
  <r>
    <s v="2023"/>
    <x v="0"/>
    <x v="0"/>
    <x v="1"/>
    <x v="8"/>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4869761"/>
    <n v="3870946"/>
    <n v="4869761"/>
    <n v="3870946"/>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6034217"/>
    <n v="5361446.5999999996"/>
    <n v="6034217"/>
    <n v="5361446.5999999996"/>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745760"/>
    <n v="592502"/>
    <n v="745760"/>
    <n v="592502"/>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7087998"/>
    <n v="6461667.3700000001"/>
    <n v="7087998"/>
    <n v="6461667.3700000001"/>
  </r>
  <r>
    <s v="2023"/>
    <x v="0"/>
    <x v="0"/>
    <x v="1"/>
    <x v="8"/>
    <s v="3 - Poder Judicial"/>
    <s v="0301 - PODER JUDICIAL"/>
    <s v="0001 - CONSEJO DEL PODER JUDICIAL"/>
    <x v="0"/>
    <x v="1"/>
    <x v="1"/>
    <s v="2.6 - BIENES MUEBLES, INMUEBLES E INTANGIBLES"/>
    <s v="2.6.6 - EQUIPOS DE DEFENSA Y SEGURIDAD"/>
    <s v="N"/>
    <s v="00 - N/A"/>
    <s v="10 - FONDO GENERAL"/>
    <s v="(en blanco)"/>
    <s v="99 - MULTIPROVINCIAL"/>
    <n v="321472"/>
    <n v="187523"/>
    <n v="321472"/>
    <n v="187523"/>
  </r>
  <r>
    <s v="2023"/>
    <x v="0"/>
    <x v="0"/>
    <x v="1"/>
    <x v="8"/>
    <s v="3 - Poder Judicial"/>
    <s v="0301 - PODER JUDICIAL"/>
    <s v="0001 - CONSEJO DEL PODER JUDICIAL"/>
    <x v="0"/>
    <x v="1"/>
    <x v="1"/>
    <s v="2.6 - BIENES MUEBLES, INMUEBLES E INTANGIBLES"/>
    <s v="2.6.8 - BIENES INTANGIBLES"/>
    <s v="N"/>
    <s v="00 - N/A"/>
    <s v="10 - FONDO GENERAL"/>
    <s v="(en blanco)"/>
    <s v="99 - MULTIPROVINCIAL"/>
    <n v="20000000"/>
    <n v="16666666.699999999"/>
    <n v="20000000"/>
    <n v="16666666.699999999"/>
  </r>
  <r>
    <s v="2023"/>
    <x v="0"/>
    <x v="0"/>
    <x v="1"/>
    <x v="8"/>
    <s v="3 - Poder Judicial"/>
    <s v="0301 - PODER JUDICIAL"/>
    <s v="0001 - CONSEJO DEL PODER JUDICIAL"/>
    <x v="0"/>
    <x v="1"/>
    <x v="1"/>
    <s v="2.7 - OBRAS"/>
    <s v="2.7.1 - OBRAS EN EDIFICACIONES"/>
    <s v="N"/>
    <s v="00 - N/A"/>
    <s v="10 - FONDO GENERAL"/>
    <s v="(en blanco)"/>
    <s v="99 - MULTIPROVINCIAL"/>
    <n v="32136274"/>
    <n v="31016626.040000003"/>
    <n v="32136274"/>
    <n v="31016626.040000003"/>
  </r>
  <r>
    <s v="2023"/>
    <x v="0"/>
    <x v="0"/>
    <x v="1"/>
    <x v="8"/>
    <s v="4 - Junta Central Electoral"/>
    <s v="0401 - JUNTA CENTRAL ELECTORAL"/>
    <s v="0001 - JUNTA CENTRAL ELECTORAL"/>
    <x v="0"/>
    <x v="0"/>
    <x v="81"/>
    <s v="2.6 - BIENES MUEBLES, INMUEBLES E INTANGIBLES"/>
    <s v="2.6.1 - MOBILIARIO Y EQUIPO"/>
    <s v="N"/>
    <s v="00 - N/A"/>
    <s v="10 - FONDO GENERAL"/>
    <s v="(en blanco)"/>
    <s v="99 - MULTIPROVINCIAL"/>
    <n v="11000000"/>
    <n v="1284169660"/>
    <n v="1286000000"/>
    <n v="1284169660"/>
  </r>
  <r>
    <s v="2023"/>
    <x v="0"/>
    <x v="0"/>
    <x v="1"/>
    <x v="8"/>
    <s v="4 - Junta Central Electoral"/>
    <s v="0401 - JUNTA CENTRAL ELECTORAL"/>
    <s v="0001 - JUNTA CENTRAL ELECTORAL"/>
    <x v="0"/>
    <x v="0"/>
    <x v="81"/>
    <s v="2.6 - BIENES MUEBLES, INMUEBLES E INTANGIBLES"/>
    <s v="2.6.4 - VEHÍCULOS Y EQUIPO DE TRANSPORTE, TRACCIÓN Y ELEVACIÓN"/>
    <s v="N"/>
    <s v="00 - N/A"/>
    <s v="10 - FONDO GENERAL"/>
    <s v="(en blanco)"/>
    <s v="99 - MULTIPROVINCIAL"/>
    <n v="128000000"/>
    <n v="106201906"/>
    <n v="128000000"/>
    <n v="106201906"/>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12593652"/>
    <n v="12593652"/>
    <n v="12593652"/>
    <n v="12593652"/>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41512958"/>
    <n v="41512958"/>
    <n v="41512958"/>
    <n v="41512958"/>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58900"/>
    <n v="258900"/>
    <n v="258900"/>
    <n v="258900"/>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87253"/>
    <n v="287253"/>
    <n v="287253"/>
    <n v="287253"/>
  </r>
  <r>
    <s v="2023"/>
    <x v="0"/>
    <x v="0"/>
    <x v="1"/>
    <x v="8"/>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40"/>
    <n v="2640"/>
    <n v="2640"/>
    <n v="2640"/>
  </r>
  <r>
    <s v="2023"/>
    <x v="0"/>
    <x v="0"/>
    <x v="1"/>
    <x v="8"/>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962400"/>
    <n v="962400"/>
    <n v="962400"/>
    <n v="962400"/>
  </r>
  <r>
    <s v="2023"/>
    <x v="0"/>
    <x v="0"/>
    <x v="1"/>
    <x v="8"/>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1420753"/>
    <n v="1420753"/>
    <n v="1420753"/>
    <n v="1420753"/>
  </r>
  <r>
    <s v="2023"/>
    <x v="0"/>
    <x v="0"/>
    <x v="1"/>
    <x v="8"/>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2212065"/>
    <n v="2212065"/>
    <n v="2212065"/>
    <n v="2212065"/>
  </r>
  <r>
    <s v="2023"/>
    <x v="0"/>
    <x v="0"/>
    <x v="1"/>
    <x v="8"/>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6420000"/>
    <n v="6420000"/>
    <n v="6420000"/>
    <n v="6420000"/>
  </r>
  <r>
    <s v="2023"/>
    <x v="0"/>
    <x v="0"/>
    <x v="1"/>
    <x v="8"/>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n v="21300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813600"/>
    <n v="813600"/>
    <n v="813600"/>
    <n v="8136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130038"/>
    <n v="1130038.01"/>
    <n v="1130038"/>
    <n v="1130038.01"/>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052500"/>
    <n v="1052500"/>
    <n v="1052500"/>
    <n v="10525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962297"/>
    <n v="710297"/>
    <n v="962297"/>
    <n v="710297"/>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146900"/>
    <n v="1146900"/>
    <n v="1146900"/>
    <n v="1146900"/>
  </r>
  <r>
    <s v="2023"/>
    <x v="0"/>
    <x v="0"/>
    <x v="1"/>
    <x v="8"/>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2357942"/>
    <n v="2357941.4"/>
    <n v="2357942"/>
    <n v="2357941.4"/>
  </r>
  <r>
    <s v="2023"/>
    <x v="0"/>
    <x v="0"/>
    <x v="1"/>
    <x v="8"/>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295823"/>
    <n v="32044468"/>
    <n v="36295823"/>
    <n v="32044468"/>
  </r>
  <r>
    <s v="2023"/>
    <x v="0"/>
    <x v="0"/>
    <x v="1"/>
    <x v="8"/>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190878"/>
    <n v="4442233"/>
    <n v="190878"/>
    <n v="4442233"/>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3283250"/>
    <n v="12476566.5"/>
    <n v="3283250"/>
    <n v="12476566.5"/>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6603127"/>
    <n v="2990528"/>
    <n v="10215726"/>
    <n v="2990528"/>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22762584"/>
    <n v="10394759"/>
    <n v="24172704"/>
    <n v="10394759"/>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1606641"/>
    <n v="1507176"/>
    <n v="1905036"/>
    <n v="1507176"/>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13310582"/>
    <n v="23261592.059999999"/>
    <n v="17182784.5"/>
    <n v="23261592.059999999"/>
  </r>
  <r>
    <s v="2023"/>
    <x v="0"/>
    <x v="0"/>
    <x v="1"/>
    <x v="8"/>
    <s v="6 - Tribunal Constitucional"/>
    <s v="0403 - TRIBUNAL CONSTITUCIONAL"/>
    <s v="0001 - TRIBUNAL CONSTITUCIONAL"/>
    <x v="0"/>
    <x v="1"/>
    <x v="11"/>
    <s v="2.6 - BIENES MUEBLES, INMUEBLES E INTANGIBLES"/>
    <s v="2.6.2 - MOBILIARIO Y EQUIPO DE AUDIO, AUDIOVISUAL, RECREATIVO Y EDUCACIONAL"/>
    <s v="N"/>
    <s v="00 - N/A"/>
    <s v="10 - FONDO GENERAL"/>
    <s v="(en blanco)"/>
    <s v="99 - MULTIPROVINCIAL"/>
    <n v="1269038"/>
    <n v="1269038"/>
    <n v="1269038"/>
    <n v="1269038"/>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700000"/>
    <n v="274714.57"/>
    <n v="1390400"/>
    <n v="274714.57"/>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1300000"/>
    <n v="1274508.54"/>
    <n v="2389153.54"/>
    <n v="1274508.54"/>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400000"/>
    <n v="62992.6"/>
    <n v="750000"/>
    <n v="62992.6"/>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100000"/>
    <n v="0"/>
    <n v="100000"/>
    <n v="0"/>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200000"/>
    <n v="174751.81"/>
    <n v="414750.9"/>
    <n v="174751.81"/>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200000"/>
    <n v="930115"/>
    <n v="1034435"/>
    <n v="930115"/>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0"/>
    <n v="61649.1"/>
    <n v="61649.1"/>
    <n v="61649.1"/>
  </r>
  <r>
    <s v="2023"/>
    <x v="0"/>
    <x v="0"/>
    <x v="1"/>
    <x v="8"/>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6000000"/>
    <n v="0"/>
    <n v="4895000"/>
    <n v="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0"/>
    <n v="23600"/>
    <n v="23600"/>
    <n v="2360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0"/>
    <n v="100000"/>
    <n v="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4600.01"/>
    <n v="100000"/>
    <n v="4600.01"/>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66980.100000000006"/>
    <n v="96980.1"/>
    <n v="66980.100000000006"/>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50000"/>
    <n v="2714"/>
    <n v="50000"/>
    <n v="2714"/>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0"/>
    <n v="4435"/>
    <n v="4435"/>
    <n v="4435"/>
  </r>
  <r>
    <s v="2023"/>
    <x v="0"/>
    <x v="0"/>
    <x v="1"/>
    <x v="8"/>
    <s v="7 - Defensor del Pueblo"/>
    <s v="0404 - DEFENSOR DEL PUEBLO"/>
    <s v="0001 - DEFENSOR DEL PUEBLO"/>
    <x v="0"/>
    <x v="1"/>
    <x v="1"/>
    <s v="2.6 - BIENES MUEBLES, INMUEBLES E INTANGIBLES"/>
    <s v="2.6.6 - EQUIPOS DE DEFENSA Y SEGURIDAD"/>
    <s v="N"/>
    <s v="00 - N/A"/>
    <s v="10 - FONDO GENERAL"/>
    <s v="(en blanco)"/>
    <s v="99 - MULTIPROVINCIAL"/>
    <n v="50000"/>
    <n v="0"/>
    <n v="50000"/>
    <n v="0"/>
  </r>
  <r>
    <s v="2023"/>
    <x v="0"/>
    <x v="0"/>
    <x v="1"/>
    <x v="8"/>
    <s v="7 - Defensor del Pueblo"/>
    <s v="0404 - DEFENSOR DEL PUEBLO"/>
    <s v="0001 - DEFENSOR DEL PUEBLO"/>
    <x v="0"/>
    <x v="1"/>
    <x v="1"/>
    <s v="2.6 - BIENES MUEBLES, INMUEBLES E INTANGIBLES"/>
    <s v="2.6.6 - EQUIPOS DE DEFENSA Y SEGURIDAD"/>
    <s v="N"/>
    <s v="00 - N/A"/>
    <s v="10 - FONDO GENERAL"/>
    <s v="(en blanco)"/>
    <s v="99 - MULTIPROVINCIAL"/>
    <n v="50000"/>
    <n v="35400"/>
    <n v="50000"/>
    <n v="35400"/>
  </r>
  <r>
    <s v="2023"/>
    <x v="0"/>
    <x v="0"/>
    <x v="1"/>
    <x v="8"/>
    <s v="7 - Defensor del Pueblo"/>
    <s v="0404 - DEFENSOR DEL PUEBLO"/>
    <s v="0001 - DEFENSOR DEL PUEBLO"/>
    <x v="0"/>
    <x v="1"/>
    <x v="1"/>
    <s v="2.6 - BIENES MUEBLES, INMUEBLES E INTANGIBLES"/>
    <s v="2.6.8 - BIENES INTANGIBLES"/>
    <s v="N"/>
    <s v="00 - N/A"/>
    <s v="10 - FONDO GENERAL"/>
    <s v="(en blanco)"/>
    <s v="99 - MULTIPROVINCIAL"/>
    <n v="50000"/>
    <n v="0"/>
    <n v="2000000"/>
    <n v="0"/>
  </r>
  <r>
    <s v="2023"/>
    <x v="0"/>
    <x v="0"/>
    <x v="1"/>
    <x v="8"/>
    <s v="7 - Defensor del Pueblo"/>
    <s v="0404 - DEFENSOR DEL PUEBLO"/>
    <s v="0001 - DEFENSOR DEL PUEBLO"/>
    <x v="0"/>
    <x v="1"/>
    <x v="1"/>
    <s v="2.6 - BIENES MUEBLES, INMUEBLES E INTANGIBLES"/>
    <s v="2.6.8 - BIENES INTANGIBLES"/>
    <s v="N"/>
    <s v="00 - N/A"/>
    <s v="10 - FONDO GENERAL"/>
    <s v="(en blanco)"/>
    <s v="99 - MULTIPROVINCIAL"/>
    <n v="50000"/>
    <n v="0"/>
    <n v="50000"/>
    <n v="0"/>
  </r>
  <r>
    <s v="2023"/>
    <x v="0"/>
    <x v="0"/>
    <x v="1"/>
    <x v="8"/>
    <s v="7 - Defensor del Pueblo"/>
    <s v="0404 - DEFENSOR DEL PUEBLO"/>
    <s v="0001 - DEFENSOR DEL PUEBLO"/>
    <x v="0"/>
    <x v="1"/>
    <x v="1"/>
    <s v="2.7 - OBRAS"/>
    <s v="2.7.1 - OBRAS EN EDIFICACIONES"/>
    <s v="N"/>
    <s v="00 - N/A"/>
    <s v="10 - FONDO GENERAL"/>
    <s v="(en blanco)"/>
    <s v="99 - MULTIPROVINCIAL"/>
    <n v="0"/>
    <n v="869684.71000000008"/>
    <n v="869684.71000000008"/>
    <n v="869684.71000000008"/>
  </r>
  <r>
    <s v="2023"/>
    <x v="0"/>
    <x v="0"/>
    <x v="1"/>
    <x v="8"/>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0"/>
    <n v="0"/>
    <n v="68586289.269999996"/>
    <n v="0"/>
  </r>
  <r>
    <s v="2023"/>
    <x v="0"/>
    <x v="0"/>
    <x v="1"/>
    <x v="8"/>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0"/>
    <n v="0"/>
    <n v="4788802.2"/>
    <n v="0"/>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1000000"/>
    <n v="1000000"/>
    <n v="1000000"/>
    <n v="1000000"/>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7881669"/>
    <n v="9381669"/>
    <n v="9381669"/>
    <n v="9381669"/>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500000"/>
    <n v="500000"/>
    <n v="500000"/>
    <n v="500000"/>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500000"/>
    <n v="499999.99999999994"/>
    <n v="500000"/>
    <n v="499999.99999999994"/>
  </r>
  <r>
    <s v="2023"/>
    <x v="0"/>
    <x v="0"/>
    <x v="1"/>
    <x v="8"/>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en blanco)"/>
    <s v="99 - MULTIPROVINCIAL"/>
    <n v="50000"/>
    <n v="937024.8"/>
    <n v="937024.8"/>
    <n v="937024.8"/>
  </r>
  <r>
    <s v="2023"/>
    <x v="0"/>
    <x v="0"/>
    <x v="1"/>
    <x v="8"/>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en blanco)"/>
    <s v="99 - MULTIPROVINCIAL"/>
    <n v="50000"/>
    <n v="50000"/>
    <n v="50000"/>
    <n v="50000"/>
  </r>
  <r>
    <s v="2023"/>
    <x v="0"/>
    <x v="0"/>
    <x v="1"/>
    <x v="8"/>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en blanco)"/>
    <s v="99 - MULTIPROVINCIAL"/>
    <n v="10000000"/>
    <n v="10416666.66"/>
    <n v="10500000"/>
    <n v="10416666.66"/>
  </r>
  <r>
    <s v="2023"/>
    <x v="0"/>
    <x v="0"/>
    <x v="1"/>
    <x v="8"/>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en blanco)"/>
    <s v="99 - MULTIPROVINCIAL"/>
    <n v="500000"/>
    <n v="500000.00999999995"/>
    <n v="500000"/>
    <n v="500000.00999999995"/>
  </r>
  <r>
    <s v="2023"/>
    <x v="0"/>
    <x v="0"/>
    <x v="1"/>
    <x v="8"/>
    <s v="8 - Tribunal Superior Electoral (TSE)"/>
    <s v="0405 - TRIBUNAL SUPERIOR  ELECTORAL ( TSE)"/>
    <s v="0001 - TRIBUNAL SUPERIOR  ELECTORAL TSE"/>
    <x v="0"/>
    <x v="0"/>
    <x v="81"/>
    <s v="2.6 - BIENES MUEBLES, INMUEBLES E INTANGIBLES"/>
    <s v="2.6.5 - MAQUINARIA, OTROS EQUIPOS Y HERRAMIENTAS"/>
    <s v="N"/>
    <s v="00 - N/A"/>
    <s v="10 - FONDO GENERAL"/>
    <s v="(en blanco)"/>
    <s v="99 - MULTIPROVINCIAL"/>
    <n v="3000000"/>
    <n v="3416666.66"/>
    <n v="3416666.67"/>
    <n v="3416666.66"/>
  </r>
  <r>
    <s v="2023"/>
    <x v="0"/>
    <x v="0"/>
    <x v="1"/>
    <x v="8"/>
    <s v="8 - Tribunal Superior Electoral (TSE)"/>
    <s v="0405 - TRIBUNAL SUPERIOR  ELECTORAL ( TSE)"/>
    <s v="0001 - TRIBUNAL SUPERIOR  ELECTORAL TSE"/>
    <x v="0"/>
    <x v="0"/>
    <x v="81"/>
    <s v="2.6 - BIENES MUEBLES, INMUEBLES E INTANGIBLES"/>
    <s v="2.6.5 - MAQUINARIA, OTROS EQUIPOS Y HERRAMIENTAS"/>
    <s v="N"/>
    <s v="00 - N/A"/>
    <s v="10 - FONDO GENERAL"/>
    <s v="(en blanco)"/>
    <s v="99 - MULTIPROVINCIAL"/>
    <n v="500000"/>
    <n v="500000"/>
    <n v="500000"/>
    <n v="500000"/>
  </r>
  <r>
    <s v="2023"/>
    <x v="0"/>
    <x v="0"/>
    <x v="1"/>
    <x v="8"/>
    <s v="8 - Tribunal Superior Electoral (TSE)"/>
    <s v="0405 - TRIBUNAL SUPERIOR  ELECTORAL ( TSE)"/>
    <s v="0001 - TRIBUNAL SUPERIOR  ELECTORAL TSE"/>
    <x v="0"/>
    <x v="0"/>
    <x v="81"/>
    <s v="2.6 - BIENES MUEBLES, INMUEBLES E INTANGIBLES"/>
    <s v="2.6.8 - BIENES INTANGIBLES"/>
    <s v="N"/>
    <s v="00 - N/A"/>
    <s v="10 - FONDO GENERAL"/>
    <s v="(en blanco)"/>
    <s v="99 - MULTIPROVINCIAL"/>
    <n v="26780000"/>
    <n v="26780000"/>
    <n v="26780000"/>
    <n v="26780000"/>
  </r>
  <r>
    <s v="2023"/>
    <x v="0"/>
    <x v="0"/>
    <x v="1"/>
    <x v="8"/>
    <s v="8 - Tribunal Superior Electoral (TSE)"/>
    <s v="0405 - TRIBUNAL SUPERIOR  ELECTORAL ( TSE)"/>
    <s v="0001 - TRIBUNAL SUPERIOR  ELECTORAL TSE"/>
    <x v="0"/>
    <x v="0"/>
    <x v="81"/>
    <s v="2.7 - OBRAS"/>
    <s v="2.7.1 - OBRAS EN EDIFICACIONES"/>
    <s v="N"/>
    <s v="00 - N/A"/>
    <s v="10 - FONDO GENERAL"/>
    <s v="(en blanco)"/>
    <s v="99 - MULTIPROVINCIAL"/>
    <n v="0"/>
    <n v="0"/>
    <n v="0"/>
    <n v="0"/>
  </r>
  <r>
    <s v="2023"/>
    <x v="0"/>
    <x v="0"/>
    <x v="1"/>
    <x v="9"/>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350000"/>
    <n v="0"/>
    <n v="350000"/>
    <n v="0"/>
  </r>
  <r>
    <s v="2023"/>
    <x v="0"/>
    <x v="0"/>
    <x v="1"/>
    <x v="9"/>
    <s v="2 - Poder Ejecutivo"/>
    <s v="0201 - PRESIDENCIA DE LA REPÚBLICA"/>
    <s v="0001 - GABINETE SOCIAL DE LA PRESIDENCIA"/>
    <x v="1"/>
    <x v="2"/>
    <x v="3"/>
    <s v="2.6 - BIENES MUEBLES, INMUEBLES E INTANGIBLES"/>
    <s v="2.6.9 - EDIFICIOS, ESTRUCTURAS, TIERRAS, TERRENOS Y OBJETOS DE VALOR"/>
    <s v="N"/>
    <s v="00 - N/A"/>
    <s v="10 - FONDO GENERAL"/>
    <s v="(en blanco)"/>
    <s v="99 - MULTIPROVINCIAL"/>
    <n v="0"/>
    <n v="249999.99"/>
    <n v="250000"/>
    <n v="0"/>
  </r>
  <r>
    <s v="2023"/>
    <x v="0"/>
    <x v="0"/>
    <x v="1"/>
    <x v="9"/>
    <s v="2 - Poder Ejecutivo"/>
    <s v="0201 - PRESIDENCIA DE LA REPÚBLICA"/>
    <s v="0001 - GABINETE SOCIAL DE LA PRESIDENCIA"/>
    <x v="1"/>
    <x v="2"/>
    <x v="4"/>
    <s v="2.6 - BIENES MUEBLES, INMUEBLES E INTANGIBLES"/>
    <s v="2.6.9 - EDIFICIOS, ESTRUCTURAS, TIERRAS, TERRENOS Y OBJETOS DE VALOR"/>
    <s v="N"/>
    <s v="00 - N/A"/>
    <s v="10 - FONDO GENERAL"/>
    <s v="(en blanco)"/>
    <s v="99 - MULTIPROVINCIAL"/>
    <n v="0"/>
    <n v="0"/>
    <n v="20000"/>
    <n v="0"/>
  </r>
  <r>
    <s v="2023"/>
    <x v="0"/>
    <x v="0"/>
    <x v="1"/>
    <x v="9"/>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en blanco)"/>
    <s v="99 - MULTIPROVINCIAL"/>
    <n v="39900"/>
    <n v="0"/>
    <n v="39900"/>
    <n v="0"/>
  </r>
  <r>
    <s v="2023"/>
    <x v="0"/>
    <x v="0"/>
    <x v="1"/>
    <x v="9"/>
    <s v="2 - Poder Ejecutivo"/>
    <s v="0201 - PRESIDENCIA DE LA REPÚBLICA"/>
    <s v="0005 - UNIDAD EJECUTORA PARA LA READECUACION DE BARRIOS  Y ENTORNOS (URBE)"/>
    <x v="0"/>
    <x v="0"/>
    <x v="2"/>
    <s v="2.6 - BIENES MUEBLES, INMUEBLES E INTANGIBLES"/>
    <s v="2.6.9 - EDIFICIOS, ESTRUCTURAS, TIERRAS, TERRENOS Y OBJETOS DE VALOR"/>
    <s v="N"/>
    <s v="00 - N/A"/>
    <s v="10 - FONDO GENERAL"/>
    <s v="(en blanco)"/>
    <s v="99 - MULTIPROVINCIAL"/>
    <n v="800000"/>
    <n v="0"/>
    <n v="0"/>
    <n v="0"/>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28497"/>
    <n v="55420"/>
    <n v="28497"/>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311378.40000000002"/>
    <n v="805000"/>
    <n v="0"/>
  </r>
  <r>
    <s v="2023"/>
    <x v="0"/>
    <x v="0"/>
    <x v="1"/>
    <x v="9"/>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en blanco)"/>
    <s v="99 - MULTIPROVINCIAL"/>
    <n v="0"/>
    <n v="0"/>
    <n v="40000"/>
    <n v="0"/>
  </r>
  <r>
    <s v="2023"/>
    <x v="0"/>
    <x v="0"/>
    <x v="1"/>
    <x v="9"/>
    <s v="2 - Poder Ejecutivo"/>
    <s v="0201 - PRESIDENCIA DE LA REPÚBLICA"/>
    <s v="0016 - DIRECCION GENERAL DE DESARROLLO FRONTERIZO"/>
    <x v="1"/>
    <x v="2"/>
    <x v="4"/>
    <s v="2.6 - BIENES MUEBLES, INMUEBLES E INTANGIBLES"/>
    <s v="2.6.9 - EDIFICIOS, ESTRUCTURAS, TIERRAS, TERRENOS Y OBJETOS DE VALOR"/>
    <s v="N"/>
    <s v="00 - N/A"/>
    <s v="10 - FONDO GENERAL"/>
    <s v="(en blanco)"/>
    <s v="99 - MULTIPROVINCIAL"/>
    <n v="28000"/>
    <n v="0"/>
    <n v="0"/>
    <n v="0"/>
  </r>
  <r>
    <s v="2023"/>
    <x v="0"/>
    <x v="0"/>
    <x v="1"/>
    <x v="9"/>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en blanco)"/>
    <s v="99 - MULTIPROVINCIAL"/>
    <n v="1000000"/>
    <n v="653012"/>
    <n v="1003012"/>
    <n v="653012"/>
  </r>
  <r>
    <s v="2023"/>
    <x v="0"/>
    <x v="0"/>
    <x v="1"/>
    <x v="9"/>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en blanco)"/>
    <s v="99 - MULTIPROVINCIAL"/>
    <n v="20000"/>
    <n v="306422.40000000002"/>
    <n v="307000"/>
    <n v="306422.40000000002"/>
  </r>
  <r>
    <s v="2023"/>
    <x v="0"/>
    <x v="0"/>
    <x v="1"/>
    <x v="9"/>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180955"/>
    <n v="350000"/>
    <n v="180955"/>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x v="0"/>
    <x v="1"/>
    <x v="15"/>
    <s v="2.6 - BIENES MUEBLES, INMUEBLES E INTANGIBLES"/>
    <s v="2.6.9 - EDIFICIOS, ESTRUCTURAS, TIERRAS, TERRENOS Y OBJETOS DE VALOR"/>
    <s v="N"/>
    <s v="00 - N/A"/>
    <s v="10 - FONDO GENERAL"/>
    <s v="(en blanco)"/>
    <s v="99 - MULTIPROVINCIAL"/>
    <n v="232500"/>
    <n v="0"/>
    <n v="82500"/>
    <n v="0"/>
  </r>
  <r>
    <s v="2023"/>
    <x v="0"/>
    <x v="0"/>
    <x v="1"/>
    <x v="9"/>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en blanco)"/>
    <s v="99 - MULTIPROVINCIAL"/>
    <n v="0"/>
    <n v="70800"/>
    <n v="4233840"/>
    <n v="0"/>
  </r>
  <r>
    <s v="2023"/>
    <x v="0"/>
    <x v="0"/>
    <x v="1"/>
    <x v="9"/>
    <s v="2 - Poder Ejecutivo"/>
    <s v="0203 - MINISTERIO DE DEFENSA"/>
    <s v="0003 - FORMACION Y CAPACITACION TECNICO PROFESIONAL (IMESA)"/>
    <x v="1"/>
    <x v="8"/>
    <x v="23"/>
    <s v="2.6 - BIENES MUEBLES, INMUEBLES E INTANGIBLES"/>
    <s v="2.6.9 - EDIFICIOS, ESTRUCTURAS, TIERRAS, TERRENOS Y OBJETOS DE VALOR"/>
    <s v="N"/>
    <s v="00 - N/A"/>
    <s v="10 - FONDO GENERAL"/>
    <s v="(en blanco)"/>
    <s v="99 - MULTIPROVINCIAL"/>
    <n v="0"/>
    <n v="0"/>
    <n v="1784161"/>
    <n v="0"/>
  </r>
  <r>
    <s v="2023"/>
    <x v="0"/>
    <x v="0"/>
    <x v="1"/>
    <x v="9"/>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en blanco)"/>
    <s v="99 - MULTIPROVINCIAL"/>
    <n v="0"/>
    <n v="0"/>
    <n v="483000"/>
    <n v="0"/>
  </r>
  <r>
    <s v="2023"/>
    <x v="0"/>
    <x v="0"/>
    <x v="1"/>
    <x v="9"/>
    <s v="2 - Poder Ejecutivo"/>
    <s v="0203 - MINISTERIO DE DEFENSA"/>
    <s v="0020 - CUERPO ESPECIALIZADO PARA LA SEGURIDAD DEL METRO DE SANTO DOMINGO"/>
    <x v="0"/>
    <x v="4"/>
    <x v="22"/>
    <s v="2.6 - BIENES MUEBLES, INMUEBLES E INTANGIBLES"/>
    <s v="2.6.9 - EDIFICIOS, ESTRUCTURAS, TIERRAS, TERRENOS Y OBJETOS DE VALOR"/>
    <s v="N"/>
    <s v="00 - N/A"/>
    <s v="10 - FONDO GENERAL"/>
    <s v="(en blanco)"/>
    <s v="99 - MULTIPROVINCIAL"/>
    <n v="0"/>
    <n v="347700"/>
    <n v="348000"/>
    <n v="347700"/>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0"/>
    <n v="700000"/>
    <n v="0"/>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123900"/>
    <n v="200000"/>
    <n v="123900"/>
  </r>
  <r>
    <s v="2023"/>
    <x v="0"/>
    <x v="0"/>
    <x v="1"/>
    <x v="9"/>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100000"/>
    <n v="0"/>
    <n v="100000"/>
    <n v="0"/>
  </r>
  <r>
    <s v="2023"/>
    <x v="0"/>
    <x v="0"/>
    <x v="1"/>
    <x v="9"/>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100000"/>
    <n v="0"/>
    <n v="100000"/>
    <n v="0"/>
  </r>
  <r>
    <s v="2023"/>
    <x v="0"/>
    <x v="0"/>
    <x v="1"/>
    <x v="9"/>
    <s v="2 - Poder Ejecutivo"/>
    <s v="0205 - MINISTERIO DE HACIENDA"/>
    <s v="0008 - TESORERIA NACIONAL"/>
    <x v="0"/>
    <x v="0"/>
    <x v="2"/>
    <s v="2.6 - BIENES MUEBLES, INMUEBLES E INTANGIBLES"/>
    <s v="2.6.9 - EDIFICIOS, ESTRUCTURAS, TIERRAS, TERRENOS Y OBJETOS DE VALOR"/>
    <s v="N"/>
    <s v="00 - N/A"/>
    <s v="10 - FONDO GENERAL"/>
    <s v="(en blanco)"/>
    <s v="01 - DISTRITO NACIONAL"/>
    <n v="0"/>
    <n v="0"/>
    <n v="10000"/>
    <n v="0"/>
  </r>
  <r>
    <s v="2023"/>
    <x v="0"/>
    <x v="0"/>
    <x v="1"/>
    <x v="9"/>
    <s v="2 - Poder Ejecutivo"/>
    <s v="0205 - MINISTERIO DE HACIENDA"/>
    <s v="0008 - TESORERIA NACIONAL"/>
    <x v="0"/>
    <x v="0"/>
    <x v="2"/>
    <s v="2.6 - BIENES MUEBLES, INMUEBLES E INTANGIBLES"/>
    <s v="2.6.9 - EDIFICIOS, ESTRUCTURAS, TIERRAS, TERRENOS Y OBJETOS DE VALOR"/>
    <s v="N"/>
    <s v="00 - N/A"/>
    <s v="10 - FONDO GENERAL"/>
    <s v="(en blanco)"/>
    <s v="01 - DISTRITO NACIONAL"/>
    <n v="0"/>
    <n v="188988.79999999999"/>
    <n v="200000"/>
    <n v="188988.79999999999"/>
  </r>
  <r>
    <s v="2023"/>
    <x v="0"/>
    <x v="0"/>
    <x v="1"/>
    <x v="9"/>
    <s v="2 - Poder Ejecutivo"/>
    <s v="0206 - MINISTERIO DE EDUCACIÓN"/>
    <s v="0001 - MINISTERIO DE EDUCACION"/>
    <x v="1"/>
    <x v="8"/>
    <x v="24"/>
    <s v="2.6 - BIENES MUEBLES, INMUEBLES E INTANGIBLES"/>
    <s v="2.6.9 - EDIFICIOS, ESTRUCTURAS, TIERRAS, TERRENOS Y OBJETOS DE VALOR"/>
    <s v="N"/>
    <s v="00 - N/A"/>
    <s v="10 - FONDO GENERAL"/>
    <s v="(en blanco)"/>
    <s v="99 - MULTIPROVINCIAL"/>
    <n v="17500"/>
    <n v="0"/>
    <n v="1750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3780000"/>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1000000"/>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1000000"/>
    <n v="0"/>
  </r>
  <r>
    <s v="2023"/>
    <x v="0"/>
    <x v="0"/>
    <x v="1"/>
    <x v="9"/>
    <s v="2 - Poder Ejecutivo"/>
    <s v="0206 - MINISTERIO DE EDUCACIÓN"/>
    <s v="0007 - INSTITUTO NACIONAL DE FORMACIÓN Y CAPACITACIÓN MAGISTERIAL"/>
    <x v="1"/>
    <x v="8"/>
    <x v="38"/>
    <s v="2.6 - BIENES MUEBLES, INMUEBLES E INTANGIBLES"/>
    <s v="2.6.9 - EDIFICIOS, ESTRUCTURAS, TIERRAS, TERRENOS Y OBJETOS DE VALOR"/>
    <s v="N"/>
    <s v="00 - N/A"/>
    <s v="10 - FONDO GENERAL"/>
    <s v="(en blanco)"/>
    <s v="99 - MULTIPROVINCIAL"/>
    <n v="0"/>
    <n v="0"/>
    <n v="20000"/>
    <n v="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0"/>
    <n v="147500"/>
    <n v="148000"/>
    <n v="14750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0"/>
    <n v="634722"/>
    <n v="634900"/>
    <n v="634722"/>
  </r>
  <r>
    <s v="2023"/>
    <x v="0"/>
    <x v="0"/>
    <x v="1"/>
    <x v="9"/>
    <s v="2 - Poder Ejecutivo"/>
    <s v="0208 - MINISTERIO DE DEPORTES Y RECREACIÓN"/>
    <s v="0001 - MINISTERIO DE DEPORTES Y RECREACIÓN"/>
    <x v="1"/>
    <x v="6"/>
    <x v="44"/>
    <s v="2.6 - BIENES MUEBLES, INMUEBLES E INTANGIBLES"/>
    <s v="2.6.9 - EDIFICIOS, ESTRUCTURAS, TIERRAS, TERRENOS Y OBJETOS DE VALOR"/>
    <s v="N"/>
    <s v="00 - N/A"/>
    <s v="10 - FONDO GENERAL"/>
    <s v="(en blanco)"/>
    <s v="99 - MULTIPROVINCIAL"/>
    <n v="500000"/>
    <n v="0"/>
    <n v="0"/>
    <n v="0"/>
  </r>
  <r>
    <s v="2023"/>
    <x v="0"/>
    <x v="0"/>
    <x v="1"/>
    <x v="9"/>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en blanco)"/>
    <s v="99 - MULTIPROVINCIAL"/>
    <n v="1300000"/>
    <n v="1190030"/>
    <n v="1300000"/>
    <n v="1190030"/>
  </r>
  <r>
    <s v="2023"/>
    <x v="0"/>
    <x v="0"/>
    <x v="1"/>
    <x v="9"/>
    <s v="2 - Poder Ejecutivo"/>
    <s v="0210 - MINISTERIO DE AGRICULTURA"/>
    <s v="0001 - MINISTERIO DE AGRICULTURA"/>
    <x v="1"/>
    <x v="13"/>
    <x v="49"/>
    <s v="2.6 - BIENES MUEBLES, INMUEBLES E INTANGIBLES"/>
    <s v="2.6.9 - EDIFICIOS, ESTRUCTURAS, TIERRAS, TERRENOS Y OBJETOS DE VALOR"/>
    <s v="N"/>
    <s v="00 - N/A"/>
    <s v="10 - FONDO GENERAL"/>
    <s v="(en blanco)"/>
    <s v="99 - MULTIPROVINCIAL"/>
    <n v="0"/>
    <n v="1151324.3500000001"/>
    <n v="1390000"/>
    <n v="1151324.3500000001"/>
  </r>
  <r>
    <s v="2023"/>
    <x v="0"/>
    <x v="0"/>
    <x v="1"/>
    <x v="9"/>
    <s v="2 - Poder Ejecutivo"/>
    <s v="0211 - MINISTERIO DE OBRAS PÚBLICAS Y COMUNICACIONES"/>
    <s v="0002 - DIRECCION GENERAL DE EMBELLECIMIENTO DE CARRETERAS Y AVENIDAS DE CIRCUNV."/>
    <x v="3"/>
    <x v="9"/>
    <x v="19"/>
    <s v="2.6 - BIENES MUEBLES, INMUEBLES E INTANGIBLES"/>
    <s v="2.6.9 - EDIFICIOS, ESTRUCTURAS, TIERRAS, TERRENOS Y OBJETOS DE VALOR"/>
    <s v="N"/>
    <s v="00 - N/A"/>
    <s v="10 - FONDO GENERAL"/>
    <s v="(en blanco)"/>
    <s v="99 - MULTIPROVINCIAL"/>
    <n v="0"/>
    <n v="0"/>
    <n v="0"/>
    <n v="0"/>
  </r>
  <r>
    <s v="2023"/>
    <x v="0"/>
    <x v="0"/>
    <x v="1"/>
    <x v="9"/>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en blanco)"/>
    <s v="99 - MULTIPROVINCIAL"/>
    <n v="0"/>
    <n v="0"/>
    <n v="500"/>
    <n v="0"/>
  </r>
  <r>
    <s v="2023"/>
    <x v="0"/>
    <x v="0"/>
    <x v="1"/>
    <x v="9"/>
    <s v="2 - Poder Ejecutivo"/>
    <s v="0216 - MINISTERIO DE CULTURA"/>
    <s v="0001 - MINISTERIO DE CULTURA"/>
    <x v="1"/>
    <x v="6"/>
    <x v="13"/>
    <s v="2.6 - BIENES MUEBLES, INMUEBLES E INTANGIBLES"/>
    <s v="2.6.9 - EDIFICIOS, ESTRUCTURAS, TIERRAS, TERRENOS Y OBJETOS DE VALOR"/>
    <s v="N"/>
    <s v="00 - N/A"/>
    <s v="10 - FONDO GENERAL"/>
    <s v="(en blanco)"/>
    <s v="99 - MULTIPROVINCIAL"/>
    <n v="0"/>
    <n v="0"/>
    <n v="0"/>
    <n v="0"/>
  </r>
  <r>
    <s v="2023"/>
    <x v="0"/>
    <x v="0"/>
    <x v="1"/>
    <x v="9"/>
    <s v="2 - Poder Ejecutivo"/>
    <s v="0217 - MINISTERIO DE LA JUVENTUD"/>
    <s v="0001 - MINISTERIO DE LA JUVENTUD"/>
    <x v="1"/>
    <x v="2"/>
    <x v="3"/>
    <s v="2.6 - BIENES MUEBLES, INMUEBLES E INTANGIBLES"/>
    <s v="2.6.9 - EDIFICIOS, ESTRUCTURAS, TIERRAS, TERRENOS Y OBJETOS DE VALOR"/>
    <s v="N"/>
    <s v="00 - N/A"/>
    <s v="10 - FONDO GENERAL"/>
    <s v="(en blanco)"/>
    <s v="99 - MULTIPROVINCIAL"/>
    <n v="0"/>
    <n v="322000.05"/>
    <n v="378000"/>
    <n v="322000.05"/>
  </r>
  <r>
    <s v="2023"/>
    <x v="0"/>
    <x v="0"/>
    <x v="1"/>
    <x v="9"/>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0"/>
    <n v="0"/>
    <n v="1600000"/>
    <n v="0"/>
  </r>
  <r>
    <s v="2023"/>
    <x v="0"/>
    <x v="0"/>
    <x v="1"/>
    <x v="10"/>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25500000"/>
    <n v="25500000"/>
    <n v="25500000"/>
  </r>
  <r>
    <s v="2023"/>
    <x v="0"/>
    <x v="0"/>
    <x v="1"/>
    <x v="10"/>
    <s v="2 - Poder Ejecutivo"/>
    <s v="0201 - PRESIDENCIA DE LA REPÚBLICA"/>
    <s v="0001 - CONTRALORIA GENERAL DE LA REPUBLICA"/>
    <x v="0"/>
    <x v="0"/>
    <x v="2"/>
    <s v="2.6 - BIENES MUEBLES, INMUEBLES E INTANGIBLES"/>
    <s v="2.6.8 - BIENES INTANGIBLES"/>
    <s v="N"/>
    <s v="00 - N/A"/>
    <s v="10 - FONDO GENERAL"/>
    <s v="(en blanco)"/>
    <s v="99 - MULTIPROVINCIAL"/>
    <n v="25000"/>
    <n v="0"/>
    <n v="25000"/>
    <n v="0"/>
  </r>
  <r>
    <s v="2023"/>
    <x v="0"/>
    <x v="0"/>
    <x v="1"/>
    <x v="10"/>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n v="13856"/>
    <s v="32 - SANTO DOMINGO"/>
    <n v="316690"/>
    <n v="0"/>
    <n v="0"/>
    <n v="0"/>
  </r>
  <r>
    <s v="2023"/>
    <x v="0"/>
    <x v="0"/>
    <x v="1"/>
    <x v="10"/>
    <s v="2 - Poder Ejecutivo"/>
    <s v="0201 - PRESIDENCIA DE LA REPÚBLICA"/>
    <s v="0001 - GABINETE SOCIAL DE LA PRESIDENCIA"/>
    <x v="1"/>
    <x v="2"/>
    <x v="3"/>
    <s v="2.6 - BIENES MUEBLES, INMUEBLES E INTANGIBLES"/>
    <s v="2.6.9 - EDIFICIOS, ESTRUCTURAS, TIERRAS, TERRENOS Y OBJETOS DE VALOR"/>
    <s v="S"/>
    <s v="05 - CONSTRUCCIÓN CENTRO MODELO DE PRESTACIÓN DE SERVICIOS PARA MUJERES (CIUDAD MUJER)"/>
    <s v="10 - FONDO GENERAL"/>
    <n v="13856"/>
    <s v="32 - SANTO DOMINGO"/>
    <n v="0"/>
    <n v="0"/>
    <n v="0"/>
    <n v="0"/>
  </r>
  <r>
    <s v="2023"/>
    <x v="0"/>
    <x v="0"/>
    <x v="1"/>
    <x v="10"/>
    <s v="2 - Poder Ejecutivo"/>
    <s v="0201 - PRESIDENCIA DE LA REPÚBLICA"/>
    <s v="0004 - SERVICIO INTEGRAL DE EMERGENCIAS"/>
    <x v="0"/>
    <x v="4"/>
    <x v="6"/>
    <s v="2.6 - BIENES MUEBLES, INMUEBLES E INTANGIBLES"/>
    <s v="2.6.8 - BIENES INTANGIBLES"/>
    <s v="S"/>
    <s v="03 - AMPLIACIÓN DEL SISTEMA NACIONAL DE ATENCION A EMERGENCIAS Y SEGURIDAD 9-1-1, FASE II"/>
    <s v="10 - FONDO GENERAL"/>
    <n v="14624"/>
    <s v="15 - MONTE CRISTI"/>
    <n v="100000"/>
    <n v="0"/>
    <n v="0"/>
    <n v="0"/>
  </r>
  <r>
    <s v="2023"/>
    <x v="0"/>
    <x v="0"/>
    <x v="1"/>
    <x v="10"/>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n v="14118"/>
    <s v="32 - SANTO DOMINGO"/>
    <n v="100000000"/>
    <n v="4282293.57"/>
    <n v="25000000"/>
    <n v="365983.37"/>
  </r>
  <r>
    <s v="2023"/>
    <x v="0"/>
    <x v="0"/>
    <x v="1"/>
    <x v="10"/>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n v="14118"/>
    <s v="32 - SANTO DOMINGO"/>
    <n v="200000000"/>
    <n v="17433685.240000002"/>
    <n v="0"/>
    <n v="17433685.240000002"/>
  </r>
  <r>
    <s v="2023"/>
    <x v="0"/>
    <x v="0"/>
    <x v="1"/>
    <x v="10"/>
    <s v="2 - Poder Ejecutivo"/>
    <s v="0201 - PRESIDENCIA DE LA REPÚBLICA"/>
    <s v="0010 - CONSEJO NACIONAL DE LA PERSONA ENVEJECIENTE"/>
    <x v="1"/>
    <x v="2"/>
    <x v="4"/>
    <s v="2.6 - BIENES MUEBLES, INMUEBLES E INTANGIBLES"/>
    <s v="2.6.8 - BIENES INTANGIBLES"/>
    <s v="N"/>
    <s v="00 - N/A"/>
    <s v="10 - FONDO GENERAL"/>
    <s v="(en blanco)"/>
    <s v="99 - MULTIPROVINCIAL"/>
    <n v="100000"/>
    <n v="0"/>
    <n v="0"/>
    <n v="0"/>
  </r>
  <r>
    <s v="2023"/>
    <x v="0"/>
    <x v="0"/>
    <x v="1"/>
    <x v="10"/>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en blanco)"/>
    <s v="99 - MULTIPROVINCIAL"/>
    <n v="25600"/>
    <n v="0"/>
    <n v="12800"/>
    <n v="0"/>
  </r>
  <r>
    <s v="2023"/>
    <x v="0"/>
    <x v="0"/>
    <x v="1"/>
    <x v="10"/>
    <s v="2 - Poder Ejecutivo"/>
    <s v="0203 - MINISTERIO DE DEFENSA"/>
    <s v="0001 - MINISTERIO DE DEFENSA"/>
    <x v="0"/>
    <x v="4"/>
    <x v="22"/>
    <s v="2.6 - BIENES MUEBLES, INMUEBLES E INTANGIBLES"/>
    <s v="2.6.9 - EDIFICIOS, ESTRUCTURAS, TIERRAS, TERRENOS Y OBJETOS DE VALOR"/>
    <s v="S"/>
    <s v="01 - CONSTRUCCIÓN VERJA PERIMETRAL INTELIGENTE FRONTERA REPÚBLICA DOMINICANA-HAITÍ"/>
    <s v="10 - FONDO GENERAL"/>
    <n v="14697"/>
    <s v="05 - DAJABON"/>
    <n v="0"/>
    <n v="172328944.03"/>
    <n v="200000000"/>
    <n v="172328944.03"/>
  </r>
  <r>
    <s v="2023"/>
    <x v="0"/>
    <x v="0"/>
    <x v="1"/>
    <x v="10"/>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1397166.4000000001"/>
    <n v="10000000"/>
    <n v="1397166.4000000001"/>
  </r>
  <r>
    <s v="2023"/>
    <x v="0"/>
    <x v="0"/>
    <x v="1"/>
    <x v="10"/>
    <s v="2 - Poder Ejecutivo"/>
    <s v="0205 - MINISTERIO DE HACIENDA"/>
    <s v="0010 - DIRECCION GENERAL  DE PRESUPUESTO"/>
    <x v="0"/>
    <x v="0"/>
    <x v="2"/>
    <s v="2.6 - BIENES MUEBLES, INMUEBLES E INTANGIBLES"/>
    <s v="2.6.8 - BIENES INTANGIBLES"/>
    <s v="N"/>
    <s v="00 - N/A"/>
    <s v="70 - DONACION EXTERNA"/>
    <s v="(en blanco)"/>
    <s v="01 - DISTRITO NACIONAL"/>
    <n v="0"/>
    <n v="0"/>
    <n v="18402903.52"/>
    <n v="0"/>
  </r>
  <r>
    <s v="2023"/>
    <x v="0"/>
    <x v="0"/>
    <x v="1"/>
    <x v="10"/>
    <s v="2 - Poder Ejecutivo"/>
    <s v="0205 - MINISTERIO DE HACIENDA"/>
    <s v="0011 - DIRECCION GENERAL DE CREDITO PUBLICO"/>
    <x v="0"/>
    <x v="0"/>
    <x v="2"/>
    <s v="2.6 - BIENES MUEBLES, INMUEBLES E INTANGIBLES"/>
    <s v="2.6.8 - BIENES INTANGIBLES"/>
    <s v="N"/>
    <s v="00 - N/A"/>
    <s v="10 - FONDO GENERAL"/>
    <s v="(en blanco)"/>
    <s v="01 - DISTRITO NACIONAL"/>
    <n v="2000000"/>
    <n v="0"/>
    <n v="2000000"/>
    <n v="0"/>
  </r>
  <r>
    <s v="2023"/>
    <x v="0"/>
    <x v="0"/>
    <x v="1"/>
    <x v="10"/>
    <s v="2 - Poder Ejecutivo"/>
    <s v="0206 - MINISTERIO DE EDUCACIÓN"/>
    <s v="0001 - MINISTERIO DE EDUCACION"/>
    <x v="1"/>
    <x v="8"/>
    <x v="33"/>
    <s v="2.6 - BIENES MUEBLES, INMUEBLES E INTANGIBLES"/>
    <s v="2.6.9 - EDIFICIOS, ESTRUCTURAS, TIERRAS, TERRENOS Y OBJETOS DE VALOR"/>
    <s v="N"/>
    <s v="00 - N/A"/>
    <s v="10 - FONDO GENERAL"/>
    <s v="(en blanco)"/>
    <s v="99 - MULTIPROVINCIAL"/>
    <n v="0"/>
    <n v="30680078.780000001"/>
    <n v="33906440"/>
    <n v="24030078.780000001"/>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122467774.2"/>
    <n v="125095802.5"/>
    <n v="68545167"/>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2000210"/>
    <n v="1652210"/>
    <n v="348000"/>
  </r>
  <r>
    <s v="2023"/>
    <x v="0"/>
    <x v="0"/>
    <x v="1"/>
    <x v="10"/>
    <s v="2 - Poder Ejecutivo"/>
    <s v="0206 - MINISTERIO DE EDUCACIÓN"/>
    <s v="0001 - MINISTERIO DE EDUCACION"/>
    <x v="1"/>
    <x v="8"/>
    <x v="35"/>
    <s v="2.6 - BIENES MUEBLES, INMUEBLES E INTANGIBLES"/>
    <s v="2.6.9 - EDIFICIOS, ESTRUCTURAS, TIERRAS, TERRENOS Y OBJETOS DE VALOR"/>
    <s v="N"/>
    <s v="00 - N/A"/>
    <s v="10 - FONDO GENERAL"/>
    <s v="(en blanco)"/>
    <s v="99 - MULTIPROVINCIAL"/>
    <n v="0"/>
    <n v="103820614.00999999"/>
    <n v="205838610.16"/>
    <n v="80631614.5"/>
  </r>
  <r>
    <s v="2023"/>
    <x v="0"/>
    <x v="0"/>
    <x v="1"/>
    <x v="10"/>
    <s v="2 - Poder Ejecutivo"/>
    <s v="0206 - MINISTERIO DE EDUCACIÓN"/>
    <s v="0001 - MINISTERIO DE EDUCACION"/>
    <x v="1"/>
    <x v="8"/>
    <x v="35"/>
    <s v="2.6 - BIENES MUEBLES, INMUEBLES E INTANGIBLES"/>
    <s v="2.6.9 - EDIFICIOS, ESTRUCTURAS, TIERRAS, TERRENOS Y OBJETOS DE VALOR"/>
    <s v="N"/>
    <s v="00 - N/A"/>
    <s v="10 - FONDO GENERAL"/>
    <s v="(en blanco)"/>
    <s v="99 - MULTIPROVINCIAL"/>
    <n v="0"/>
    <n v="2741224.51"/>
    <n v="3426530.64"/>
    <n v="0"/>
  </r>
  <r>
    <s v="2023"/>
    <x v="0"/>
    <x v="0"/>
    <x v="1"/>
    <x v="10"/>
    <s v="2 - Poder Ejecutivo"/>
    <s v="0206 - MINISTERIO DE EDUCACIÓN"/>
    <s v="0001 - MINISTERIO DE EDUCACION"/>
    <x v="1"/>
    <x v="8"/>
    <x v="38"/>
    <s v="2.6 - BIENES MUEBLES, INMUEBLES E INTANGIBLES"/>
    <s v="2.6.8 - BIENES INTANGIBLES"/>
    <s v="N"/>
    <s v="00 - N/A"/>
    <s v="10 - FONDO GENERAL"/>
    <s v="(en blanco)"/>
    <s v="99 - MULTIPROVINCIAL"/>
    <n v="3600000"/>
    <n v="0"/>
    <n v="0"/>
    <n v="0"/>
  </r>
  <r>
    <s v="2023"/>
    <x v="0"/>
    <x v="0"/>
    <x v="1"/>
    <x v="10"/>
    <s v="2 - Poder Ejecutivo"/>
    <s v="0206 - MINISTERIO DE EDUCACIÓN"/>
    <s v="0008 - INSTITUTO SUPERIOR DE FORMACIÓN DOCENTE  SALOME UREÑA"/>
    <x v="1"/>
    <x v="8"/>
    <x v="17"/>
    <s v="2.6 - BIENES MUEBLES, INMUEBLES E INTANGIBLES"/>
    <s v="2.6.8 - BIENES INTANGIBLES"/>
    <s v="N"/>
    <s v="00 - N/A"/>
    <s v="10 - FONDO GENERAL"/>
    <s v="(en blanco)"/>
    <s v="99 - MULTIPROVINCIAL"/>
    <n v="0"/>
    <n v="1207450.6200000001"/>
    <n v="1500000"/>
    <n v="1178920.8500000001"/>
  </r>
  <r>
    <s v="2023"/>
    <x v="0"/>
    <x v="0"/>
    <x v="1"/>
    <x v="10"/>
    <s v="2 - Poder Ejecutivo"/>
    <s v="0207 - MINISTERIO DE SALUD PÚBLICA Y ASISTENCIA SOCIAL"/>
    <s v="0001 - MINISTERIO DE SALUD PUBLICA Y ASISTENCIA SOCIAL"/>
    <x v="1"/>
    <x v="5"/>
    <x v="41"/>
    <s v="2.6 - BIENES MUEBLES, INMUEBLES E INTANGIBLES"/>
    <s v="2.6.8 - BIENES INTANGIBLES"/>
    <s v="N"/>
    <s v="00 - N/A"/>
    <s v="10 - FONDO GENERAL"/>
    <s v="(en blanco)"/>
    <s v="99 - MULTIPROVINCIAL"/>
    <n v="370000"/>
    <n v="0"/>
    <n v="25000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en blanco)"/>
    <s v="99 - MULTIPROVINCIAL"/>
    <n v="500000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0"/>
    <n v="167238164"/>
    <n v="200000000"/>
    <n v="167238164"/>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CONSTRUCCIÓN PUENTE SOBRE EL RIO CAMU, COMUNIDAD SABANETA, PROVINCIA LA VEGA"/>
    <s v="10 - FONDO GENERAL"/>
    <n v="14441"/>
    <s v="13 - LA VEGA"/>
    <n v="0"/>
    <n v="6109549.5"/>
    <n v="7500000"/>
    <n v="6109549.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10 - FONDO GENERAL"/>
    <n v="13946"/>
    <s v="20 - SAMANA"/>
    <n v="0"/>
    <n v="70469776.5"/>
    <n v="94060227"/>
    <n v="70469776.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50 - CRÉDITO INTERNO"/>
    <n v="13946"/>
    <s v="20 - SAMANA"/>
    <n v="0"/>
    <n v="0"/>
    <n v="6940955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23 - CONSTRUCCIÓN DE LA AVENIDA DE CIRCUNVALACION DE BANI EN LA PROVINCIA PERAVIA"/>
    <s v="10 - FONDO GENERAL"/>
    <n v="12630"/>
    <s v="17 - PERAVIA"/>
    <n v="0"/>
    <n v="243915189.53999999"/>
    <n v="250000000"/>
    <n v="243915189.5399999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27 - RECONSTRUCCIÓN DE LA CARRETERA ENRIQUILLO - PEDERNALES EN LAS PROVINCIAS BARAHONA Y PEDERNALES"/>
    <s v="10 - FONDO GENERAL"/>
    <n v="12631"/>
    <s v="16 - PEDERNALES"/>
    <n v="0"/>
    <n v="27089745.199999999"/>
    <n v="65000000"/>
    <n v="27089745.19999999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3 - RECONSTRUCCIÓN DE LA CARRETERA ENRIQUILLO - BARAHONA EN LA PROVINCIA BARAHONA"/>
    <s v="10 - FONDO GENERAL"/>
    <n v="12635"/>
    <s v="04 - BARAHONA"/>
    <n v="0"/>
    <n v="0"/>
    <n v="1500000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1 - RECONSTRUCCIÓN AVENIDA ECOLÓGICA HASTA LA CIUDAD JUAN BOSCH, SANTO DOMINGO"/>
    <s v="10 - FONDO GENERAL"/>
    <n v="13633"/>
    <s v="32 - SANTO DOMINGO"/>
    <n v="0"/>
    <n v="90306172.520000011"/>
    <n v="146000000"/>
    <n v="90306172.519999996"/>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35 - CONSTRUCCIÓN CIRCUNVALACION LA OTRA BANDA (ENTRE LAS CARRETERAS HIGUEY - LA OTRA BANDA -VERON), PROVINCIA LA ALTAGRACIA"/>
    <s v="10 - FONDO GENERAL"/>
    <n v="14305"/>
    <s v="11 - LA ALTAGRACIA"/>
    <n v="0"/>
    <n v="33559578.5"/>
    <n v="50000000"/>
    <n v="25989533"/>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10 - FONDO GENERAL"/>
    <n v="13839"/>
    <s v="06 - DUARTE"/>
    <n v="0"/>
    <n v="9000000"/>
    <n v="34000000"/>
    <n v="900000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50 - CRÉDITO INTERNO"/>
    <n v="13839"/>
    <s v="06 - DUARTE"/>
    <n v="0"/>
    <n v="14687320.960000001"/>
    <n v="15000000"/>
    <n v="14687320.960000001"/>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8 - CONSTRUCCIÓN PUENTE  SOBRE EL RIO TABARA ARRIBA, PROVINCIA AZUA"/>
    <s v="50 - CRÉDITO INTERNO"/>
    <n v="14293"/>
    <s v="02 - AZUA"/>
    <n v="0"/>
    <n v="7223389"/>
    <n v="8000000"/>
    <n v="722338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4 - CONSTRUCCIÓN AVENIDA DEL NUEVO CAMINO"/>
    <s v="50 - CRÉDITO INTERNO"/>
    <n v="14109"/>
    <s v="32 - SANTO DOMINGO"/>
    <n v="0"/>
    <n v="50036949.349999994"/>
    <n v="110000000"/>
    <n v="50036949.349999994"/>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7 - CONSTRUCCIÓN DEL TRAMO III DE LA AVENIDA CIRCUNVALACIÓN SANTO DOMINGO (PROF. JUAN BOSCH)"/>
    <s v="50 - CRÉDITO INTERNO"/>
    <n v="13835"/>
    <s v="32 - SANTO DOMINGO"/>
    <n v="0"/>
    <n v="49672447"/>
    <n v="50000000"/>
    <n v="49672447"/>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2 - REHABILITACIÓN CARRETERA RANCHO ARRIBA - SABANA LARGA"/>
    <s v="10 - FONDO GENERAL"/>
    <n v="14113"/>
    <s v="31 - SAN JOSE DE OCOA"/>
    <n v="0"/>
    <n v="0"/>
    <n v="20000000"/>
    <n v="0"/>
  </r>
  <r>
    <s v="2023"/>
    <x v="0"/>
    <x v="0"/>
    <x v="1"/>
    <x v="10"/>
    <s v="2 - Poder Ejecutivo"/>
    <s v="0211 - MINISTERIO DE OBRAS PÚBLICAS Y COMUNICACIONES"/>
    <s v="0001 - MINISTERIO DE OBRAS PUBLICAS Y COMUNICACIONES"/>
    <x v="3"/>
    <x v="9"/>
    <x v="52"/>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0"/>
    <n v="0"/>
    <n v="31000000"/>
    <n v="0"/>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10 - FONDO GENERAL"/>
    <n v="14054"/>
    <s v="32 - SANTO DOMINGO"/>
    <n v="50000000"/>
    <n v="47632359.060000002"/>
    <n v="50000000"/>
    <n v="0"/>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50 - CRÉDITO INTERNO"/>
    <n v="14054"/>
    <s v="32 - SANTO DOMINGO"/>
    <n v="0"/>
    <n v="5298042.4000000004"/>
    <n v="32000000"/>
    <n v="296561.39"/>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3 - CONSTRUCCIÓN LÍNEA 2C DEL METRO DE SANTO DOMINGO TRAMOS:  ALCARRIZOS- LUPERÓN"/>
    <s v="10 - FONDO GENERAL"/>
    <n v="14558"/>
    <s v="32 - SANTO DOMINGO"/>
    <n v="2900000000"/>
    <n v="2747949407.039999"/>
    <n v="2800000000"/>
    <n v="2199681462.9599996"/>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100000000"/>
    <n v="0"/>
    <n v="100000000"/>
    <n v="0"/>
  </r>
  <r>
    <s v="2023"/>
    <x v="0"/>
    <x v="0"/>
    <x v="1"/>
    <x v="10"/>
    <s v="2 - Poder Ejecutivo"/>
    <s v="0213 - MINISTERIO DE TURISMO"/>
    <s v="0001 - MINISTERIO DE TURISMO"/>
    <x v="3"/>
    <x v="17"/>
    <x v="60"/>
    <s v="2.6 - BIENES MUEBLES, INMUEBLES E INTANGIBLES"/>
    <s v="2.6.8 - BIENES INTANGIBLES"/>
    <s v="N"/>
    <s v="00 - N/A"/>
    <s v="10 - FONDO GENERAL"/>
    <s v="(en blanco)"/>
    <s v="99 - MULTIPROVINCIAL"/>
    <n v="0"/>
    <n v="561775"/>
    <n v="600000"/>
    <n v="561775"/>
  </r>
  <r>
    <s v="2023"/>
    <x v="0"/>
    <x v="0"/>
    <x v="1"/>
    <x v="10"/>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10000000"/>
    <n v="0"/>
    <n v="3566145"/>
    <n v="0"/>
  </r>
  <r>
    <s v="2023"/>
    <x v="0"/>
    <x v="0"/>
    <x v="1"/>
    <x v="10"/>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10000000"/>
    <n v="0"/>
    <n v="350000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2 - AZUA"/>
    <n v="150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3 - BAHORUCO"/>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4 - BARAHON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7 - ELIAS PIN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10 - INDEPENDENCI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22 - SAN JUAN"/>
    <n v="75000"/>
    <n v="0"/>
    <n v="0"/>
    <n v="0"/>
  </r>
  <r>
    <s v="2023"/>
    <x v="0"/>
    <x v="0"/>
    <x v="1"/>
    <x v="10"/>
    <s v="2 - Poder Ejecutivo"/>
    <s v="0219 - MINISTERIO DE EDUCACIÓN SUPERIOR CIENCIA Y TECNOLOGÍA"/>
    <s v="0001 - MINISTERIO DE EDUCACION SUPERIOR, CIENCIA Y TECNOLOGIA"/>
    <x v="1"/>
    <x v="8"/>
    <x v="17"/>
    <s v="2.6 - BIENES MUEBLES, INMUEBLES E INTANGIBLES"/>
    <s v="2.6.8 - BIENES INTANGIBLES"/>
    <s v="N"/>
    <s v="00 - N/A"/>
    <s v="10 - FONDO GENERAL"/>
    <s v="(en blanco)"/>
    <s v="99 - MULTIPROVINCIAL"/>
    <n v="200000"/>
    <n v="0"/>
    <n v="0"/>
    <n v="0"/>
  </r>
  <r>
    <s v="2023"/>
    <x v="0"/>
    <x v="0"/>
    <x v="1"/>
    <x v="10"/>
    <s v="2 - Poder Ejecutivo"/>
    <s v="0221 - MINISTERIO DE ADMINISTRACIÓN PÚBLICA"/>
    <s v="0001 - MINISTERIO DE ADMINISTRACION PUBLICA"/>
    <x v="0"/>
    <x v="0"/>
    <x v="2"/>
    <s v="2.6 - BIENES MUEBLES, INMUEBLES E INTANGIBLES"/>
    <s v="2.6.8 - BIENES INTANGIBLES"/>
    <s v="S"/>
    <s v="00 - N/A"/>
    <s v="60 - CREDITO EXTERNO"/>
    <s v="(en blanco)"/>
    <s v="99 - MULTIPROVINCIAL"/>
    <n v="37500000"/>
    <n v="0"/>
    <n v="0"/>
    <n v="0"/>
  </r>
  <r>
    <s v="2023"/>
    <x v="0"/>
    <x v="0"/>
    <x v="1"/>
    <x v="10"/>
    <s v="2 - Poder Ejecutivo"/>
    <s v="0221 - MINISTERIO DE ADMINISTRACIÓN PÚBLICA"/>
    <s v="0001 - MINISTERIO DE ADMINISTRACION PUBLICA"/>
    <x v="0"/>
    <x v="0"/>
    <x v="2"/>
    <s v="2.6 - BIENES MUEBLES, INMUEBLES E INTANGIBLES"/>
    <s v="2.6.8 - BIENES INTANGIBLES"/>
    <s v="S"/>
    <s v="00 - N/A"/>
    <s v="60 - CREDITO EXTERNO"/>
    <s v="(en blanco)"/>
    <s v="99 - MULTIPROVINCIAL"/>
    <n v="0"/>
    <n v="0"/>
    <n v="0"/>
    <n v="0"/>
  </r>
  <r>
    <s v="2023"/>
    <x v="0"/>
    <x v="0"/>
    <x v="1"/>
    <x v="10"/>
    <s v="2 - Poder Ejecutivo"/>
    <s v="0222 - MINISTERIO DE ENERGIA Y MINAS"/>
    <s v="0001 - MINISTERIO DE ENERGIA Y MINAS"/>
    <x v="3"/>
    <x v="19"/>
    <x v="79"/>
    <s v="2.6 - BIENES MUEBLES, INMUEBLES E INTANGIBLES"/>
    <s v="2.6.8 - BIENES INTANGIBLES"/>
    <s v="N"/>
    <s v="00 - N/A"/>
    <s v="10 - FONDO GENERAL"/>
    <s v="(en blanco)"/>
    <s v="99 - MULTIPROVINCIAL"/>
    <n v="0"/>
    <n v="0"/>
    <n v="0"/>
    <n v="0"/>
  </r>
  <r>
    <s v="2023"/>
    <x v="0"/>
    <x v="0"/>
    <x v="1"/>
    <x v="10"/>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10000000"/>
    <n v="0"/>
    <n v="0"/>
    <n v="0"/>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62 - MEJORAMIENTO DE OBRAS PUBLICAS RESILIENTES PARA REDUCIR RIESGOS DE DESASTRES EN EL CONTEXTO DEL CAMBIO  CLIMÁTICO A NIVEL NACIONAL"/>
    <s v="60 - CREDITO EXTERNO"/>
    <n v="14415"/>
    <s v="09 - ESPAILLAT"/>
    <n v="21903663"/>
    <n v="0"/>
    <n v="21903663"/>
    <n v="0"/>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n v="14996"/>
    <s v="22 - SAN JUAN"/>
    <n v="0"/>
    <n v="7124435"/>
    <n v="7124435"/>
    <n v="7124435"/>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n v="14996"/>
    <s v="22 - SAN JUAN"/>
    <n v="0"/>
    <n v="0"/>
    <n v="0"/>
    <n v="0"/>
  </r>
  <r>
    <s v="2023"/>
    <x v="0"/>
    <x v="0"/>
    <x v="1"/>
    <x v="10"/>
    <s v="2 - Poder Ejecutivo"/>
    <s v="0223 - MINISTERIO DE LA VIVIENDA, HABITAT Y EDIFICACIONES (MIVHED)"/>
    <s v="0001 - MINISTERIO DE LA VIVIENDA, HABITAT Y EDIFICACIONES (MIVHED)"/>
    <x v="1"/>
    <x v="5"/>
    <x v="21"/>
    <s v="2.6 - BIENES MUEBLES, INMUEBLES E INTANGIBLES"/>
    <s v="2.6.9 - EDIFICIOS, ESTRUCTURAS, TIERRAS, TERRENOS Y OBJETOS DE VALOR"/>
    <s v="S"/>
    <s v="11 - CONSTRUCCIÓN Y EQUIPAMIENTO CIUDAD SANITARIA SAN CRISTÓBAL"/>
    <s v="10 - FONDO GENERAL"/>
    <n v="14692"/>
    <s v="21 - SAN CRISTOBAL"/>
    <n v="0"/>
    <n v="0"/>
    <n v="0"/>
    <n v="0"/>
  </r>
  <r>
    <s v="2023"/>
    <x v="0"/>
    <x v="0"/>
    <x v="1"/>
    <x v="10"/>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23 - CONSTRUCCIÓN CENTRO UNIVERSITARIO REGIONAL UASD, COTUÍ, PROVINCIA SÁNCHEZ RAMÍREZ"/>
    <s v="10 - FONDO GENERAL"/>
    <n v="14720"/>
    <s v="24 - SANCHEZ RAMIREZ"/>
    <n v="0"/>
    <n v="0"/>
    <n v="3283187"/>
    <n v="0"/>
  </r>
  <r>
    <s v="2023"/>
    <x v="0"/>
    <x v="0"/>
    <x v="1"/>
    <x v="10"/>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44 - CONSTRUCCIÓN CENTRO UNIVESITARIO REGIONAL UASD PROVINCIA SANTIAGO RODRIGUEZ"/>
    <s v="10 - FONDO GENERAL"/>
    <n v="14637"/>
    <s v="26 - SANTIAGO RODRIGUEZ"/>
    <n v="0"/>
    <n v="0"/>
    <n v="5164118"/>
    <n v="0"/>
  </r>
  <r>
    <s v="2023"/>
    <x v="0"/>
    <x v="0"/>
    <x v="1"/>
    <x v="10"/>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en blanco)"/>
    <s v="99 - MULTIPROVINCIAL"/>
    <n v="1000000"/>
    <n v="0"/>
    <n v="150000"/>
    <n v="0"/>
  </r>
  <r>
    <s v="2023"/>
    <x v="0"/>
    <x v="0"/>
    <x v="1"/>
    <x v="10"/>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en blanco)"/>
    <s v="99 - MULTIPROVINCIAL"/>
    <n v="1000000"/>
    <n v="0"/>
    <n v="0"/>
    <n v="0"/>
  </r>
  <r>
    <s v="2023"/>
    <x v="0"/>
    <x v="0"/>
    <x v="1"/>
    <x v="10"/>
    <s v="7 - Defensor del Pueblo"/>
    <s v="0404 - DEFENSOR DEL PUEBLO"/>
    <s v="0001 - DEFENSOR DEL PUEBLO"/>
    <x v="0"/>
    <x v="1"/>
    <x v="1"/>
    <s v="2.6 - BIENES MUEBLES, INMUEBLES E INTANGIBLES"/>
    <s v="2.6.8 - BIENES INTANGIBLES"/>
    <s v="N"/>
    <s v="00 - N/A"/>
    <s v="10 - FONDO GENERAL"/>
    <s v="(en blanco)"/>
    <s v="99 - MULTIPROVINCIAL"/>
    <n v="0"/>
    <n v="11415"/>
    <n v="20000"/>
    <n v="11415"/>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0"/>
    <n v="33300000"/>
    <n v="33300000"/>
    <n v="33300000"/>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0"/>
    <n v="27000000"/>
    <n v="27000000"/>
    <n v="27000000"/>
  </r>
  <r>
    <s v="2023"/>
    <x v="0"/>
    <x v="0"/>
    <x v="1"/>
    <x v="6"/>
    <s v="2 - Poder Ejecutivo"/>
    <s v="0201 - PRESIDENCIA DE LA REPÚBLICA"/>
    <s v="0001 - MINISTERIO DE LA PRESIDENCIA"/>
    <x v="3"/>
    <x v="9"/>
    <x v="19"/>
    <s v="2.5 - TRANSFERENCIAS DE CAPITAL"/>
    <s v="2.5.4 - TRANSFERENCIAS DE CAPITAL  A EMPRESAS PÚBLICAS NO FINANCIERAS"/>
    <s v="N"/>
    <s v="00 - N/A"/>
    <s v="10 - FONDO GENERAL"/>
    <s v="(en blanco)"/>
    <s v="99 - MULTIPROVINCIAL"/>
    <n v="2100000000"/>
    <n v="0"/>
    <n v="0"/>
    <n v="0"/>
  </r>
  <r>
    <s v="2023"/>
    <x v="0"/>
    <x v="0"/>
    <x v="1"/>
    <x v="6"/>
    <s v="2 - Poder Ejecutivo"/>
    <s v="0201 - PRESIDENCIA DE LA REPÚBLICA"/>
    <s v="0001 - MINISTERIO DE LA PRESIDENCIA"/>
    <x v="3"/>
    <x v="9"/>
    <x v="54"/>
    <s v="2.5 - TRANSFERENCIAS DE CAPITAL"/>
    <s v="2.5.4 - TRANSFERENCIAS DE CAPITAL  A EMPRESAS PÚBLICAS NO FINANCIERAS"/>
    <s v="N"/>
    <s v="00 - N/A"/>
    <s v="10 - FONDO GENERAL"/>
    <s v="(en blanco)"/>
    <s v="99 - MULTIPROVINCIAL"/>
    <n v="8000000000"/>
    <n v="6000000000"/>
    <n v="7461100000"/>
    <n v="6000000000"/>
  </r>
  <r>
    <s v="2023"/>
    <x v="0"/>
    <x v="0"/>
    <x v="1"/>
    <x v="6"/>
    <s v="2 - Poder Ejecutivo"/>
    <s v="0201 - PRESIDENCIA DE LA REPÚBLICA"/>
    <s v="0001 - MINISTERIO DE LA PRESIDENCIA"/>
    <x v="3"/>
    <x v="9"/>
    <x v="54"/>
    <s v="2.5 - TRANSFERENCIAS DE CAPITAL"/>
    <s v="2.5.4 - TRANSFERENCIAS DE CAPITAL  A EMPRESAS PÚBLICAS NO FINANCIERAS"/>
    <s v="N"/>
    <s v="00 - N/A"/>
    <s v="50 - CRÉDITO INTERNO"/>
    <s v="(en blanco)"/>
    <s v="99 - MULTIPROVINCIAL"/>
    <n v="7000000000"/>
    <n v="7000000000"/>
    <n v="7000000000"/>
    <n v="7000000000"/>
  </r>
  <r>
    <s v="2023"/>
    <x v="0"/>
    <x v="0"/>
    <x v="1"/>
    <x v="6"/>
    <s v="2 - Poder Ejecutivo"/>
    <s v="0201 - PRESIDENCIA DE LA REPÚBLICA"/>
    <s v="0001 - MINISTERIO DE LA PRESIDENCIA"/>
    <x v="3"/>
    <x v="9"/>
    <x v="55"/>
    <s v="2.5 - TRANSFERENCIAS DE CAPITAL"/>
    <s v="2.5.4 - TRANSFERENCIAS DE CAPITAL  A EMPRESAS PÚBLICAS NO FINANCIERAS"/>
    <s v="N"/>
    <s v="00 - N/A"/>
    <s v="10 - FONDO GENERAL"/>
    <s v="(en blanco)"/>
    <s v="99 - MULTIPROVINCIAL"/>
    <n v="0"/>
    <n v="2500000000"/>
    <n v="2500000000"/>
    <n v="2500000000"/>
  </r>
  <r>
    <s v="2023"/>
    <x v="0"/>
    <x v="0"/>
    <x v="1"/>
    <x v="6"/>
    <s v="2 - Poder Ejecutivo"/>
    <s v="0201 - PRESIDENCIA DE LA REPÚBLICA"/>
    <s v="0001 - MINISTERIO DE LA PRESIDENCIA"/>
    <x v="1"/>
    <x v="14"/>
    <x v="53"/>
    <s v="2.5 - TRANSFERENCIAS DE CAPITAL"/>
    <s v="2.5.4 - TRANSFERENCIAS DE CAPITAL  A EMPRESAS PÚBLICAS NO FINANCIERAS"/>
    <s v="N"/>
    <s v="00 - N/A"/>
    <s v="10 - FONDO GENERAL"/>
    <s v="(en blanco)"/>
    <s v="99 - MULTIPROVINCIAL"/>
    <n v="1900000000"/>
    <n v="0"/>
    <n v="0"/>
    <n v="0"/>
  </r>
  <r>
    <s v="2023"/>
    <x v="0"/>
    <x v="0"/>
    <x v="1"/>
    <x v="6"/>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9936147.9700000007"/>
    <n v="9936147.9700000007"/>
    <n v="9936147.9700000007"/>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en blanco)"/>
    <s v="99 - MULTIPROVINCIAL"/>
    <n v="0"/>
    <n v="709374359.41999996"/>
    <n v="709374359.77999997"/>
    <n v="709374359.41999996"/>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en blanco)"/>
    <s v="99 - MULTIPROVINCIAL"/>
    <n v="0"/>
    <n v="115472828.19"/>
    <n v="115472828.19000001"/>
    <n v="115472828.19"/>
  </r>
  <r>
    <s v="2023"/>
    <x v="0"/>
    <x v="0"/>
    <x v="1"/>
    <x v="6"/>
    <s v="2 - Poder Ejecutivo"/>
    <s v="0201 - PRESIDENCIA DE LA REPÚBLICA"/>
    <s v="0001 - SECRETARIADO ADMINISTRATIVO DE LA PRESIDENCIA"/>
    <x v="0"/>
    <x v="4"/>
    <x v="22"/>
    <s v="2.5 - TRANSFERENCIAS DE CAPITAL"/>
    <s v="2.5.9 - TRANSFERENCIAS DE CAPITAL A OTRAS INSTITUCIONES PÚBLICAS"/>
    <s v="N"/>
    <s v="00 - N/A"/>
    <s v="10 - FONDO GENERAL"/>
    <s v="(en blanco)"/>
    <s v="99 - MULTIPROVINCIAL"/>
    <n v="0"/>
    <n v="62745358.399999999"/>
    <n v="62745358.5"/>
    <n v="62745358.399999999"/>
  </r>
  <r>
    <s v="2023"/>
    <x v="0"/>
    <x v="0"/>
    <x v="1"/>
    <x v="6"/>
    <s v="2 - Poder Ejecutivo"/>
    <s v="0201 - PRESIDENCIA DE LA REPÚBLICA"/>
    <s v="0001 - SECRETARIADO ADMINISTRATIVO DE LA PRESIDENCIA"/>
    <x v="0"/>
    <x v="1"/>
    <x v="11"/>
    <s v="2.5 - TRANSFERENCIAS DE CAPITAL"/>
    <s v="2.5.9 - TRANSFERENCIAS DE CAPITAL A OTRAS INSTITUCIONES PÚBLICAS"/>
    <s v="N"/>
    <s v="00 - N/A"/>
    <s v="10 - FONDO GENERAL"/>
    <s v="(en blanco)"/>
    <s v="99 - MULTIPROVINCIAL"/>
    <n v="0"/>
    <n v="149157283.56999999"/>
    <n v="149157283.56999999"/>
    <n v="149157283.56999999"/>
  </r>
  <r>
    <s v="2023"/>
    <x v="0"/>
    <x v="0"/>
    <x v="1"/>
    <x v="6"/>
    <s v="2 - Poder Ejecutivo"/>
    <s v="0201 - PRESIDENCIA DE LA REPÚBLICA"/>
    <s v="0001 - SECRETARIADO ADMINISTRATIVO DE LA PRESIDENCIA"/>
    <x v="3"/>
    <x v="10"/>
    <x v="25"/>
    <s v="2.5 - TRANSFERENCIAS DE CAPITAL"/>
    <s v="2.5.1 - TRANSFERENCIAS DE CAPITAL AL SECTOR PRIVADO"/>
    <s v="N"/>
    <s v="00 - N/A"/>
    <s v="10 - FONDO GENERAL"/>
    <s v="(en blanco)"/>
    <s v="99 - MULTIPROVINCIAL"/>
    <n v="0"/>
    <n v="6800000"/>
    <n v="6800000"/>
    <n v="6800000"/>
  </r>
  <r>
    <s v="2023"/>
    <x v="0"/>
    <x v="0"/>
    <x v="1"/>
    <x v="6"/>
    <s v="2 - Poder Ejecutivo"/>
    <s v="0201 - PRESIDENCIA DE LA REPÚBLICA"/>
    <s v="0001 - SECRETARIADO ADMINISTRATIVO DE LA PRESIDENCIA"/>
    <x v="3"/>
    <x v="10"/>
    <x v="25"/>
    <s v="2.5 - TRANSFERENCIAS DE CAPITAL"/>
    <s v="2.5.3 - TRANSFERENCIAS DE CAPITAL A GOBIERNOS GENERALES LOCALES"/>
    <s v="N"/>
    <s v="00 - N/A"/>
    <s v="10 - FONDO GENERAL"/>
    <s v="(en blanco)"/>
    <s v="99 - MULTIPROVINCIAL"/>
    <n v="0"/>
    <n v="3321770"/>
    <n v="3321770"/>
    <n v="3321770"/>
  </r>
  <r>
    <s v="2023"/>
    <x v="0"/>
    <x v="0"/>
    <x v="1"/>
    <x v="6"/>
    <s v="2 - Poder Ejecutivo"/>
    <s v="0201 - PRESIDENCIA DE LA REPÚBLICA"/>
    <s v="0001 - SECRETARIADO ADMINISTRATIVO DE LA PRESIDENCIA"/>
    <x v="3"/>
    <x v="10"/>
    <x v="25"/>
    <s v="2.5 - TRANSFERENCIAS DE CAPITAL"/>
    <s v="2.5.4 - TRANSFERENCIAS DE CAPITAL  A EMPRESAS PÚBLICAS NO FINANCIERAS"/>
    <s v="N"/>
    <s v="00 - N/A"/>
    <s v="10 - FONDO GENERAL"/>
    <s v="(en blanco)"/>
    <s v="99 - MULTIPROVINCIAL"/>
    <n v="0"/>
    <n v="40000000"/>
    <n v="40000000"/>
    <n v="40000000"/>
  </r>
  <r>
    <s v="2023"/>
    <x v="0"/>
    <x v="0"/>
    <x v="1"/>
    <x v="6"/>
    <s v="2 - Poder Ejecutivo"/>
    <s v="0201 - PRESIDENCIA DE LA REPÚBLICA"/>
    <s v="0001 - SECRETARIADO ADMINISTRATIVO DE LA PRESIDENCIA"/>
    <x v="2"/>
    <x v="3"/>
    <x v="75"/>
    <s v="2.5 - TRANSFERENCIAS DE CAPITAL"/>
    <s v="2.5.2 - TRANSFERENCIAS DE CAPITAL AL GOBIERNO GENERAL  NACIONAL"/>
    <s v="N"/>
    <s v="00 - N/A"/>
    <s v="10 - FONDO GENERAL"/>
    <s v="(en blanco)"/>
    <s v="99 - MULTIPROVINCIAL"/>
    <n v="0"/>
    <n v="2331000"/>
    <n v="2331000"/>
    <n v="2331000"/>
  </r>
  <r>
    <s v="2023"/>
    <x v="0"/>
    <x v="0"/>
    <x v="1"/>
    <x v="6"/>
    <s v="2 - Poder Ejecutivo"/>
    <s v="0201 - PRESIDENCIA DE LA REPÚBLICA"/>
    <s v="0001 - SECRETARIADO ADMINISTRATIVO DE LA PRESIDENCIA"/>
    <x v="1"/>
    <x v="14"/>
    <x v="90"/>
    <s v="2.5 - TRANSFERENCIAS DE CAPITAL"/>
    <s v="2.5.2 - TRANSFERENCIAS DE CAPITAL AL GOBIERNO GENERAL  NACIONAL"/>
    <s v="N"/>
    <s v="00 - N/A"/>
    <s v="10 - FONDO GENERAL"/>
    <s v="(en blanco)"/>
    <s v="99 - MULTIPROVINCIAL"/>
    <n v="0"/>
    <n v="24950000"/>
    <n v="24950000"/>
    <n v="24950000"/>
  </r>
  <r>
    <s v="2023"/>
    <x v="0"/>
    <x v="0"/>
    <x v="1"/>
    <x v="6"/>
    <s v="2 - Poder Ejecutivo"/>
    <s v="0201 - PRESIDENCIA DE LA REPÚBLICA"/>
    <s v="0001 - SECRETARIADO ADMINISTRATIVO DE LA PRESIDENCIA"/>
    <x v="1"/>
    <x v="5"/>
    <x v="41"/>
    <s v="2.5 - TRANSFERENCIAS DE CAPITAL"/>
    <s v="2.5.1 - TRANSFERENCIAS DE CAPITAL AL SECTOR PRIVADO"/>
    <s v="N"/>
    <s v="00 - N/A"/>
    <s v="10 - FONDO GENERAL"/>
    <s v="(en blanco)"/>
    <s v="99 - MULTIPROVINCIAL"/>
    <n v="0"/>
    <n v="53000000"/>
    <n v="53000000"/>
    <n v="53000000"/>
  </r>
  <r>
    <s v="2023"/>
    <x v="0"/>
    <x v="0"/>
    <x v="1"/>
    <x v="6"/>
    <s v="2 - Poder Ejecutivo"/>
    <s v="0201 - PRESIDENCIA DE LA REPÚBLICA"/>
    <s v="0001 - SECRETARIADO ADMINISTRATIVO DE LA PRESIDENCIA"/>
    <x v="1"/>
    <x v="6"/>
    <x v="27"/>
    <s v="2.5 - TRANSFERENCIAS DE CAPITAL"/>
    <s v="2.5.1 - TRANSFERENCIAS DE CAPITAL AL SECTOR PRIVADO"/>
    <s v="N"/>
    <s v="00 - N/A"/>
    <s v="10 - FONDO GENERAL"/>
    <s v="(en blanco)"/>
    <s v="99 - MULTIPROVINCIAL"/>
    <n v="0"/>
    <n v="89791937.030000001"/>
    <n v="89791937.030000001"/>
    <n v="89791937.030000001"/>
  </r>
  <r>
    <s v="2023"/>
    <x v="0"/>
    <x v="0"/>
    <x v="1"/>
    <x v="6"/>
    <s v="2 - Poder Ejecutivo"/>
    <s v="0201 - PRESIDENCIA DE LA REPÚBLICA"/>
    <s v="0001 - SECRETARIADO ADMINISTRATIVO DE LA PRESIDENCIA"/>
    <x v="1"/>
    <x v="6"/>
    <x v="13"/>
    <s v="2.5 - TRANSFERENCIAS DE CAPITAL"/>
    <s v="2.5.1 - TRANSFERENCIAS DE CAPITAL AL SECTOR PRIVADO"/>
    <s v="N"/>
    <s v="00 - N/A"/>
    <s v="10 - FONDO GENERAL"/>
    <s v="(en blanco)"/>
    <s v="99 - MULTIPROVINCIAL"/>
    <n v="0"/>
    <n v="12140625"/>
    <n v="12140625"/>
    <n v="12140625"/>
  </r>
  <r>
    <s v="2023"/>
    <x v="0"/>
    <x v="0"/>
    <x v="1"/>
    <x v="6"/>
    <s v="2 - Poder Ejecutivo"/>
    <s v="0201 - PRESIDENCIA DE LA REPÚBLICA"/>
    <s v="0001 - SECRETARIADO ADMINISTRATIVO DE LA PRESIDENCIA"/>
    <x v="1"/>
    <x v="6"/>
    <x v="85"/>
    <s v="2.5 - TRANSFERENCIAS DE CAPITAL"/>
    <s v="2.5.1 - TRANSFERENCIAS DE CAPITAL AL SECTOR PRIVADO"/>
    <s v="N"/>
    <s v="00 - N/A"/>
    <s v="10 - FONDO GENERAL"/>
    <s v="(en blanco)"/>
    <s v="99 - MULTIPROVINCIAL"/>
    <n v="0"/>
    <n v="477712379.04000002"/>
    <n v="477712379.07000005"/>
    <n v="477712379.04000002"/>
  </r>
  <r>
    <s v="2023"/>
    <x v="0"/>
    <x v="0"/>
    <x v="1"/>
    <x v="6"/>
    <s v="2 - Poder Ejecutivo"/>
    <s v="0201 - PRESIDENCIA DE LA REPÚBLICA"/>
    <s v="0001 - SECRETARIADO ADMINISTRATIVO DE LA PRESIDENCIA"/>
    <x v="1"/>
    <x v="8"/>
    <x v="17"/>
    <s v="2.5 - TRANSFERENCIAS DE CAPITAL"/>
    <s v="2.5.1 - TRANSFERENCIAS DE CAPITAL AL SECTOR PRIVADO"/>
    <s v="N"/>
    <s v="00 - N/A"/>
    <s v="10 - FONDO GENERAL"/>
    <s v="(en blanco)"/>
    <s v="99 - MULTIPROVINCIAL"/>
    <n v="0"/>
    <n v="76422528.25999999"/>
    <n v="76422528.25999999"/>
    <n v="76422528.25999999"/>
  </r>
  <r>
    <s v="2023"/>
    <x v="0"/>
    <x v="0"/>
    <x v="1"/>
    <x v="6"/>
    <s v="2 - Poder Ejecutivo"/>
    <s v="0201 - PRESIDENCIA DE LA REPÚBLICA"/>
    <s v="0001 - SECRETARIADO ADMINISTRATIVO DE LA PRESIDENCIA"/>
    <x v="1"/>
    <x v="8"/>
    <x v="17"/>
    <s v="2.5 - TRANSFERENCIAS DE CAPITAL"/>
    <s v="2.5.2 - TRANSFERENCIAS DE CAPITAL AL GOBIERNO GENERAL  NACIONAL"/>
    <s v="N"/>
    <s v="00 - N/A"/>
    <s v="10 - FONDO GENERAL"/>
    <s v="(en blanco)"/>
    <s v="99 - MULTIPROVINCIAL"/>
    <n v="0"/>
    <n v="169605035.08000001"/>
    <n v="169605035.08000001"/>
    <n v="169605035.08000001"/>
  </r>
  <r>
    <s v="2023"/>
    <x v="0"/>
    <x v="0"/>
    <x v="1"/>
    <x v="6"/>
    <s v="2 - Poder Ejecutivo"/>
    <s v="0201 - PRESIDENCIA DE LA REPÚBLICA"/>
    <s v="0001 - SECRETARIADO ADMINISTRATIVO DE LA PRESIDENCIA"/>
    <x v="1"/>
    <x v="2"/>
    <x v="4"/>
    <s v="2.5 - TRANSFERENCIAS DE CAPITAL"/>
    <s v="2.5.1 - TRANSFERENCIAS DE CAPITAL AL SECTOR PRIVADO"/>
    <s v="N"/>
    <s v="00 - N/A"/>
    <s v="10 - FONDO GENERAL"/>
    <s v="(en blanco)"/>
    <s v="99 - MULTIPROVINCIAL"/>
    <n v="0"/>
    <n v="47936716.529999994"/>
    <n v="47936716.530000001"/>
    <n v="47936716.529999994"/>
  </r>
  <r>
    <s v="2023"/>
    <x v="0"/>
    <x v="0"/>
    <x v="1"/>
    <x v="6"/>
    <s v="2 - Poder Ejecutivo"/>
    <s v="0201 - PRESIDENCIA DE LA REPÚBLICA"/>
    <s v="0004 - COMISION PRESIDENCIAL DE APOYO AL DESARROLLO BARRIAL"/>
    <x v="1"/>
    <x v="2"/>
    <x v="4"/>
    <s v="2.5 - TRANSFERENCIAS DE CAPITAL"/>
    <s v="2.5.1 - TRANSFERENCIAS DE CAPITAL AL SECTOR PRIVADO"/>
    <s v="N"/>
    <s v="00 - N/A"/>
    <s v="10 - FONDO GENERAL"/>
    <s v="(en blanco)"/>
    <s v="99 - MULTIPROVINCIAL"/>
    <n v="0"/>
    <n v="0"/>
    <n v="33033379.489999998"/>
    <n v="0"/>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en blanco)"/>
    <s v="99 - MULTIPROVINCIAL"/>
    <n v="0"/>
    <n v="241030196.82999998"/>
    <n v="241030196.82999998"/>
    <n v="241030196.82999998"/>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en blanco)"/>
    <s v="99 - MULTIPROVINCIAL"/>
    <n v="0"/>
    <n v="346830051.25999999"/>
    <n v="1039681299.8299998"/>
    <n v="346830051.25999999"/>
  </r>
  <r>
    <s v="2023"/>
    <x v="0"/>
    <x v="0"/>
    <x v="1"/>
    <x v="6"/>
    <s v="2 - Poder Ejecutivo"/>
    <s v="0202 - MINISTERIO DE  INTERIOR Y POLICÍA"/>
    <s v="0001 - MINISTERIO DE INTERIOR Y POLICIA"/>
    <x v="0"/>
    <x v="0"/>
    <x v="83"/>
    <s v="2.5 - TRANSFERENCIAS DE CAPITAL"/>
    <s v="2.5.3 - TRANSFERENCIAS DE CAPITAL A GOBIERNOS GENERALES LOCALES"/>
    <s v="N"/>
    <s v="00 - N/A"/>
    <s v="20 - FONDOS CON DESTINO ESPECÍFICO"/>
    <s v="(en blanco)"/>
    <s v="99 - MULTIPROVINCIAL"/>
    <n v="8766100344"/>
    <n v="6503963377"/>
    <n v="7648680584.5"/>
    <n v="6503963377"/>
  </r>
  <r>
    <s v="2023"/>
    <x v="0"/>
    <x v="0"/>
    <x v="1"/>
    <x v="6"/>
    <s v="2 - Poder Ejecutivo"/>
    <s v="0202 - MINISTERIO DE  INTERIOR Y POLICÍA"/>
    <s v="0001 - MINISTERIO DE INTERIOR Y POLICIA"/>
    <x v="0"/>
    <x v="0"/>
    <x v="83"/>
    <s v="2.5 - TRANSFERENCIAS DE CAPITAL"/>
    <s v="2.5.3 - TRANSFERENCIAS DE CAPITAL A GOBIERNOS GENERALES LOCALES"/>
    <s v="N"/>
    <s v="00 - N/A"/>
    <s v="50 - CRÉDITO INTERNO"/>
    <s v="(en blanco)"/>
    <s v="99 - MULTIPROVINCIAL"/>
    <n v="0"/>
    <n v="285000000"/>
    <n v="285000000"/>
    <n v="285000000"/>
  </r>
  <r>
    <s v="2023"/>
    <x v="0"/>
    <x v="0"/>
    <x v="1"/>
    <x v="6"/>
    <s v="2 - Poder Ejecutivo"/>
    <s v="0202 - MINISTERIO DE  INTERIOR Y POLICÍA"/>
    <s v="0001 - MINISTERIO DE INTERIOR Y POLICIA"/>
    <x v="0"/>
    <x v="1"/>
    <x v="18"/>
    <s v="2.5 - TRANSFERENCIAS DE CAPITAL"/>
    <s v="2.5.9 - TRANSFERENCIAS DE CAPITAL A OTRAS INSTITUCIONES PÚBLICAS"/>
    <s v="N"/>
    <s v="00 - N/A"/>
    <s v="10 - FONDO GENERAL"/>
    <s v="(en blanco)"/>
    <s v="99 - MULTIPROVINCIAL"/>
    <n v="0"/>
    <n v="17950251.82"/>
    <n v="17950252"/>
    <n v="17950251.82"/>
  </r>
  <r>
    <s v="2023"/>
    <x v="0"/>
    <x v="0"/>
    <x v="1"/>
    <x v="6"/>
    <s v="2 - Poder Ejecutivo"/>
    <s v="0202 - MINISTERIO DE  INTERIOR Y POLICÍA"/>
    <s v="0001 - POLICIA NACIONAL"/>
    <x v="0"/>
    <x v="1"/>
    <x v="15"/>
    <s v="2.5 - TRANSFERENCIAS DE CAPITAL"/>
    <s v="2.5.4 - TRANSFERENCIAS DE CAPITAL  A EMPRESAS PÚBLICAS NO FINANCIERAS"/>
    <s v="N"/>
    <s v="00 - N/A"/>
    <s v="20 - FONDOS CON DESTINO ESPECÍFICO"/>
    <s v="(en blanco)"/>
    <s v="99 - MULTIPROVINCIAL"/>
    <n v="0"/>
    <n v="30000000"/>
    <n v="30000000"/>
    <n v="30000000"/>
  </r>
  <r>
    <s v="2023"/>
    <x v="0"/>
    <x v="0"/>
    <x v="1"/>
    <x v="6"/>
    <s v="2 - Poder Ejecutivo"/>
    <s v="0205 - MINISTERIO DE HACIENDA"/>
    <s v="0001 - MINISTERIO DE HACIENDA"/>
    <x v="0"/>
    <x v="0"/>
    <x v="2"/>
    <s v="2.5 - TRANSFERENCIAS DE CAPITAL"/>
    <s v="2.5.2 - TRANSFERENCIAS DE CAPITAL AL GOBIERNO GENERAL  NACIONAL"/>
    <s v="N"/>
    <s v="00 - N/A"/>
    <s v="60 - CREDITO EXTERNO"/>
    <s v="(en blanco)"/>
    <s v="99 - MULTIPROVINCIAL"/>
    <n v="573264224"/>
    <n v="199775930.42999998"/>
    <n v="266097195"/>
    <n v="199775930.42999998"/>
  </r>
  <r>
    <s v="2023"/>
    <x v="0"/>
    <x v="0"/>
    <x v="1"/>
    <x v="6"/>
    <s v="2 - Poder Ejecutivo"/>
    <s v="0206 - MINISTERIO DE EDUCACIÓN"/>
    <s v="0001 - MINISTERIO DE EDUCACION"/>
    <x v="1"/>
    <x v="8"/>
    <x v="33"/>
    <s v="2.5 - TRANSFERENCIAS DE CAPITAL"/>
    <s v="2.5.2 - TRANSFERENCIAS DE CAPITAL AL GOBIERNO GENERAL  NACIONAL"/>
    <s v="N"/>
    <s v="00 - N/A"/>
    <s v="10 - FONDO GENERAL"/>
    <s v="(en blanco)"/>
    <s v="99 - MULTIPROVINCIAL"/>
    <n v="0"/>
    <n v="426585778.61999995"/>
    <n v="639878667.89999998"/>
    <n v="426585778.61999995"/>
  </r>
  <r>
    <s v="2023"/>
    <x v="0"/>
    <x v="0"/>
    <x v="1"/>
    <x v="6"/>
    <s v="2 - Poder Ejecutivo"/>
    <s v="0206 - MINISTERIO DE EDUCACIÓN"/>
    <s v="0001 - MINISTERIO DE EDUCACION"/>
    <x v="1"/>
    <x v="8"/>
    <x v="38"/>
    <s v="2.5 - TRANSFERENCIAS DE CAPITAL"/>
    <s v="2.5.1 - TRANSFERENCIAS DE CAPITAL AL SECTOR PRIVADO"/>
    <s v="N"/>
    <s v="00 - N/A"/>
    <s v="10 - FONDO GENERAL"/>
    <s v="(en blanco)"/>
    <s v="99 - MULTIPROVINCIAL"/>
    <n v="268771209"/>
    <n v="0"/>
    <n v="0"/>
    <n v="0"/>
  </r>
  <r>
    <s v="2023"/>
    <x v="0"/>
    <x v="0"/>
    <x v="1"/>
    <x v="6"/>
    <s v="2 - Poder Ejecutivo"/>
    <s v="0206 - MINISTERIO DE EDUCACIÓN"/>
    <s v="0001 - MINISTERIO DE EDUCACION"/>
    <x v="1"/>
    <x v="8"/>
    <x v="38"/>
    <s v="2.5 - TRANSFERENCIAS DE CAPITAL"/>
    <s v="2.5.1 - TRANSFERENCIAS DE CAPITAL AL SECTOR PRIVADO"/>
    <s v="N"/>
    <s v="00 - N/A"/>
    <s v="20 - FONDOS CON DESTINO ESPECÍFICO"/>
    <s v="(en blanco)"/>
    <s v="99 - MULTIPROVINCIAL"/>
    <n v="220011653"/>
    <n v="0"/>
    <n v="0"/>
    <n v="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en blanco)"/>
    <s v="99 - MULTIPROVINCIAL"/>
    <n v="8058660000"/>
    <n v="8816648801.960001"/>
    <n v="11347329339.73"/>
    <n v="8816648801.960001"/>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en blanco)"/>
    <s v="99 - MULTIPROVINCIAL"/>
    <n v="160000000"/>
    <n v="80000000"/>
    <n v="160000000"/>
    <n v="8000000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en blanco)"/>
    <s v="99 - MULTIPROVINCIAL"/>
    <n v="2500000000"/>
    <n v="2989581642.5400004"/>
    <n v="3200000000"/>
    <n v="2989581642.54"/>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60 - CREDITO EXTERNO"/>
    <s v="(en blanco)"/>
    <s v="99 - MULTIPROVINCIAL"/>
    <n v="4306754519"/>
    <n v="911658475.39999998"/>
    <n v="3466799324"/>
    <n v="911658475.39999998"/>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70 - DONACION EXTERNA"/>
    <s v="(en blanco)"/>
    <s v="99 - MULTIPROVINCIAL"/>
    <n v="187090776"/>
    <n v="3826254.83"/>
    <n v="187090776"/>
    <n v="3826254.83"/>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en blanco)"/>
    <s v="01 - DISTRITO NACIONAL"/>
    <n v="15909456"/>
    <n v="0"/>
    <n v="15909456"/>
    <n v="0"/>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en blanco)"/>
    <s v="99 - MULTIPROVINCIAL"/>
    <n v="108887184"/>
    <n v="34179889.200000003"/>
    <n v="112137184"/>
    <n v="34179889.200000003"/>
  </r>
  <r>
    <s v="2023"/>
    <x v="0"/>
    <x v="0"/>
    <x v="1"/>
    <x v="6"/>
    <s v="2 - Poder Ejecutivo"/>
    <s v="0207 - MINISTERIO DE SALUD PÚBLICA Y ASISTENCIA SOCIAL"/>
    <s v="0001 - MINISTERIO DE SALUD PUBLICA Y ASISTENCIA SOCIAL"/>
    <x v="1"/>
    <x v="5"/>
    <x v="41"/>
    <s v="2.5 - TRANSFERENCIAS DE CAPITAL"/>
    <s v="2.5.2 - TRANSFERENCIAS DE CAPITAL AL GOBIERNO GENERAL  NACIONAL"/>
    <s v="N"/>
    <s v="00 - N/A"/>
    <s v="10 - FONDO GENERAL"/>
    <s v="(en blanco)"/>
    <s v="99 - MULTIPROVINCIAL"/>
    <n v="173579969"/>
    <n v="2538850.7000000002"/>
    <n v="2538850.6999999881"/>
    <n v="2538850.7000000002"/>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en blanco)"/>
    <s v="99 - MULTIPROVINCIAL"/>
    <n v="1920776"/>
    <n v="1600648.7"/>
    <n v="1920776"/>
    <n v="1600648.7"/>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en blanco)"/>
    <s v="99 - MULTIPROVINCIAL"/>
    <n v="2285433280"/>
    <n v="1966001057.8999999"/>
    <n v="2282183280"/>
    <n v="1966001057.8999999"/>
  </r>
  <r>
    <s v="2023"/>
    <x v="0"/>
    <x v="0"/>
    <x v="1"/>
    <x v="6"/>
    <s v="2 - Poder Ejecutivo"/>
    <s v="0210 - MINISTERIO DE AGRICULTURA"/>
    <s v="0001 - MINISTERIO DE AGRICULTURA"/>
    <x v="3"/>
    <x v="12"/>
    <x v="50"/>
    <s v="2.5 - TRANSFERENCIAS DE CAPITAL"/>
    <s v="2.5.2 - TRANSFERENCIAS DE CAPITAL AL GOBIERNO GENERAL  NACIONAL"/>
    <s v="N"/>
    <s v="00 - N/A"/>
    <s v="70 - DONACION EXTERNA"/>
    <s v="(en blanco)"/>
    <s v="99 - MULTIPROVINCIAL"/>
    <n v="14234850"/>
    <n v="0"/>
    <n v="14234850"/>
    <n v="0"/>
  </r>
  <r>
    <s v="2023"/>
    <x v="0"/>
    <x v="0"/>
    <x v="1"/>
    <x v="6"/>
    <s v="2 - Poder Ejecutivo"/>
    <s v="0210 - MINISTERIO DE AGRICULTURA"/>
    <s v="0001 - MINISTERIO DE AGRICULTURA"/>
    <x v="3"/>
    <x v="10"/>
    <x v="25"/>
    <s v="2.5 - TRANSFERENCIAS DE CAPITAL"/>
    <s v="2.5.1 - TRANSFERENCIAS DE CAPITAL AL SECTOR PRIVADO"/>
    <s v="N"/>
    <s v="00 - N/A"/>
    <s v="60 - CREDITO EXTERNO"/>
    <s v="(en blanco)"/>
    <s v="99 - MULTIPROVINCIAL"/>
    <n v="192002179"/>
    <n v="0"/>
    <n v="94652522"/>
    <n v="0"/>
  </r>
  <r>
    <s v="2023"/>
    <x v="0"/>
    <x v="0"/>
    <x v="1"/>
    <x v="6"/>
    <s v="2 - Poder Ejecutivo"/>
    <s v="0210 - MINISTERIO DE AGRICULTURA"/>
    <s v="0001 - MINISTERIO DE AGRICULTURA"/>
    <x v="3"/>
    <x v="10"/>
    <x v="25"/>
    <s v="2.5 - TRANSFERENCIAS DE CAPITAL"/>
    <s v="2.5.2 - TRANSFERENCIAS DE CAPITAL AL GOBIERNO GENERAL  NACIONAL"/>
    <s v="N"/>
    <s v="00 - N/A"/>
    <s v="10 - FONDO GENERAL"/>
    <s v="(en blanco)"/>
    <s v="99 - MULTIPROVINCIAL"/>
    <n v="0"/>
    <n v="79215132.520000011"/>
    <n v="81548465.480000004"/>
    <n v="79215132.520000011"/>
  </r>
  <r>
    <s v="2023"/>
    <x v="0"/>
    <x v="0"/>
    <x v="1"/>
    <x v="6"/>
    <s v="2 - Poder Ejecutivo"/>
    <s v="0210 - MINISTERIO DE AGRICULTURA"/>
    <s v="0001 - MINISTERIO DE AGRICULTURA"/>
    <x v="3"/>
    <x v="10"/>
    <x v="25"/>
    <s v="2.5 - TRANSFERENCIAS DE CAPITAL"/>
    <s v="2.5.2 - TRANSFERENCIAS DE CAPITAL AL GOBIERNO GENERAL  NACIONAL"/>
    <s v="N"/>
    <s v="00 - N/A"/>
    <s v="10 - FONDO GENERAL"/>
    <s v="(en blanco)"/>
    <s v="99 - MULTIPROVINCIAL"/>
    <n v="134633805"/>
    <n v="110536385.85999998"/>
    <n v="134633805"/>
    <n v="110536385.85999998"/>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10 - FONDO GENERAL"/>
    <s v="(en blanco)"/>
    <s v="99 - MULTIPROVINCIAL"/>
    <n v="69000000"/>
    <n v="897500000"/>
    <n v="1269000000"/>
    <n v="8975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20 - FONDOS CON DESTINO ESPECÍFICO"/>
    <s v="(en blanco)"/>
    <s v="99 - MULTIPROVINCIAL"/>
    <n v="0"/>
    <n v="375000000"/>
    <n v="500000000"/>
    <n v="3750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70 - DONACION EXTERNA"/>
    <s v="(en blanco)"/>
    <s v="99 - MULTIPROVINCIAL"/>
    <n v="168309750"/>
    <n v="0"/>
    <n v="168309750"/>
    <n v="0"/>
  </r>
  <r>
    <s v="2023"/>
    <x v="0"/>
    <x v="0"/>
    <x v="1"/>
    <x v="6"/>
    <s v="2 - Poder Ejecutivo"/>
    <s v="0211 - MINISTERIO DE OBRAS PÚBLICAS Y COMUNICACIONES"/>
    <s v="0001 - MINISTERIO DE OBRAS PUBLICAS Y COMUNICACIONES"/>
    <x v="3"/>
    <x v="16"/>
    <x v="57"/>
    <s v="2.5 - TRANSFERENCIAS DE CAPITAL"/>
    <s v="2.5.2 - TRANSFERENCIAS DE CAPITAL AL GOBIERNO GENERAL  NACIONAL"/>
    <s v="N"/>
    <s v="00 - N/A"/>
    <s v="60 - CREDITO EXTERNO"/>
    <s v="(en blanco)"/>
    <s v="99 - MULTIPROVINCIAL"/>
    <n v="865640000"/>
    <n v="0"/>
    <n v="56150000.00999999"/>
    <n v="0"/>
  </r>
  <r>
    <s v="2023"/>
    <x v="0"/>
    <x v="0"/>
    <x v="1"/>
    <x v="6"/>
    <s v="2 - Poder Ejecutivo"/>
    <s v="0211 - MINISTERIO DE OBRAS PÚBLICAS Y COMUNICACIONES"/>
    <s v="0001 - MINISTERIO DE OBRAS PUBLICAS Y COMUNICACIONES"/>
    <x v="1"/>
    <x v="5"/>
    <x v="41"/>
    <s v="2.5 - TRANSFERENCIAS DE CAPITAL"/>
    <s v="2.5.1 - TRANSFERENCIAS DE CAPITAL AL SECTOR PRIVADO"/>
    <s v="N"/>
    <s v="00 - N/A"/>
    <s v="20 - FONDOS CON DESTINO ESPECÍFICO"/>
    <s v="(en blanco)"/>
    <s v="99 - MULTIPROVINCIAL"/>
    <n v="10000000"/>
    <n v="5000000"/>
    <n v="10000000"/>
    <n v="5000000"/>
  </r>
  <r>
    <s v="2023"/>
    <x v="0"/>
    <x v="0"/>
    <x v="1"/>
    <x v="6"/>
    <s v="2 - Poder Ejecutivo"/>
    <s v="0211 - MINISTERIO DE OBRAS PÚBLICAS Y COMUNICACIONES"/>
    <s v="0001 - MINISTERIO DE OBRAS PUBLICAS Y COMUNICACIONES"/>
    <x v="1"/>
    <x v="6"/>
    <x v="85"/>
    <s v="2.5 - TRANSFERENCIAS DE CAPITAL"/>
    <s v="2.5.1 - TRANSFERENCIAS DE CAPITAL AL SECTOR PRIVADO"/>
    <s v="N"/>
    <s v="00 - N/A"/>
    <s v="20 - FONDOS CON DESTINO ESPECÍFICO"/>
    <s v="(en blanco)"/>
    <s v="99 - MULTIPROVINCIAL"/>
    <n v="40000000"/>
    <n v="45676549.710000001"/>
    <n v="46000000"/>
    <n v="45676549.710000001"/>
  </r>
  <r>
    <s v="2023"/>
    <x v="0"/>
    <x v="0"/>
    <x v="1"/>
    <x v="6"/>
    <s v="2 - Poder Ejecutivo"/>
    <s v="0212 - MINISTERIO DE INDUSTRIA, COMERCIO Y MIPYMES (MICM)"/>
    <s v="0001 - MINISTERIO DE INDUSTRIA, COMERCIO y MIPYMES (MICM)"/>
    <x v="3"/>
    <x v="12"/>
    <x v="50"/>
    <s v="2.5 - TRANSFERENCIAS DE CAPITAL"/>
    <s v="2.5.2 - TRANSFERENCIAS DE CAPITAL AL GOBIERNO GENERAL  NACIONAL"/>
    <s v="N"/>
    <s v="00 - N/A"/>
    <s v="10 - FONDO GENERAL"/>
    <s v="(en blanco)"/>
    <s v="99 - MULTIPROVINCIAL"/>
    <n v="35000000"/>
    <n v="29166652"/>
    <n v="35000000"/>
    <n v="29166652"/>
  </r>
  <r>
    <s v="2023"/>
    <x v="0"/>
    <x v="0"/>
    <x v="1"/>
    <x v="6"/>
    <s v="2 - Poder Ejecutivo"/>
    <s v="0212 - MINISTERIO DE INDUSTRIA, COMERCIO Y MIPYMES (MICM)"/>
    <s v="0001 - MINISTERIO DE INDUSTRIA, COMERCIO y MIPYMES (MICM)"/>
    <x v="3"/>
    <x v="12"/>
    <x v="50"/>
    <s v="2.5 - TRANSFERENCIAS DE CAPITAL"/>
    <s v="2.5.5 - TRANSFERENCIAS DE CAPITAL A INSTITUCIONES PÚBLICAS FINANCIERAS"/>
    <s v="N"/>
    <s v="00 - N/A"/>
    <s v="10 - FONDO GENERAL"/>
    <s v="(en blanco)"/>
    <s v="99 - MULTIPROVINCIAL"/>
    <n v="500000000"/>
    <n v="600000000"/>
    <n v="600000000"/>
    <n v="600000000"/>
  </r>
  <r>
    <s v="2023"/>
    <x v="0"/>
    <x v="0"/>
    <x v="1"/>
    <x v="6"/>
    <s v="2 - Poder Ejecutivo"/>
    <s v="0213 - MINISTERIO DE TURISMO"/>
    <s v="0001 - MINISTERIO DE TURISMO"/>
    <x v="3"/>
    <x v="17"/>
    <x v="60"/>
    <s v="2.5 - TRANSFERENCIAS DE CAPITAL"/>
    <s v="2.5.1 - TRANSFERENCIAS DE CAPITAL AL SECTOR PRIVADO"/>
    <s v="N"/>
    <s v="00 - N/A"/>
    <s v="10 - FONDO GENERAL"/>
    <s v="(en blanco)"/>
    <s v="99 - MULTIPROVINCIAL"/>
    <n v="178378260"/>
    <n v="13132951.33"/>
    <n v="197002883.69"/>
    <n v="13132951.33"/>
  </r>
  <r>
    <s v="2023"/>
    <x v="0"/>
    <x v="0"/>
    <x v="1"/>
    <x v="6"/>
    <s v="2 - Poder Ejecutivo"/>
    <s v="0215 - MINISTERIO DE LA MUJER"/>
    <s v="0001 - MINISTERIO DE LA MUJER"/>
    <x v="1"/>
    <x v="13"/>
    <x v="49"/>
    <s v="2.5 - TRANSFERENCIAS DE CAPITAL"/>
    <s v="2.5.4 - TRANSFERENCIAS DE CAPITAL  A EMPRESAS PÚBLICAS NO FINANCIERAS"/>
    <s v="N"/>
    <s v="00 - N/A"/>
    <s v="10 - FONDO GENERAL"/>
    <s v="(en blanco)"/>
    <s v="99 - MULTIPROVINCIAL"/>
    <n v="0"/>
    <n v="19500000"/>
    <n v="26000000"/>
    <n v="19500000"/>
  </r>
  <r>
    <s v="2023"/>
    <x v="0"/>
    <x v="0"/>
    <x v="1"/>
    <x v="6"/>
    <s v="2 - Poder Ejecutivo"/>
    <s v="0216 - MINISTERIO DE CULTURA"/>
    <s v="0001 - MINISTERIO DE CULTURA"/>
    <x v="1"/>
    <x v="6"/>
    <x v="13"/>
    <s v="2.5 - TRANSFERENCIAS DE CAPITAL"/>
    <s v="2.5.2 - TRANSFERENCIAS DE CAPITAL AL GOBIERNO GENERAL  NACIONAL"/>
    <s v="N"/>
    <s v="00 - N/A"/>
    <s v="10 - FONDO GENERAL"/>
    <s v="(en blanco)"/>
    <s v="99 - MULTIPROVINCIAL"/>
    <n v="45000000"/>
    <n v="37500000"/>
    <n v="45000000"/>
    <n v="375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en blanco)"/>
    <s v="99 - MULTIPROVINCIAL"/>
    <n v="3454016333"/>
    <n v="4332990330.3299999"/>
    <n v="6162121856"/>
    <n v="4229156647.5100012"/>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en blanco)"/>
    <s v="99 - MULTIPROVINCIAL"/>
    <n v="149500000"/>
    <n v="149500000"/>
    <n v="149500000"/>
    <n v="1495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50 - CRÉDITO INTERNO"/>
    <s v="(en blanco)"/>
    <s v="99 - MULTIPROVINCIAL"/>
    <n v="0"/>
    <n v="300000000"/>
    <n v="300000000"/>
    <n v="3000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60 - CREDITO EXTERNO"/>
    <s v="(en blanco)"/>
    <s v="99 - MULTIPROVINCIAL"/>
    <n v="565878929"/>
    <n v="5039613.08"/>
    <n v="1470291037"/>
    <n v="5039613.08"/>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70 - DONACION EXTERNA"/>
    <s v="(en blanco)"/>
    <s v="99 - MULTIPROVINCIAL"/>
    <n v="35017412"/>
    <n v="0"/>
    <n v="35017412"/>
    <n v="0"/>
  </r>
  <r>
    <s v="2023"/>
    <x v="0"/>
    <x v="0"/>
    <x v="1"/>
    <x v="6"/>
    <s v="2 - Poder Ejecutivo"/>
    <s v="0218 - MINISTERIO DE MEDIO AMBIENTE Y RECURSOS NATURALES"/>
    <s v="0001 - MINISTERIO  DE MEDIO AMBIENTE Y RECURSOS NATURALES"/>
    <x v="2"/>
    <x v="18"/>
    <x v="65"/>
    <s v="2.5 - TRANSFERENCIAS DE CAPITAL"/>
    <s v="2.5.4 - TRANSFERENCIAS DE CAPITAL  A EMPRESAS PÚBLICAS NO FINANCIERAS"/>
    <s v="N"/>
    <s v="00 - N/A"/>
    <s v="10 - FONDO GENERAL"/>
    <s v="(en blanco)"/>
    <s v="99 - MULTIPROVINCIAL"/>
    <n v="0"/>
    <n v="97109455"/>
    <n v="97109455"/>
    <n v="97109455"/>
  </r>
  <r>
    <s v="2023"/>
    <x v="0"/>
    <x v="0"/>
    <x v="1"/>
    <x v="6"/>
    <s v="2 - Poder Ejecutivo"/>
    <s v="0218 - MINISTERIO DE MEDIO AMBIENTE Y RECURSOS NATURALES"/>
    <s v="0001 - MINISTERIO  DE MEDIO AMBIENTE Y RECURSOS NATURALES"/>
    <x v="2"/>
    <x v="7"/>
    <x v="59"/>
    <s v="2.5 - TRANSFERENCIAS DE CAPITAL"/>
    <s v="2.5.2 - TRANSFERENCIAS DE CAPITAL AL GOBIERNO GENERAL  NACIONAL"/>
    <s v="N"/>
    <s v="00 - N/A"/>
    <s v="10 - FONDO GENERAL"/>
    <s v="(en blanco)"/>
    <s v="99 - MULTIPROVINCIAL"/>
    <n v="2000000"/>
    <n v="2000000"/>
    <n v="2000000"/>
    <n v="1666666.7399999998"/>
  </r>
  <r>
    <s v="2023"/>
    <x v="0"/>
    <x v="0"/>
    <x v="1"/>
    <x v="6"/>
    <s v="2 - Poder Ejecutivo"/>
    <s v="0218 - MINISTERIO DE MEDIO AMBIENTE Y RECURSOS NATURALES"/>
    <s v="0001 - MINISTERIO  DE MEDIO AMBIENTE Y RECURSOS NATURALES"/>
    <x v="2"/>
    <x v="7"/>
    <x v="28"/>
    <s v="2.5 - TRANSFERENCIAS DE CAPITAL"/>
    <s v="2.5.2 - TRANSFERENCIAS DE CAPITAL AL GOBIERNO GENERAL  NACIONAL"/>
    <s v="N"/>
    <s v="00 - N/A"/>
    <s v="10 - FONDO GENERAL"/>
    <s v="(en blanco)"/>
    <s v="99 - MULTIPROVINCIAL"/>
    <n v="23000000"/>
    <n v="23000000"/>
    <n v="23000000"/>
    <n v="19166666.729999997"/>
  </r>
  <r>
    <s v="2023"/>
    <x v="0"/>
    <x v="0"/>
    <x v="1"/>
    <x v="6"/>
    <s v="2 - Poder Ejecutivo"/>
    <s v="0218 - MINISTERIO DE MEDIO AMBIENTE Y RECURSOS NATURALES"/>
    <s v="0001 - MINISTERIO  DE MEDIO AMBIENTE Y RECURSOS NATURALES"/>
    <x v="2"/>
    <x v="7"/>
    <x v="74"/>
    <s v="2.5 - TRANSFERENCIAS DE CAPITAL"/>
    <s v="2.5.9 - TRANSFERENCIAS DE CAPITAL A OTRAS INSTITUCIONES PÚBLICAS"/>
    <s v="N"/>
    <s v="00 - N/A"/>
    <s v="10 - FONDO GENERAL"/>
    <s v="(en blanco)"/>
    <s v="99 - MULTIPROVINCIAL"/>
    <n v="23450000"/>
    <n v="23000000"/>
    <n v="23450000"/>
    <n v="23000000"/>
  </r>
  <r>
    <s v="2023"/>
    <x v="0"/>
    <x v="0"/>
    <x v="1"/>
    <x v="6"/>
    <s v="2 - Poder Ejecutivo"/>
    <s v="0218 - MINISTERIO DE MEDIO AMBIENTE Y RECURSOS NATURALES"/>
    <s v="0001 - MINISTERIO  DE MEDIO AMBIENTE Y RECURSOS NATURALES"/>
    <x v="2"/>
    <x v="7"/>
    <x v="84"/>
    <s v="2.5 - TRANSFERENCIAS DE CAPITAL"/>
    <s v="2.5.9 - TRANSFERENCIAS DE CAPITAL A OTRAS INSTITUCIONES PÚBLICAS"/>
    <s v="N"/>
    <s v="00 - N/A"/>
    <s v="10 - FONDO GENERAL"/>
    <s v="(en blanco)"/>
    <s v="99 - MULTIPROVINCIAL"/>
    <n v="0"/>
    <n v="14600000"/>
    <n v="14600000"/>
    <n v="14600000"/>
  </r>
  <r>
    <s v="2023"/>
    <x v="0"/>
    <x v="0"/>
    <x v="1"/>
    <x v="6"/>
    <s v="2 - Poder Ejecutivo"/>
    <s v="0220 - MINISTERIO DE ECONOMÍA, PLANIFICACIÓN Y DESARROLLO"/>
    <s v="0001 - MINISTERIO DE ECONOMIA, PLANIFICACION Y DESARROLLO"/>
    <x v="0"/>
    <x v="0"/>
    <x v="2"/>
    <s v="2.5 - TRANSFERENCIAS DE CAPITAL"/>
    <s v="2.5.2 - TRANSFERENCIAS DE CAPITAL AL GOBIERNO GENERAL  NACIONAL"/>
    <s v="N"/>
    <s v="00 - N/A"/>
    <s v="10 - FONDO GENERAL"/>
    <s v="(en blanco)"/>
    <s v="99 - MULTIPROVINCIAL"/>
    <n v="0"/>
    <n v="5725275"/>
    <n v="5725275"/>
    <n v="5725275"/>
  </r>
  <r>
    <s v="2023"/>
    <x v="0"/>
    <x v="0"/>
    <x v="1"/>
    <x v="6"/>
    <s v="2 - Poder Ejecutivo"/>
    <s v="0220 - MINISTERIO DE ECONOMÍA, PLANIFICACIÓN Y DESARROLLO"/>
    <s v="0001 - MINISTERIO DE ECONOMIA, PLANIFICACION Y DESARROLLO"/>
    <x v="0"/>
    <x v="0"/>
    <x v="83"/>
    <s v="2.5 - TRANSFERENCIAS DE CAPITAL"/>
    <s v="2.5.3 - TRANSFERENCIAS DE CAPITAL A GOBIERNOS GENERALES LOCALES"/>
    <s v="N"/>
    <s v="00 - N/A"/>
    <s v="10 - FONDO GENERAL"/>
    <s v="(en blanco)"/>
    <s v="99 - MULTIPROVINCIAL"/>
    <n v="0"/>
    <n v="97550714.010000005"/>
    <n v="114421709.46000002"/>
    <n v="90451502.049999997"/>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1 - CONSTRUCCIÓN DE 2,384 VIVIENDAS EN EL DISTRITO MUNICIPAL SAN LUIS, PROVINCIA SANTO DOMINGO"/>
    <s v="10 - FONDO GENERAL"/>
    <n v="14587"/>
    <s v="32 - SANTO DOMINGO"/>
    <n v="0"/>
    <n v="1158902288"/>
    <n v="1158902288"/>
    <n v="1158902288"/>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10 - FONDO GENERAL"/>
    <n v="14588"/>
    <s v="25 - SANTIAGO"/>
    <n v="0"/>
    <n v="864360124"/>
    <n v="905907465"/>
    <n v="864360124"/>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50 - CRÉDITO INTERNO"/>
    <n v="14588"/>
    <s v="25 - SANTIAGO"/>
    <n v="0"/>
    <n v="559512341"/>
    <n v="559512341"/>
    <n v="559512341"/>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3 - CONSTRUCCIÓN DE 1,912 VIVIENDAS EN CIUDAD MODELO, MUNICIPIO SANTO DOMINGO NORTE, PROVINCIA SANTO DOMINGO"/>
    <s v="10 - FONDO GENERAL"/>
    <n v="14601"/>
    <s v="32 - SANTO DOMINGO"/>
    <n v="0"/>
    <n v="764263147"/>
    <n v="764263147.83999991"/>
    <n v="764263147"/>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8 - CONSTRUCCIÓN DE 864 VIVIENDAS EN EL SECTOR LOS SALADOS, MUNICIPIO SANTIAGO DE LOS CABALLEROS, PROVINCIA SANTIAGO"/>
    <s v="10 - FONDO GENERAL"/>
    <n v="14602"/>
    <s v="25 - SANTIAGO"/>
    <n v="0"/>
    <n v="249497570"/>
    <n v="249497570"/>
    <n v="249497570"/>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23 - CONSTRUCCIÓN DE 2,240 VIVIENDAS EN HATO NUEVO, MUNICIPIO SANTO DOMINGO OESTE, PROVINCIA SANTO DOMINGO"/>
    <s v="10 - FONDO GENERAL"/>
    <n v="14600"/>
    <s v="32 - SANTO DOMINGO"/>
    <n v="0"/>
    <n v="352759470"/>
    <n v="352759470"/>
    <n v="352759470"/>
  </r>
  <r>
    <s v="2023"/>
    <x v="0"/>
    <x v="0"/>
    <x v="1"/>
    <x v="6"/>
    <s v="2 - Poder Ejecutivo"/>
    <s v="0223 - MINISTERIO DE LA VIVIENDA, HABITAT Y EDIFICACIONES (MIVHED)"/>
    <s v="0001 - MINISTERIO DE LA VIVIENDA, HABITAT Y EDIFICACIONES (MIVHED)"/>
    <x v="1"/>
    <x v="2"/>
    <x v="56"/>
    <s v="2.5 - TRANSFERENCIAS DE CAPITAL"/>
    <s v="2.5.1 - TRANSFERENCIAS DE CAPITAL AL SECTOR PRIVADO"/>
    <s v="N"/>
    <s v="00 - N/A"/>
    <s v="20 - FONDOS CON DESTINO ESPECÍFICO"/>
    <s v="(en blanco)"/>
    <s v="99 - MULTIPROVINCIAL"/>
    <n v="12668518"/>
    <n v="0"/>
    <n v="16667"/>
    <n v="0"/>
  </r>
  <r>
    <s v="2023"/>
    <x v="0"/>
    <x v="0"/>
    <x v="1"/>
    <x v="6"/>
    <s v="2 - Poder Ejecutivo"/>
    <s v="0999 - ADMINISTRACION DE OBLIGACIONES DEL TESORO NACIONAL"/>
    <s v="0001 - MINISTERIO DE HACIENDA (OBLIGACIONES DEL TESORO)"/>
    <x v="0"/>
    <x v="0"/>
    <x v="2"/>
    <s v="2.5 - TRANSFERENCIAS DE CAPITAL"/>
    <s v="2.5.5 - TRANSFERENCIAS DE CAPITAL A INSTITUCIONES PÚBLICAS FINANCIERAS"/>
    <s v="N"/>
    <s v="00 - N/A"/>
    <s v="10 - FONDO GENERAL"/>
    <s v="(en blanco)"/>
    <s v="00 - NO CLASIFICADO"/>
    <n v="0"/>
    <n v="151832914"/>
    <n v="151832914"/>
    <n v="151832914"/>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10 - FONDO GENERAL"/>
    <s v="(en blanco)"/>
    <s v="00 - NO CLASIFICADO"/>
    <n v="0"/>
    <n v="0"/>
    <n v="1000000000"/>
    <n v="0"/>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60 - CREDITO EXTERNO"/>
    <s v="(en blanco)"/>
    <s v="00 - NO CLASIFICADO"/>
    <n v="3423222755"/>
    <n v="1141701645.6699998"/>
    <n v="2285109174"/>
    <n v="1141701645.6699998"/>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70 - DONACION EXTERNA"/>
    <s v="(en blanco)"/>
    <s v="00 - NO CLASIFICADO"/>
    <n v="0"/>
    <n v="0"/>
    <n v="0"/>
    <n v="0"/>
  </r>
  <r>
    <s v="2023"/>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267847984"/>
    <n v="0"/>
    <n v="-3.166496753692627E-8"/>
    <n v="0"/>
  </r>
  <r>
    <s v="2023"/>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78436291"/>
    <n v="0"/>
    <n v="151436291"/>
    <n v="0"/>
  </r>
  <r>
    <s v="2023"/>
    <x v="0"/>
    <x v="0"/>
    <x v="1"/>
    <x v="11"/>
    <s v="2 - Poder Ejecutivo"/>
    <s v="0211 - MINISTERIO DE OBRAS PÚBLICAS Y COMUNICACIONES"/>
    <s v="0001 - MINISTERIO DE OBRAS PUBLICAS Y COMUNICACIONES"/>
    <x v="3"/>
    <x v="9"/>
    <x v="19"/>
    <s v="2.7 - OBRAS"/>
    <s v="2.7.4 - GASTOS QUE SE ASIGNARÁN DURANTE EL EJERCICIO PARA INVERSIÓN (ART. 32 Y 33 LEY 423-06)"/>
    <s v="S"/>
    <s v="86 - RECONSTRUCCIÓN DE LA INFRAESTRUCTURA VIAL URBANA DEL MUNICIPIO BONAO, PROVINCIA MONSEÑOR NOUEL"/>
    <s v="10 - FONDO GENERAL"/>
    <n v="15326"/>
    <s v="28 - MONSENOR NOUEL"/>
    <n v="0"/>
    <n v="0"/>
    <n v="10000000"/>
    <n v="0"/>
  </r>
  <r>
    <s v="2023"/>
    <x v="0"/>
    <x v="0"/>
    <x v="1"/>
    <x v="8"/>
    <s v="2 - Poder Ejecutivo"/>
    <s v="0207 - MINISTERIO DE SALUD PÚBLICA Y ASISTENCIA SOCIAL"/>
    <s v="0001 - MINISTERIO DE SALUD PUBLICA Y ASISTENCIA SOCIAL"/>
    <x v="1"/>
    <x v="5"/>
    <x v="43"/>
    <s v="2.6 - BIENES MUEBLES, INMUEBLES E INTANGIBLES"/>
    <s v="2.6.6 - EQUIPOS DE DEFENSA Y SEGURIDAD"/>
    <s v="N"/>
    <s v="00 - N/A"/>
    <s v="10 - FONDO GENERAL"/>
    <s v="(en blanco)"/>
    <s v="99 - MULTIPROVINCIAL"/>
    <n v="0"/>
    <n v="0"/>
    <n v="33000"/>
    <n v="0"/>
  </r>
  <r>
    <s v="2023"/>
    <x v="0"/>
    <x v="1"/>
    <x v="2"/>
    <x v="12"/>
    <s v="2 - Poder Ejecutivo"/>
    <s v="0210 - MINISTERIO DE AGRICULTURA"/>
    <s v="0001 - MINISTERIO DE AGRICULTURA"/>
    <x v="5"/>
    <x v="23"/>
    <x v="101"/>
    <s v="4.1 - Incremento de activos financieros"/>
    <s v="4.1.2 - Incremento de activos financieros no corrientes"/>
    <s v="N"/>
    <s v="00 - N/A"/>
    <s v="10 - FONDO GENERAL"/>
    <s v="(en blanco)"/>
    <s v="99 - MULTIPROVINCIAL"/>
    <n v="3000000000"/>
    <n v="2500000000"/>
    <n v="3000000000"/>
    <n v="2500000000"/>
  </r>
  <r>
    <s v="2023"/>
    <x v="0"/>
    <x v="1"/>
    <x v="2"/>
    <x v="12"/>
    <s v="2 - Poder Ejecutivo"/>
    <s v="0211 - MINISTERIO DE OBRAS PÚBLICAS Y COMUNICACIONES"/>
    <s v="0001 - MINISTERIO DE OBRAS PUBLICAS Y COMUNICACIONES"/>
    <x v="5"/>
    <x v="23"/>
    <x v="101"/>
    <s v="4.1 - Incremento de activos financieros"/>
    <s v="4.1.2 - Incremento de activos financieros no corrientes"/>
    <s v="N"/>
    <s v="00 - N/A"/>
    <s v="20 - FONDOS CON DESTINO ESPECÍFICO"/>
    <s v="(en blanco)"/>
    <s v="99 - MULTIPROVINCIAL"/>
    <n v="500000000"/>
    <n v="0"/>
    <n v="0"/>
    <n v="0"/>
  </r>
  <r>
    <s v="2023"/>
    <x v="0"/>
    <x v="1"/>
    <x v="2"/>
    <x v="12"/>
    <s v="2 - Poder Ejecutivo"/>
    <s v="0998 - ADMINISTRACION DE DEUDA PUBLICA Y ACTIVOS FINANCIEROS"/>
    <s v="0001 - MINISTERIO  DE HACIENDA (DEUDA PUBLICA)"/>
    <x v="5"/>
    <x v="23"/>
    <x v="101"/>
    <s v="4.1 - Incremento de activos financieros"/>
    <s v="4.1.2 - Incremento de activos financieros no corrientes"/>
    <s v="N"/>
    <s v="00 - N/A"/>
    <s v="10 - FONDO GENERAL"/>
    <s v="(en blanco)"/>
    <s v="00 - NO CLASIFICADO"/>
    <n v="3742026236"/>
    <n v="2940352051.9200001"/>
    <n v="3077078640"/>
    <n v="2940352051.9200001"/>
  </r>
  <r>
    <s v="2023"/>
    <x v="0"/>
    <x v="1"/>
    <x v="2"/>
    <x v="13"/>
    <s v="2 - Poder Ejecutivo"/>
    <s v="0206 - MINISTERIO DE EDUCACIÓN"/>
    <s v="0001 - MINISTERIO DE EDUCACION"/>
    <x v="5"/>
    <x v="23"/>
    <x v="101"/>
    <s v="4.2 - Disminución de pasivos"/>
    <s v="4.2.1 - Disminución de pasivos corrientes"/>
    <s v="N"/>
    <s v="00 - N/A"/>
    <s v="10 - FONDO GENERAL"/>
    <s v="(en blanco)"/>
    <s v="00 - NO CLASIFICADO"/>
    <n v="0"/>
    <n v="1032960"/>
    <n v="500000000"/>
    <n v="1032960"/>
  </r>
  <r>
    <s v="2023"/>
    <x v="0"/>
    <x v="1"/>
    <x v="2"/>
    <x v="13"/>
    <s v="2 - Poder Ejecutivo"/>
    <s v="0209 - MINISTERIO DE TRABAJO"/>
    <s v="0001 - MINISTERIO DE TRABAJO"/>
    <x v="5"/>
    <x v="23"/>
    <x v="101"/>
    <s v="4.2 - Disminución de pasivos"/>
    <s v="4.2.1 - Disminución de pasivos corrientes"/>
    <s v="N"/>
    <s v="00 - N/A"/>
    <s v="90 - FONDOS DE TERCEROS"/>
    <s v="(en blanco)"/>
    <s v="99 - MULTIPROVINCIAL"/>
    <n v="0"/>
    <n v="0"/>
    <n v="0"/>
    <n v="0"/>
  </r>
  <r>
    <s v="2023"/>
    <x v="0"/>
    <x v="1"/>
    <x v="2"/>
    <x v="13"/>
    <s v="2 - Poder Ejecutivo"/>
    <s v="0212 - MINISTERIO DE INDUSTRIA, COMERCIO Y MIPYMES (MICM)"/>
    <s v="0001 - MINISTERIO DE INDUSTRIA, COMERCIO y MIPYMES (MICM)"/>
    <x v="5"/>
    <x v="23"/>
    <x v="101"/>
    <s v="4.2 - Disminución de pasivos"/>
    <s v="4.2.1 - Disminución de pasivos corrientes"/>
    <s v="N"/>
    <s v="00 - N/A"/>
    <s v="10 - FONDO GENERAL"/>
    <s v="(en blanco)"/>
    <s v="99 - MULTIPROVINCIAL"/>
    <n v="0"/>
    <n v="550000000"/>
    <n v="550000000"/>
    <n v="550000000"/>
  </r>
  <r>
    <s v="2023"/>
    <x v="0"/>
    <x v="1"/>
    <x v="2"/>
    <x v="13"/>
    <s v="2 - Poder Ejecutivo"/>
    <s v="0214 - PROCURADURÍA GENERAL DE LA REPÚBLICA"/>
    <s v="0001 - PROCURADURIA GENERAL DE LA REPUBLICA DOMINICANA"/>
    <x v="5"/>
    <x v="23"/>
    <x v="101"/>
    <s v="4.2 - Disminución de pasivos"/>
    <s v="4.2.1 - Disminución de pasivos corrientes"/>
    <s v="N"/>
    <s v="00 - N/A"/>
    <s v="20 - FONDOS CON DESTINO ESPECÍFICO"/>
    <s v="(en blanco)"/>
    <s v="99 - MULTIPROVINCIAL"/>
    <n v="0"/>
    <n v="0"/>
    <n v="0"/>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10 - FONDO GENERAL"/>
    <s v="(en blanco)"/>
    <s v="00 - NO CLASIFICADO"/>
    <n v="3000000000"/>
    <n v="2813013643.7799997"/>
    <n v="2956792753"/>
    <n v="2813013643.7799997"/>
  </r>
  <r>
    <s v="2023"/>
    <x v="0"/>
    <x v="1"/>
    <x v="2"/>
    <x v="13"/>
    <s v="2 - Poder Ejecutivo"/>
    <s v="0998 - ADMINISTRACION DE DEUDA PUBLICA Y ACTIVOS FINANCIEROS"/>
    <s v="0001 - MINISTERIO  DE HACIENDA (DEUDA PUBLICA)"/>
    <x v="5"/>
    <x v="23"/>
    <x v="101"/>
    <s v="4.2 - Disminución de pasivos"/>
    <s v="4.2.1 - Disminución de pasivos corrientes"/>
    <s v="N"/>
    <s v="00 - N/A"/>
    <s v="50 - CRÉDITO INTERNO"/>
    <s v="(en blanco)"/>
    <s v="00 - NO CLASIFICADO"/>
    <n v="0"/>
    <n v="4272849493.1700001"/>
    <n v="5235506965"/>
    <n v="4272849493.1700001"/>
  </r>
  <r>
    <s v="2023"/>
    <x v="0"/>
    <x v="1"/>
    <x v="2"/>
    <x v="13"/>
    <s v="2 - Poder Ejecutivo"/>
    <s v="0998 - ADMINISTRACION DE DEUDA PUBLICA Y ACTIVOS FINANCIEROS"/>
    <s v="0001 - MINISTERIO  DE HACIENDA (DEUDA PUBLICA)"/>
    <x v="5"/>
    <x v="23"/>
    <x v="101"/>
    <s v="4.2 - Disminución de pasivos"/>
    <s v="4.2.1 - Disminución de pasivos corrientes"/>
    <s v="N"/>
    <s v="00 - N/A"/>
    <s v="50 - CRÉDITO INTERNO"/>
    <s v="(en blanco)"/>
    <s v="00 - NO CLASIFICADO"/>
    <n v="5450157300"/>
    <n v="0"/>
    <n v="0"/>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40080848250"/>
    <n v="31941982402.5"/>
    <n v="23906832554"/>
    <n v="31941982402.5"/>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40717911700"/>
    <n v="3473080057.1300001"/>
    <n v="19907911700"/>
    <n v="3473080057.1300001"/>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5534606032"/>
    <n v="0"/>
    <n v="84448732"/>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34617621801"/>
    <n v="31055790646.670006"/>
    <n v="39431252106"/>
    <n v="29036963898.599998"/>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10 - FONDO GENERAL"/>
    <s v="(en blanco)"/>
    <s v="00 - NO CLASIFICADO"/>
    <n v="4000000000"/>
    <n v="730990609.9799999"/>
    <n v="1000000000"/>
    <n v="730990609.9799999"/>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10 - FONDO GENERAL"/>
    <s v="(en blanco)"/>
    <s v="00 - NO CLASIFICADO"/>
    <n v="5000000000"/>
    <n v="842226598.95000005"/>
    <n v="5000000000"/>
    <n v="842226598.95000005"/>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50 - CRÉDITO INTERNO"/>
    <s v="(en blanco)"/>
    <s v="00 - NO CLASIFICADO"/>
    <n v="4564862683"/>
    <n v="0"/>
    <n v="4564862683"/>
    <n v="0"/>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50 - CRÉDITO INTERNO"/>
    <s v="(en blanco)"/>
    <s v="00 - NO CLASIFICADO"/>
    <n v="5477208328"/>
    <n v="0"/>
    <n v="477208328"/>
    <n v="0"/>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90 - FONDOS DE TERCEROS"/>
    <s v="(en blanco)"/>
    <s v="00 - NO CLASIFICADO"/>
    <n v="0"/>
    <n v="0"/>
    <n v="0"/>
    <n v="0"/>
  </r>
  <r>
    <s v="2023"/>
    <x v="0"/>
    <x v="1"/>
    <x v="2"/>
    <x v="14"/>
    <s v="2 - Poder Ejecutivo"/>
    <s v="0999 - ADMINISTRACION DE OBLIGACIONES DEL TESORO NACIONAL"/>
    <s v="0001 - MINISTERIO DE HACIENDA (OBLIGACIONES DEL TESORO)"/>
    <x v="5"/>
    <x v="23"/>
    <x v="101"/>
    <s v="4.3 - Disminución de fondos de terceros"/>
    <s v="4.3.6 - Contribución especial para la gestión integral de residuos"/>
    <s v="N"/>
    <s v="00 - N/A"/>
    <s v="90 - FONDOS DE TERCEROS"/>
    <s v="(en blanco)"/>
    <s v="00 - NO CLASIFICADO"/>
    <n v="0"/>
    <n v="0"/>
    <n v="0"/>
    <n v="0"/>
  </r>
  <r>
    <s v="2023"/>
    <x v="0"/>
    <x v="1"/>
    <x v="2"/>
    <x v="15"/>
    <s v="2 - Poder Ejecutivo"/>
    <s v="0998 - ADMINISTRACION DE DEUDA PUBLICA Y ACTIVOS FINANCIEROS"/>
    <s v="0001 - MINISTERIO  DE HACIENDA (DEUDA PUBLICA)"/>
    <x v="5"/>
    <x v="23"/>
    <x v="101"/>
    <s v="4.5 - Importes a devengar por descuentos en colocaciones de títulos valores"/>
    <s v="4.5.4 - Intereses corridos internos y externos en compra de títulos valores de largo plazo"/>
    <s v="N"/>
    <s v="00 - N/A"/>
    <s v="60 - CREDITO EXTERNO"/>
    <s v="(en blanco)"/>
    <s v="00 - NO CLASIFICADO"/>
    <n v="0"/>
    <n v="1538450294.4200001"/>
    <n v="1538450295"/>
    <n v="1538450294.4200001"/>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0"/>
    <n v="3833265.3800000008"/>
    <n v="4500000"/>
    <n v="3833265.3800000008"/>
  </r>
  <r>
    <s v="2023"/>
    <x v="0"/>
    <x v="0"/>
    <x v="0"/>
    <x v="0"/>
    <s v="1 - Poder Legislativo"/>
    <s v="0102 - CÁMARA DE DIPUTADOS"/>
    <s v="0001 - CÁMARA DE DIPUTADOS"/>
    <x v="0"/>
    <x v="0"/>
    <x v="0"/>
    <s v="2.3 - MATERIALES Y SUMINISTROS"/>
    <s v="2.3.9 - PRODUCTOS Y ÚTILES VARIOS"/>
    <s v="N"/>
    <s v="00 - N/A"/>
    <s v="10 - FONDO GENERAL"/>
    <s v="(en blanco)"/>
    <s v="99 - MULTIPROVINCIAL"/>
    <n v="0"/>
    <n v="950000.00000000012"/>
    <n v="950000"/>
    <n v="950000.0000000001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157786.06"/>
    <n v="410000"/>
    <n v="19835.8"/>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0"/>
    <n v="275955.82999999996"/>
    <n v="200000"/>
    <n v="275177.02999999997"/>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0"/>
    <n v="260687"/>
    <n v="420000"/>
    <n v="196377"/>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0"/>
    <n v="77323.66"/>
    <n v="200000"/>
    <n v="77323.6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637913.91999999993"/>
    <n v="642568.07999999996"/>
    <n v="596321.26"/>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0"/>
    <n v="510000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91460"/>
    <n v="1491503.2"/>
    <n v="29146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0"/>
    <n v="747702.43"/>
    <n v="700000"/>
    <n v="420357.91"/>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195755.02"/>
    <n v="1000000"/>
    <n v="710500.12"/>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103792.8"/>
    <n v="104000"/>
    <n v="103792.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87711.37"/>
    <n v="425000"/>
    <n v="187711.36999999997"/>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4096468.67"/>
    <n v="4806155"/>
    <n v="3840515.2399999993"/>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151471.31"/>
    <n v="226500"/>
    <n v="151471.31"/>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54891.24"/>
    <n v="40000"/>
    <n v="54891.2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9692698.010000002"/>
    <n v="22413506"/>
    <n v="14068733.039999999"/>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441745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15261.150000000001"/>
    <n v="18099.12"/>
    <n v="99.12"/>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0"/>
    <n v="22443.4"/>
    <n v="93600"/>
    <n v="5923.4"/>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697162.16999999993"/>
    <n v="724000"/>
    <n v="324504"/>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162250"/>
    <n v="430000"/>
    <n v="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1285797.1499999999"/>
    <n v="155700"/>
    <n v="1276894.05"/>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119426"/>
    <n v="212000"/>
    <n v="0"/>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4837.85"/>
    <n v="64483.3"/>
    <n v="24837.85"/>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0"/>
    <n v="128877.23999999999"/>
    <n v="200000"/>
    <n v="128877.23999999999"/>
  </r>
  <r>
    <s v="2023"/>
    <x v="0"/>
    <x v="0"/>
    <x v="0"/>
    <x v="0"/>
    <s v="2 - Poder Ejecutivo"/>
    <s v="0201 - PRESIDENCIA DE LA REPÚBLICA"/>
    <s v="0033 - ECO5RD"/>
    <x v="0"/>
    <x v="0"/>
    <x v="2"/>
    <s v="2.3 - MATERIALES Y SUMINISTROS"/>
    <s v="2.3.9 - PRODUCTOS Y ÚTILES VARIOS"/>
    <s v="N"/>
    <s v="00 - N/A"/>
    <s v="10 - FONDO GENERAL"/>
    <s v="(en blanco)"/>
    <s v="99 - MULTIPROVINCIAL"/>
    <n v="0"/>
    <n v="424.8"/>
    <n v="32500"/>
    <n v="424.8"/>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4038098.2199999997"/>
    <n v="1400000"/>
    <n v="3980357.9899999998"/>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431407"/>
    <n v="1000000"/>
    <n v="2516583.6800000002"/>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1333258.3999999999"/>
    <n v="2400000"/>
    <n v="651808.4"/>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5679489.0999999996"/>
    <n v="5809454.0999999996"/>
    <n v="567875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8706770.4199999999"/>
    <n v="8420000"/>
    <n v="8276012.3600000003"/>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2049824.8299999998"/>
    <n v="1527242.64"/>
    <n v="1897598.0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1097671.3999999999"/>
    <n v="1971408.12"/>
    <n v="1097671.3999999999"/>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0"/>
    <n v="18349"/>
    <n v="6000"/>
    <n v="5959"/>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25567.989999999998"/>
    <n v="418985"/>
    <n v="23679.989999999998"/>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0"/>
    <n v="27078.600000000002"/>
    <n v="28669.56"/>
    <n v="2508.67"/>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12487"/>
    <n v="14817"/>
    <n v="12487"/>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0"/>
    <n v="7104"/>
    <n v="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42804.5"/>
    <n v="43400"/>
    <n v="42804.5"/>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0"/>
    <n v="742326.0199999999"/>
    <n v="500000"/>
    <n v="511046.02000000008"/>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36365.8"/>
    <n v="279730.8"/>
    <n v="0"/>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3599.94"/>
    <n v="6700"/>
    <n v="0"/>
  </r>
  <r>
    <s v="2023"/>
    <x v="0"/>
    <x v="0"/>
    <x v="0"/>
    <x v="0"/>
    <s v="2 - Poder Ejecutivo"/>
    <s v="0203 - MINISTERIO DE DEFENSA"/>
    <s v="0001 - ARMADA DE LA REPUBLICA DOMINICANA"/>
    <x v="1"/>
    <x v="8"/>
    <x v="23"/>
    <s v="2.3 - MATERIALES Y SUMINISTROS"/>
    <s v="2.3.9 - PRODUCTOS Y ÚTILES VARIOS"/>
    <s v="N"/>
    <s v="00 - N/A"/>
    <s v="10 - FONDO GENERAL"/>
    <s v="(en blanco)"/>
    <s v="99 - MULTIPROVINCIAL"/>
    <n v="0"/>
    <n v="0"/>
    <n v="84665"/>
    <n v="0"/>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1397181.8299999998"/>
    <n v="556000"/>
    <n v="1397181.8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0"/>
    <n v="4231999.67"/>
    <n v="6044555"/>
    <n v="4124699.4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066292.72"/>
    <n v="245540.46"/>
    <n v="1063717.73"/>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1807587.26"/>
    <n v="3028239"/>
    <n v="1774881.9800000004"/>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0"/>
    <n v="100000"/>
    <n v="0"/>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0"/>
    <n v="1999.75"/>
    <n v="25000"/>
    <n v="1999.7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140994.65000000002"/>
    <n v="140996"/>
    <n v="140994.64000000001"/>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18812.40000000002"/>
    <n v="30465"/>
    <n v="318812.40000000002"/>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275107.56"/>
    <n v="127000"/>
    <n v="275107.56"/>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0"/>
    <n v="21281.3"/>
    <n v="200000"/>
    <n v="21281.3"/>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271871.26"/>
    <n v="300"/>
    <n v="271871.26"/>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94746.69"/>
    <n v="30000"/>
    <n v="94746.68999999998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163382.79999999999"/>
    <n v="100000"/>
    <n v="163382.79999999999"/>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13524.15"/>
    <n v="58187.15"/>
    <n v="13524.15"/>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261557.99"/>
    <n v="418161.95"/>
    <n v="261557.99"/>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0"/>
    <n v="20532"/>
    <n v="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0"/>
    <n v="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250939.76"/>
    <n v="426248"/>
    <n v="200317.7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3025939.1400000006"/>
    <n v="3500000"/>
    <n v="3024759.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405324.39999999997"/>
    <n v="405326"/>
    <n v="152813.40000000002"/>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57550"/>
    <n v="598472"/>
    <n v="557550"/>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3653726.220000003"/>
    <n v="2707000"/>
    <n v="12371889.56000000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1145934.3800000001"/>
    <n v="1080000"/>
    <n v="973932.93"/>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0"/>
    <n v="8942.5"/>
    <n v="10000"/>
    <n v="8942.5"/>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7316"/>
    <n v="10000"/>
    <n v="7316"/>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17700"/>
    <n v="40000"/>
    <n v="17700"/>
  </r>
  <r>
    <s v="2023"/>
    <x v="0"/>
    <x v="0"/>
    <x v="0"/>
    <x v="0"/>
    <s v="2 - Poder Ejecutivo"/>
    <s v="0205 - MINISTERIO DE HACIENDA"/>
    <s v="0001 - MINISTERIO DE HACIENDA"/>
    <x v="0"/>
    <x v="0"/>
    <x v="2"/>
    <s v="2.3 - MATERIALES Y SUMINISTROS"/>
    <s v="2.3.9 - PRODUCTOS Y ÚTILES VARIOS"/>
    <s v="N"/>
    <s v="00 - N/A"/>
    <s v="10 - FONDO GENERAL"/>
    <s v="(en blanco)"/>
    <s v="01 - DISTRITO NACIONAL"/>
    <n v="0"/>
    <n v="51802"/>
    <n v="500000"/>
    <n v="51802"/>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0"/>
    <n v="260787.86"/>
    <n v="1000000"/>
    <n v="252828.76"/>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0"/>
    <n v="38035.24"/>
    <n v="100000"/>
    <n v="38035.24"/>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0"/>
    <n v="55000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1016102.13"/>
    <n v="1053500"/>
    <n v="985113.56"/>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380545.28000000003"/>
    <n v="530244.80000000005"/>
    <n v="218590.27999999997"/>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25960"/>
    <n v="10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0"/>
    <n v="35022.400000000001"/>
    <n v="100000"/>
    <n v="35022.400000000001"/>
  </r>
  <r>
    <s v="2023"/>
    <x v="0"/>
    <x v="0"/>
    <x v="0"/>
    <x v="0"/>
    <s v="2 - Poder Ejecutivo"/>
    <s v="0205 - MINISTERIO DE HACIENDA"/>
    <s v="0008 - TESORERIA NACIONAL"/>
    <x v="0"/>
    <x v="0"/>
    <x v="2"/>
    <s v="2.3 - MATERIALES Y SUMINISTROS"/>
    <s v="2.3.9 - PRODUCTOS Y ÚTILES VARIOS"/>
    <s v="N"/>
    <s v="00 - N/A"/>
    <s v="10 - FONDO GENERAL"/>
    <s v="(en blanco)"/>
    <s v="01 - DISTRITO NACIONAL"/>
    <n v="0"/>
    <n v="174945.95"/>
    <n v="50000"/>
    <n v="174945.95"/>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152172.79999999999"/>
    <n v="50000"/>
    <n v="147570.79999999999"/>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0"/>
    <n v="20000"/>
    <n v="0"/>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16073.18"/>
    <n v="13200"/>
    <n v="16073.18"/>
  </r>
  <r>
    <s v="2023"/>
    <x v="0"/>
    <x v="0"/>
    <x v="0"/>
    <x v="0"/>
    <s v="2 - Poder Ejecutivo"/>
    <s v="0206 - MINISTERIO DE EDUCACIÓN"/>
    <s v="0001 - MINISTERIO DE EDUCACION"/>
    <x v="2"/>
    <x v="3"/>
    <x v="7"/>
    <s v="2.3 - MATERIALES Y SUMINISTROS"/>
    <s v="2.3.9 - PRODUCTOS Y ÚTILES VARIOS"/>
    <s v="N"/>
    <s v="00 - N/A"/>
    <s v="10 - FONDO GENERAL"/>
    <s v="(en blanco)"/>
    <s v="99 - MULTIPROVINCIAL"/>
    <n v="0"/>
    <n v="42650"/>
    <n v="2021098"/>
    <n v="4265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0"/>
    <n v="113607.98"/>
    <n v="49500"/>
    <n v="113607.98"/>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0"/>
    <n v="5147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0"/>
    <n v="401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28196.38"/>
    <n v="931010.18"/>
    <n v="15208.08"/>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37339.360000000001"/>
    <n v="50120"/>
    <n v="2466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2233987.17"/>
    <n v="6261255.4000000004"/>
    <n v="1256960.0900000001"/>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0"/>
    <n v="169212"/>
    <n v="84606"/>
    <n v="8460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118459.92"/>
    <n v="101360"/>
    <n v="118459.91"/>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1771298"/>
    <n v="10769350"/>
    <n v="1771298"/>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481204.78"/>
    <n v="71500"/>
    <n v="480954.78"/>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134.22"/>
    <n v="643395"/>
    <n v="0"/>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0"/>
    <n v="6313"/>
    <n v="15356.13"/>
    <n v="6313"/>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762430.75000000012"/>
    <n v="371322"/>
    <n v="663546.7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1598712.2899999998"/>
    <n v="250000"/>
    <n v="1255044.4900000002"/>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0"/>
    <n v="184756.35999999996"/>
    <n v="199800"/>
    <n v="179410.25"/>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19700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8298494.29"/>
    <n v="13389130.09"/>
    <n v="6082244.6399999997"/>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0"/>
    <n v="90000"/>
    <n v="0"/>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0"/>
    <n v="82141"/>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0"/>
    <n v="509200.48000000004"/>
    <n v="1509490.48"/>
    <n v="363223.48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0"/>
    <n v="675525.66"/>
    <n v="1514312"/>
    <n v="675230.65999999992"/>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306976.87"/>
    <n v="498500"/>
    <n v="9653.4500000000007"/>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4576449.26"/>
    <n v="6050000"/>
    <n v="4576449.26"/>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0"/>
    <n v="921071.87999999977"/>
    <n v="4160000"/>
    <n v="921071.87999999977"/>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18000"/>
    <n v="800000"/>
    <n v="23600"/>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108813.16"/>
    <n v="125000"/>
    <n v="107485.61000000003"/>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88500"/>
    <n v="27500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475613.26999999996"/>
    <n v="100000"/>
    <n v="439884"/>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0"/>
    <n v="662778.25"/>
    <n v="1551026"/>
    <n v="662778.2500000001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5282.01"/>
    <n v="5500"/>
    <n v="5282.01"/>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0"/>
    <n v="7035.0599999999995"/>
    <n v="50000"/>
    <n v="6095.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0"/>
    <n v="3500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12506048.789999999"/>
    <n v="2000000"/>
    <n v="12506048.78999999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0"/>
    <n v="3226379.8200000003"/>
    <n v="3232000"/>
    <n v="3194701.23"/>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0"/>
    <n v="7192288.7599999998"/>
    <n v="1650000"/>
    <n v="3662813.1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0"/>
    <n v="52816.799999999996"/>
    <n v="2000000"/>
    <n v="52816.800000000003"/>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116727.97"/>
    <n v="85000"/>
    <n v="116727.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0"/>
    <n v="219923.94"/>
    <n v="450000"/>
    <n v="219923.94"/>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0"/>
    <n v="974680"/>
    <n v="770664"/>
    <n v="97468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0"/>
    <n v="133521.16999999998"/>
    <n v="1035000"/>
    <n v="125675.93"/>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0"/>
    <n v="201780"/>
    <n v="50000"/>
    <n v="20178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0"/>
    <n v="48026"/>
    <n v="120000"/>
    <n v="4802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54834.6"/>
    <n v="62800"/>
    <n v="54834.6"/>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62980.14"/>
    <n v="9972.1900000004098"/>
    <n v="9972.18"/>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0"/>
    <n v="1064978.1599999999"/>
    <n v="5300000"/>
    <n v="979415.78999999992"/>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1066666.6399999999"/>
    <n v="1600000"/>
    <n v="1066666.6399999999"/>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532139.82999999996"/>
    <n v="550000"/>
    <n v="466944.83"/>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1494041"/>
    <n v="0"/>
  </r>
  <r>
    <s v="2023"/>
    <x v="0"/>
    <x v="0"/>
    <x v="0"/>
    <x v="0"/>
    <s v="2 - Poder Ejecutivo"/>
    <s v="0215 - MINISTERIO DE LA MUJER"/>
    <s v="0001 - MINISTERIO DE LA MUJER"/>
    <x v="1"/>
    <x v="13"/>
    <x v="39"/>
    <s v="2.3 - MATERIALES Y SUMINISTROS"/>
    <s v="2.3.9 - PRODUCTOS Y ÚTILES VARIOS"/>
    <s v="N"/>
    <s v="00 - N/A"/>
    <s v="10 - FONDO GENERAL"/>
    <s v="(en blanco)"/>
    <s v="99 - MULTIPROVINCIAL"/>
    <n v="0"/>
    <n v="28275.040000000001"/>
    <n v="50000"/>
    <n v="28275.040000000001"/>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198890.99"/>
    <n v="200000"/>
    <n v="87000"/>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1470598.6099999999"/>
    <n v="2365000"/>
    <n v="918159.31"/>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29238.799999999999"/>
    <n v="60070654"/>
    <n v="20012.8"/>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425329.81999999995"/>
    <n v="485900.86"/>
    <n v="266690.62"/>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0"/>
    <n v="1330027.79"/>
    <n v="5012104"/>
    <n v="1300930.02"/>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0"/>
    <n v="0"/>
    <n v="77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0"/>
    <n v="0"/>
    <n v="2217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0"/>
    <n v="0"/>
    <n v="4526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0"/>
    <n v="311461"/>
    <n v="531950"/>
    <n v="311461"/>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52200"/>
    <n v="43200"/>
    <n v="522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0"/>
    <n v="0"/>
    <n v="840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72330.259999999995"/>
    <n v="240240"/>
    <n v="36330.26"/>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350103.75"/>
    <n v="504000"/>
    <n v="350103.75"/>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0"/>
    <n v="0"/>
    <n v="63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0"/>
    <n v="868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9558"/>
    <n v="6606"/>
    <n v="0"/>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0"/>
    <n v="246548.96"/>
    <n v="253100"/>
    <n v="53795.96"/>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0"/>
    <n v="104524.4"/>
    <n v="400000"/>
    <n v="104524.4"/>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0"/>
    <n v="822272.21"/>
    <n v="50150000"/>
    <n v="484260.19999999995"/>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15576"/>
    <n v="100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02695.67999999999"/>
    <n v="351300"/>
    <n v="202695.6799999999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55538.75"/>
    <n v="199080"/>
    <n v="155538.75"/>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48217.47"/>
    <n v="53900"/>
    <n v="48217.42"/>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1915799.0399999998"/>
    <n v="1980000"/>
    <n v="1534817.44"/>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18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0"/>
    <n v="2220519.6500000004"/>
    <n v="5534543.8000000007"/>
    <n v="1942400.51"/>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208978"/>
    <n v="212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0"/>
    <n v="1222218.0000000002"/>
    <n v="1224000"/>
    <n v="1222218"/>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0"/>
    <n v="524577.79999999993"/>
    <n v="1000000"/>
    <n v="107737.53999999998"/>
  </r>
  <r>
    <s v="2023"/>
    <x v="0"/>
    <x v="0"/>
    <x v="0"/>
    <x v="0"/>
    <s v="3 - Poder Judicial"/>
    <s v="0301 - PODER JUDICIAL"/>
    <s v="0001 - CONSEJO DEL PODER JUDICIAL"/>
    <x v="0"/>
    <x v="1"/>
    <x v="1"/>
    <s v="2.3 - MATERIALES Y SUMINISTROS"/>
    <s v="2.3.9 - PRODUCTOS Y ÚTILES VARIOS"/>
    <s v="N"/>
    <s v="00 - N/A"/>
    <s v="70 - DONACION EXTERNA"/>
    <s v="(en blanco)"/>
    <s v="99 - MULTIPROVINCIAL"/>
    <n v="0"/>
    <n v="0"/>
    <n v="2692956"/>
    <n v="0"/>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0"/>
    <n v="2275400.41"/>
    <n v="4859489"/>
    <n v="2275400.41"/>
  </r>
  <r>
    <s v="2023"/>
    <x v="0"/>
    <x v="0"/>
    <x v="0"/>
    <x v="0"/>
    <s v="7 - Defensor del Pueblo"/>
    <s v="0404 - DEFENSOR DEL PUEBLO"/>
    <s v="0001 - DEFENSOR DEL PUEBLO"/>
    <x v="0"/>
    <x v="1"/>
    <x v="1"/>
    <s v="2.3 - MATERIALES Y SUMINISTROS"/>
    <s v="2.3.9 - PRODUCTOS Y ÚTILES VARIOS"/>
    <s v="N"/>
    <s v="00 - N/A"/>
    <s v="10 - FONDO GENERAL"/>
    <s v="(en blanco)"/>
    <s v="99 - MULTIPROVINCIAL"/>
    <n v="0"/>
    <n v="62204.86"/>
    <n v="448437.66000000003"/>
    <n v="62204.86"/>
  </r>
  <r>
    <s v="2023"/>
    <x v="0"/>
    <x v="0"/>
    <x v="0"/>
    <x v="5"/>
    <s v="2 - Poder Ejecutivo"/>
    <s v="0203 - MINISTERIO DE DEFENSA"/>
    <s v="0001 - MINISTERIO DE DEFENSA"/>
    <x v="0"/>
    <x v="4"/>
    <x v="22"/>
    <s v="2.4 - TRANSFERENCIAS CORRIENTES"/>
    <s v="2.4.1 - TRANSFERENCIAS CORRIENTES AL SECTOR PRIVADO"/>
    <s v="N"/>
    <s v="00 - N/A"/>
    <s v="10 - FONDO GENERAL"/>
    <s v="(en blanco)"/>
    <s v="99 - MULTIPROVINCIAL"/>
    <n v="0"/>
    <n v="40000000"/>
    <n v="40000000"/>
    <n v="40000000"/>
  </r>
  <r>
    <s v="2023"/>
    <x v="0"/>
    <x v="0"/>
    <x v="0"/>
    <x v="5"/>
    <s v="2 - Poder Ejecutivo"/>
    <s v="0215 - MINISTERIO DE LA MUJER"/>
    <s v="0001 - MINISTERIO DE LA MUJER"/>
    <x v="1"/>
    <x v="13"/>
    <x v="49"/>
    <s v="2.4 - TRANSFERENCIAS CORRIENTES"/>
    <s v="2.4.1 - TRANSFERENCIAS CORRIENTES AL SECTOR PRIVADO"/>
    <s v="N"/>
    <s v="00 - N/A"/>
    <s v="10 - FONDO GENERAL"/>
    <s v="(en blanco)"/>
    <s v="99 - MULTIPROVINCIAL"/>
    <n v="0"/>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0"/>
    <n v="0"/>
    <n v="400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17672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0"/>
    <n v="0"/>
    <n v="2450000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0"/>
    <n v="0"/>
    <n v="11500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en blanco)"/>
    <s v="99 - MULTIPROVINCIAL"/>
    <n v="0"/>
    <n v="0"/>
    <n v="109936.8"/>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0"/>
    <n v="0"/>
    <n v="793"/>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9999.4500000000007"/>
    <n v="10000"/>
    <n v="800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365505"/>
    <n v="381050"/>
    <n v="365505"/>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9720"/>
    <n v="500000"/>
    <n v="5972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2460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2DA5A1C-72C9-4929-A38D-5A1DCD8AB58D}" name="TablaDinámica3"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2">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2"/>
        <item x="3"/>
        <item x="4"/>
        <item x="5"/>
        <item x="7"/>
        <item x="1"/>
        <item x="8"/>
        <item x="9"/>
        <item x="10"/>
        <item x="6"/>
        <item x="11"/>
        <item x="12"/>
        <item x="13"/>
        <item x="14"/>
        <item x="15"/>
        <item t="default"/>
      </items>
    </pivotField>
    <pivotField showAll="0"/>
    <pivotField showAll="0"/>
    <pivotField showAll="0"/>
    <pivotField showAll="0">
      <items count="7">
        <item x="5"/>
        <item x="0"/>
        <item x="3"/>
        <item x="2"/>
        <item x="1"/>
        <item x="4"/>
        <item t="default"/>
      </items>
    </pivotField>
    <pivotField showAll="0">
      <items count="25">
        <item x="23"/>
        <item x="0"/>
        <item x="11"/>
        <item x="4"/>
        <item x="1"/>
        <item x="12"/>
        <item x="10"/>
        <item x="15"/>
        <item x="19"/>
        <item x="20"/>
        <item x="9"/>
        <item x="16"/>
        <item x="22"/>
        <item x="17"/>
        <item x="18"/>
        <item x="7"/>
        <item x="3"/>
        <item x="14"/>
        <item x="5"/>
        <item x="6"/>
        <item x="8"/>
        <item x="2"/>
        <item x="13"/>
        <item x="21"/>
        <item t="default"/>
      </items>
    </pivotField>
    <pivotField showAll="0">
      <items count="103">
        <item x="101"/>
        <item x="0"/>
        <item x="2"/>
        <item x="83"/>
        <item x="81"/>
        <item x="31"/>
        <item x="96"/>
        <item x="29"/>
        <item x="30"/>
        <item x="22"/>
        <item x="6"/>
        <item x="26"/>
        <item x="15"/>
        <item x="18"/>
        <item x="1"/>
        <item x="61"/>
        <item x="16"/>
        <item x="62"/>
        <item x="11"/>
        <item x="50"/>
        <item x="46"/>
        <item x="32"/>
        <item x="25"/>
        <item x="88"/>
        <item x="64"/>
        <item x="47"/>
        <item x="51"/>
        <item x="94"/>
        <item x="77"/>
        <item x="91"/>
        <item x="78"/>
        <item x="79"/>
        <item x="80"/>
        <item x="97"/>
        <item x="19"/>
        <item x="58"/>
        <item x="54"/>
        <item x="55"/>
        <item x="52"/>
        <item x="57"/>
        <item x="86"/>
        <item x="98"/>
        <item x="93"/>
        <item x="60"/>
        <item x="65"/>
        <item x="66"/>
        <item x="95"/>
        <item x="67"/>
        <item x="84"/>
        <item x="68"/>
        <item x="59"/>
        <item x="69"/>
        <item x="70"/>
        <item x="71"/>
        <item x="28"/>
        <item x="72"/>
        <item x="14"/>
        <item x="73"/>
        <item x="89"/>
        <item x="74"/>
        <item x="75"/>
        <item x="8"/>
        <item x="7"/>
        <item x="5"/>
        <item x="9"/>
        <item x="10"/>
        <item x="53"/>
        <item x="90"/>
        <item x="48"/>
        <item x="21"/>
        <item x="41"/>
        <item x="42"/>
        <item x="12"/>
        <item x="43"/>
        <item x="44"/>
        <item x="27"/>
        <item x="13"/>
        <item x="99"/>
        <item x="85"/>
        <item x="45"/>
        <item x="33"/>
        <item x="34"/>
        <item x="35"/>
        <item x="17"/>
        <item x="36"/>
        <item x="37"/>
        <item x="24"/>
        <item x="23"/>
        <item x="76"/>
        <item x="40"/>
        <item x="38"/>
        <item x="20"/>
        <item x="100"/>
        <item x="92"/>
        <item x="56"/>
        <item x="3"/>
        <item x="4"/>
        <item x="87"/>
        <item x="49"/>
        <item x="39"/>
        <item x="63"/>
        <item x="82"/>
        <item t="default"/>
      </items>
    </pivotField>
    <pivotField showAll="0"/>
    <pivotField showAll="0"/>
    <pivotField showAll="0"/>
    <pivotField showAll="0"/>
    <pivotField showAll="0"/>
    <pivotField showAll="0"/>
    <pivotField showAll="0"/>
    <pivotField dataField="1" showAll="0"/>
    <pivotField numFmtId="165" showAll="0"/>
    <pivotField dataField="1"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20" baseField="0" baseItem="0"/>
    <dataField name="Suma de Suma de DEVENGADO" fld="21"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G36"/>
  <sheetViews>
    <sheetView showGridLines="0" tabSelected="1" zoomScale="115" zoomScaleNormal="115" workbookViewId="0">
      <selection activeCell="G16" sqref="G16"/>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s>
  <sheetData>
    <row r="1" spans="1:7" ht="28.5" customHeight="1">
      <c r="A1" s="127" t="s">
        <v>0</v>
      </c>
      <c r="B1" s="127"/>
      <c r="C1" s="127"/>
      <c r="D1" s="127"/>
      <c r="E1" s="127"/>
      <c r="F1" s="127"/>
      <c r="G1" s="127"/>
    </row>
    <row r="2" spans="1:7" ht="21" customHeight="1">
      <c r="A2" s="128" t="s">
        <v>1</v>
      </c>
      <c r="B2" s="128"/>
      <c r="C2" s="128"/>
      <c r="D2" s="128"/>
      <c r="E2" s="128"/>
      <c r="F2" s="128"/>
      <c r="G2" s="128"/>
    </row>
    <row r="3" spans="1:7" s="62" customFormat="1" ht="28.5" customHeight="1">
      <c r="A3" s="129" t="s">
        <v>2</v>
      </c>
      <c r="B3" s="129"/>
      <c r="C3" s="129"/>
      <c r="D3" s="129"/>
      <c r="E3" s="129"/>
      <c r="F3" s="129"/>
      <c r="G3" s="129"/>
    </row>
    <row r="4" spans="1:7" ht="18.75" customHeight="1">
      <c r="A4" s="130" t="s">
        <v>3</v>
      </c>
      <c r="B4" s="130"/>
      <c r="C4" s="130"/>
      <c r="D4" s="130"/>
      <c r="E4" s="130"/>
      <c r="F4" s="130"/>
      <c r="G4" s="130"/>
    </row>
    <row r="5" spans="1:7" ht="18.75" customHeight="1">
      <c r="A5" s="130" t="s">
        <v>4</v>
      </c>
      <c r="B5" s="130"/>
      <c r="C5" s="130"/>
      <c r="D5" s="130"/>
      <c r="E5" s="130"/>
      <c r="F5" s="130"/>
      <c r="G5" s="130"/>
    </row>
    <row r="6" spans="1:7" ht="18.75">
      <c r="A6" s="131" t="s">
        <v>3126</v>
      </c>
      <c r="B6" s="131"/>
      <c r="C6" s="131"/>
      <c r="D6" s="131"/>
      <c r="E6" s="131"/>
      <c r="F6" s="131"/>
      <c r="G6" s="131"/>
    </row>
    <row r="7" spans="1:7" ht="15.75">
      <c r="A7" s="132" t="s">
        <v>5</v>
      </c>
      <c r="B7" s="132"/>
      <c r="C7" s="132"/>
      <c r="D7" s="132"/>
      <c r="E7" s="132"/>
      <c r="F7" s="132"/>
      <c r="G7" s="132"/>
    </row>
    <row r="8" spans="1:7" ht="15.75">
      <c r="A8" s="61"/>
      <c r="B8" s="61"/>
      <c r="C8" s="61"/>
      <c r="D8" s="61"/>
      <c r="E8" s="61"/>
      <c r="F8" s="61"/>
      <c r="G8" s="61"/>
    </row>
    <row r="9" spans="1:7" ht="15" customHeight="1">
      <c r="C9" s="133" t="s">
        <v>6</v>
      </c>
      <c r="D9" s="53" t="s">
        <v>7</v>
      </c>
      <c r="E9" s="53" t="s">
        <v>3115</v>
      </c>
      <c r="F9" s="134" t="s">
        <v>8</v>
      </c>
    </row>
    <row r="10" spans="1:7">
      <c r="C10" s="133"/>
      <c r="D10" s="53" t="s">
        <v>9</v>
      </c>
      <c r="E10" s="53" t="s">
        <v>3116</v>
      </c>
      <c r="F10" s="134"/>
    </row>
    <row r="12" spans="1:7">
      <c r="C12" s="63" t="s">
        <v>10</v>
      </c>
      <c r="D12" s="64">
        <f>SUM(D13:D16)</f>
        <v>1040005.4772670001</v>
      </c>
      <c r="E12" s="64">
        <f>SUM(E13:E16)</f>
        <v>1088209.2737235201</v>
      </c>
      <c r="F12" s="64">
        <f>SUM(F13:F16)</f>
        <v>872484.49999999988</v>
      </c>
    </row>
    <row r="13" spans="1:7">
      <c r="C13" s="65" t="s">
        <v>11</v>
      </c>
      <c r="D13" s="66">
        <v>1028207.681281</v>
      </c>
      <c r="E13" s="98">
        <v>1076241.4279704902</v>
      </c>
      <c r="F13" s="66">
        <v>863778.6</v>
      </c>
      <c r="G13" s="98"/>
    </row>
    <row r="14" spans="1:7">
      <c r="C14" s="17" t="s">
        <v>12</v>
      </c>
      <c r="D14" s="66">
        <v>550.26506600000005</v>
      </c>
      <c r="E14" s="66">
        <v>1039.5232115399999</v>
      </c>
      <c r="F14" s="66">
        <v>174.1</v>
      </c>
      <c r="G14" s="11"/>
    </row>
    <row r="15" spans="1:7">
      <c r="C15" s="65" t="s">
        <v>13</v>
      </c>
      <c r="D15" s="66">
        <v>10250.997875999999</v>
      </c>
      <c r="E15" s="66">
        <v>9883.2430000000004</v>
      </c>
      <c r="F15" s="66">
        <v>8324.2000000000007</v>
      </c>
      <c r="G15" s="68"/>
    </row>
    <row r="16" spans="1:7">
      <c r="C16" s="17" t="s">
        <v>14</v>
      </c>
      <c r="D16" s="66">
        <v>996.53304400000002</v>
      </c>
      <c r="E16" s="66">
        <v>1045.0795414900001</v>
      </c>
      <c r="F16" s="66">
        <v>207.6</v>
      </c>
      <c r="G16" s="67"/>
    </row>
    <row r="17" spans="3:7">
      <c r="C17" s="63" t="s">
        <v>15</v>
      </c>
      <c r="D17" s="64">
        <f>D18+D20</f>
        <v>1247578.095825</v>
      </c>
      <c r="E17" s="64">
        <f>E18+E20</f>
        <v>1317026.4722073693</v>
      </c>
      <c r="F17" s="64">
        <f>F18+F20</f>
        <v>962469.97210312204</v>
      </c>
      <c r="G17" s="12"/>
    </row>
    <row r="18" spans="3:7">
      <c r="C18" s="65" t="s">
        <v>16</v>
      </c>
      <c r="D18" s="66">
        <v>1092403.0713229999</v>
      </c>
      <c r="E18" s="66">
        <v>1116584.3275459199</v>
      </c>
      <c r="F18" s="66">
        <v>844803.6424336721</v>
      </c>
    </row>
    <row r="19" spans="3:7">
      <c r="C19" s="17" t="s">
        <v>17</v>
      </c>
      <c r="D19" s="66">
        <v>225621.04693300001</v>
      </c>
      <c r="E19" s="66">
        <v>222787.28835700001</v>
      </c>
      <c r="F19" s="66">
        <v>179026.32053340998</v>
      </c>
    </row>
    <row r="20" spans="3:7">
      <c r="C20" s="65" t="s">
        <v>18</v>
      </c>
      <c r="D20" s="66">
        <v>155175.02450200001</v>
      </c>
      <c r="E20" s="66">
        <v>200442.1446614493</v>
      </c>
      <c r="F20" s="66">
        <v>117666.32966944994</v>
      </c>
      <c r="G20" s="69"/>
    </row>
    <row r="21" spans="3:7">
      <c r="C21" s="70" t="s">
        <v>19</v>
      </c>
      <c r="D21" s="70"/>
      <c r="E21" s="70"/>
      <c r="F21" s="71"/>
    </row>
    <row r="22" spans="3:7">
      <c r="C22" s="72" t="s">
        <v>20</v>
      </c>
      <c r="D22" s="73">
        <f>(D13+D14)-D18</f>
        <v>-63645.124975999817</v>
      </c>
      <c r="E22" s="73">
        <f>(E13+E14)-E18</f>
        <v>-39303.37636388978</v>
      </c>
      <c r="F22" s="73">
        <f>(F13+F14)-F18</f>
        <v>19149.057566327858</v>
      </c>
    </row>
    <row r="23" spans="3:7">
      <c r="C23" s="72" t="s">
        <v>21</v>
      </c>
      <c r="D23" s="73">
        <f>(D15+D16)-D20</f>
        <v>-143927.49358200002</v>
      </c>
      <c r="E23" s="73">
        <f>(E15+E16)-E20</f>
        <v>-189513.82211995931</v>
      </c>
      <c r="F23" s="73">
        <f>(F15+F16)-F20</f>
        <v>-109134.52966944994</v>
      </c>
      <c r="G23" s="68"/>
    </row>
    <row r="24" spans="3:7">
      <c r="C24" s="72" t="s">
        <v>22</v>
      </c>
      <c r="D24" s="73">
        <f>(D12-(D17-D19))</f>
        <v>18048.428375000134</v>
      </c>
      <c r="E24" s="73">
        <f>(E12-(E17-E19))</f>
        <v>-6029.9101268490776</v>
      </c>
      <c r="F24" s="73">
        <f>(F12-(F17-F19))</f>
        <v>89040.848430287791</v>
      </c>
      <c r="G24" s="11"/>
    </row>
    <row r="25" spans="3:7">
      <c r="C25" s="72" t="s">
        <v>23</v>
      </c>
      <c r="D25" s="73">
        <f>D12-D17</f>
        <v>-207572.61855799984</v>
      </c>
      <c r="E25" s="73">
        <f>E12-E17</f>
        <v>-228817.19848384918</v>
      </c>
      <c r="F25" s="73">
        <f>F12-F17</f>
        <v>-89985.472103122156</v>
      </c>
    </row>
    <row r="26" spans="3:7">
      <c r="C26" s="70" t="s">
        <v>24</v>
      </c>
      <c r="D26" s="74">
        <f>D28-D30</f>
        <v>207572.61855799999</v>
      </c>
      <c r="E26" s="74">
        <f>E28-E30</f>
        <v>228817.19848385002</v>
      </c>
      <c r="F26" s="75">
        <f>F28-F30</f>
        <v>186883.55798955</v>
      </c>
      <c r="G26" s="12"/>
    </row>
    <row r="27" spans="3:7">
      <c r="C27" s="76"/>
      <c r="D27" s="76"/>
      <c r="E27" s="76"/>
      <c r="F27" s="77"/>
    </row>
    <row r="28" spans="3:7" ht="17.25" customHeight="1">
      <c r="C28" s="120" t="s">
        <v>25</v>
      </c>
      <c r="D28" s="19">
        <v>363257.860888</v>
      </c>
      <c r="E28" s="19">
        <v>340047.54323985003</v>
      </c>
      <c r="F28" s="19">
        <v>267524.5</v>
      </c>
    </row>
    <row r="29" spans="3:7">
      <c r="C29" s="78"/>
      <c r="D29" s="79"/>
      <c r="E29" s="79"/>
      <c r="F29" s="80"/>
      <c r="G29" s="12"/>
    </row>
    <row r="30" spans="3:7">
      <c r="C30" s="63" t="s">
        <v>26</v>
      </c>
      <c r="D30" s="64">
        <v>155685.24233000001</v>
      </c>
      <c r="E30" s="64">
        <v>111230.34475600001</v>
      </c>
      <c r="F30" s="19">
        <v>80640.942010449988</v>
      </c>
    </row>
    <row r="31" spans="3:7">
      <c r="C31" s="81" t="s">
        <v>27</v>
      </c>
      <c r="D31" s="82"/>
      <c r="E31" s="82"/>
      <c r="F31" s="82"/>
      <c r="G31" s="7"/>
    </row>
    <row r="32" spans="3:7" ht="34.9" customHeight="1">
      <c r="C32" s="125" t="s">
        <v>3127</v>
      </c>
      <c r="D32" s="125"/>
      <c r="E32" s="125"/>
      <c r="F32" s="125"/>
      <c r="G32" s="7"/>
    </row>
    <row r="33" spans="3:7" ht="19.149999999999999" customHeight="1">
      <c r="C33" s="125" t="s">
        <v>28</v>
      </c>
      <c r="D33" s="125"/>
      <c r="E33" s="125"/>
      <c r="F33" s="125"/>
      <c r="G33" s="7"/>
    </row>
    <row r="34" spans="3:7">
      <c r="C34" s="126" t="s">
        <v>29</v>
      </c>
      <c r="D34" s="126"/>
      <c r="E34" s="126"/>
      <c r="F34" s="126"/>
      <c r="G34" s="7"/>
    </row>
    <row r="35" spans="3:7" ht="25.5" customHeight="1">
      <c r="C35" s="125" t="s">
        <v>3125</v>
      </c>
      <c r="D35" s="125"/>
      <c r="E35" s="125"/>
      <c r="F35" s="125"/>
    </row>
    <row r="36" spans="3:7" ht="25.5" customHeight="1">
      <c r="C36" s="125"/>
      <c r="D36" s="125"/>
      <c r="E36" s="125"/>
      <c r="F36" s="125"/>
    </row>
  </sheetData>
  <mergeCells count="13">
    <mergeCell ref="C35:F36"/>
    <mergeCell ref="C34:F34"/>
    <mergeCell ref="A1:G1"/>
    <mergeCell ref="A2:G2"/>
    <mergeCell ref="A3:G3"/>
    <mergeCell ref="A4:G4"/>
    <mergeCell ref="A5:G5"/>
    <mergeCell ref="A6:G6"/>
    <mergeCell ref="A7:G7"/>
    <mergeCell ref="C9:C10"/>
    <mergeCell ref="F9:F10"/>
    <mergeCell ref="C32:F32"/>
    <mergeCell ref="C33:F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7"/>
  <sheetViews>
    <sheetView showGridLines="0" topLeftCell="A5" zoomScale="97" zoomScaleNormal="80" workbookViewId="0">
      <selection activeCell="E17" sqref="E17"/>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127" t="s">
        <v>0</v>
      </c>
      <c r="B1" s="127"/>
      <c r="C1" s="127"/>
      <c r="D1" s="127"/>
      <c r="E1" s="127"/>
      <c r="F1" s="127"/>
      <c r="G1" s="3"/>
      <c r="H1" s="3"/>
    </row>
    <row r="2" spans="1:9" ht="21" customHeight="1">
      <c r="A2" s="128" t="s">
        <v>1</v>
      </c>
      <c r="B2" s="128"/>
      <c r="C2" s="128"/>
      <c r="D2" s="128"/>
      <c r="E2" s="128"/>
      <c r="F2" s="128"/>
      <c r="G2" s="2"/>
      <c r="H2" s="2"/>
    </row>
    <row r="3" spans="1:9" ht="15" customHeight="1">
      <c r="A3" s="135" t="s">
        <v>2</v>
      </c>
      <c r="B3" s="135"/>
      <c r="C3" s="135"/>
      <c r="D3" s="135"/>
      <c r="E3" s="135"/>
      <c r="F3" s="135"/>
      <c r="G3" s="1"/>
      <c r="H3" s="85"/>
    </row>
    <row r="5" spans="1:9" ht="18.75">
      <c r="A5" s="136" t="s">
        <v>30</v>
      </c>
      <c r="B5" s="136"/>
      <c r="C5" s="136"/>
      <c r="D5" s="136"/>
      <c r="E5" s="136"/>
      <c r="F5" s="136"/>
      <c r="G5" s="4"/>
      <c r="H5" s="56"/>
    </row>
    <row r="6" spans="1:9" ht="18.75" customHeight="1">
      <c r="A6" s="137" t="s">
        <v>31</v>
      </c>
      <c r="B6" s="137"/>
      <c r="C6" s="137"/>
      <c r="D6" s="137"/>
      <c r="E6" s="137"/>
      <c r="F6" s="137"/>
      <c r="G6" s="4"/>
      <c r="H6" s="4"/>
    </row>
    <row r="7" spans="1:9" ht="18.75">
      <c r="A7" s="131" t="s">
        <v>3128</v>
      </c>
      <c r="B7" s="131"/>
      <c r="C7" s="131"/>
      <c r="D7" s="131"/>
      <c r="E7" s="131"/>
      <c r="F7" s="131"/>
      <c r="G7" s="12"/>
      <c r="H7" s="57"/>
    </row>
    <row r="8" spans="1:9" ht="15.75">
      <c r="A8" s="139" t="s">
        <v>5</v>
      </c>
      <c r="B8" s="139"/>
      <c r="C8" s="139"/>
      <c r="D8" s="139"/>
      <c r="E8" s="139"/>
      <c r="F8" s="139"/>
      <c r="G8" s="54"/>
      <c r="H8" s="6"/>
    </row>
    <row r="9" spans="1:9">
      <c r="G9" s="12"/>
    </row>
    <row r="10" spans="1:9">
      <c r="G10" s="12"/>
      <c r="H10" s="12"/>
    </row>
    <row r="11" spans="1:9" ht="15" customHeight="1">
      <c r="B11" s="138" t="s">
        <v>6</v>
      </c>
      <c r="C11" s="49" t="s">
        <v>7</v>
      </c>
      <c r="D11" s="49" t="s">
        <v>3115</v>
      </c>
      <c r="E11" s="134" t="s">
        <v>8</v>
      </c>
    </row>
    <row r="12" spans="1:9" ht="15" customHeight="1">
      <c r="B12" s="138"/>
      <c r="C12" s="53" t="s">
        <v>9</v>
      </c>
      <c r="D12" s="53" t="s">
        <v>3116</v>
      </c>
      <c r="E12" s="134"/>
      <c r="F12" s="12"/>
      <c r="G12" s="12"/>
      <c r="H12" s="12"/>
      <c r="I12" s="12"/>
    </row>
    <row r="13" spans="1:9">
      <c r="B13" s="22" t="s">
        <v>15</v>
      </c>
      <c r="C13" s="20">
        <f>+C14+C21</f>
        <v>1247578.095825</v>
      </c>
      <c r="D13" s="20">
        <f>+D14+D21</f>
        <v>1317026.4722073693</v>
      </c>
      <c r="E13" s="20">
        <f>E14+E21</f>
        <v>962469.97210312204</v>
      </c>
      <c r="G13" s="12"/>
      <c r="H13" s="12"/>
      <c r="I13" s="12"/>
    </row>
    <row r="14" spans="1:9">
      <c r="B14" s="23" t="s">
        <v>16</v>
      </c>
      <c r="C14" s="101">
        <f>SUM(C15:C20)</f>
        <v>1092403.0713229999</v>
      </c>
      <c r="D14" s="101">
        <f>SUM(D15:D20)</f>
        <v>1116584.3275459199</v>
      </c>
      <c r="E14" s="101">
        <f>SUM(E15:E20)</f>
        <v>844803.6424336721</v>
      </c>
      <c r="G14" s="12"/>
      <c r="H14" s="12"/>
      <c r="I14" s="12"/>
    </row>
    <row r="15" spans="1:9" ht="12.75" customHeight="1">
      <c r="B15" s="24" t="s">
        <v>32</v>
      </c>
      <c r="C15" s="99">
        <v>444373.26977200003</v>
      </c>
      <c r="D15" s="99">
        <v>454046.72242392995</v>
      </c>
      <c r="E15" s="99">
        <v>307993.95421478222</v>
      </c>
      <c r="F15" s="21"/>
      <c r="G15" s="12"/>
      <c r="H15" s="12"/>
      <c r="I15" s="12"/>
    </row>
    <row r="16" spans="1:9">
      <c r="B16" s="24" t="s">
        <v>33</v>
      </c>
      <c r="C16" s="99">
        <v>66472.191181000002</v>
      </c>
      <c r="D16" s="99">
        <v>66325.468773000001</v>
      </c>
      <c r="E16" s="99">
        <v>51103.355088100005</v>
      </c>
      <c r="F16" s="21"/>
      <c r="G16" s="12"/>
      <c r="H16" s="12"/>
    </row>
    <row r="17" spans="2:10">
      <c r="B17" s="24" t="s">
        <v>17</v>
      </c>
      <c r="C17" s="99">
        <v>225621.04693300001</v>
      </c>
      <c r="D17" s="99">
        <v>222787.28835700001</v>
      </c>
      <c r="E17" s="99">
        <v>179026.32053340998</v>
      </c>
      <c r="F17" s="21"/>
      <c r="G17" s="12"/>
      <c r="H17" s="83"/>
    </row>
    <row r="18" spans="2:10">
      <c r="B18" s="24" t="s">
        <v>34</v>
      </c>
      <c r="C18" s="86">
        <v>20010.099999999999</v>
      </c>
      <c r="D18" s="86">
        <v>17201.594865999999</v>
      </c>
      <c r="E18" s="86">
        <v>12661.297176579999</v>
      </c>
      <c r="F18" s="83"/>
      <c r="G18" s="12"/>
      <c r="H18" s="58"/>
    </row>
    <row r="19" spans="2:10">
      <c r="B19" s="24" t="s">
        <v>35</v>
      </c>
      <c r="C19" s="99">
        <v>334946.25301300001</v>
      </c>
      <c r="D19" s="99">
        <v>354895.86610041989</v>
      </c>
      <c r="E19" s="99">
        <v>292873.32052582997</v>
      </c>
      <c r="F19" s="21"/>
      <c r="G19" s="12"/>
      <c r="H19" s="44"/>
    </row>
    <row r="20" spans="2:10">
      <c r="B20" s="24" t="s">
        <v>36</v>
      </c>
      <c r="C20" s="99">
        <v>980.21042399999999</v>
      </c>
      <c r="D20" s="99">
        <v>1327.3870255699999</v>
      </c>
      <c r="E20" s="99">
        <v>1145.39489497</v>
      </c>
      <c r="F20" s="21"/>
      <c r="G20" s="12"/>
      <c r="H20" s="44"/>
      <c r="J20" s="12"/>
    </row>
    <row r="21" spans="2:10">
      <c r="B21" s="23" t="s">
        <v>18</v>
      </c>
      <c r="C21" s="101">
        <f>SUM(C22:C27)</f>
        <v>155175.02450200001</v>
      </c>
      <c r="D21" s="101">
        <f>SUM(D22:D27)</f>
        <v>200442.1446614493</v>
      </c>
      <c r="E21" s="101">
        <f>SUM(E22:E27)</f>
        <v>117666.32966944996</v>
      </c>
      <c r="F21" s="21"/>
      <c r="G21" s="12"/>
      <c r="H21" s="12"/>
      <c r="I21" s="12"/>
    </row>
    <row r="22" spans="2:10">
      <c r="B22" s="24" t="s">
        <v>37</v>
      </c>
      <c r="C22" s="99">
        <v>37994.371815999999</v>
      </c>
      <c r="D22" s="99">
        <v>58305.023801520088</v>
      </c>
      <c r="E22" s="99">
        <v>30665.690963229928</v>
      </c>
      <c r="F22" s="21"/>
      <c r="G22" s="12"/>
      <c r="H22" s="12"/>
      <c r="I22" s="44"/>
    </row>
    <row r="23" spans="2:10">
      <c r="B23" s="24" t="s">
        <v>38</v>
      </c>
      <c r="C23" s="99">
        <v>55667.598377000002</v>
      </c>
      <c r="D23" s="99">
        <v>67960.713625669188</v>
      </c>
      <c r="E23" s="99">
        <v>30775.548035650052</v>
      </c>
      <c r="F23" s="21"/>
      <c r="G23" s="12"/>
      <c r="H23" s="12"/>
    </row>
    <row r="24" spans="2:10">
      <c r="B24" s="24" t="s">
        <v>39</v>
      </c>
      <c r="C24" s="99">
        <v>9.7678999999999991</v>
      </c>
      <c r="D24" s="99">
        <v>18.150732999999999</v>
      </c>
      <c r="E24" s="99">
        <v>5.2750515999999994</v>
      </c>
      <c r="F24" s="21"/>
      <c r="G24" s="12"/>
      <c r="H24" s="44"/>
    </row>
    <row r="25" spans="2:10">
      <c r="B25" s="24" t="s">
        <v>40</v>
      </c>
      <c r="C25" s="99">
        <v>3463.6659530000002</v>
      </c>
      <c r="D25" s="99">
        <v>4844.8916218199993</v>
      </c>
      <c r="E25" s="99">
        <v>3361.1734460900007</v>
      </c>
      <c r="F25" s="21"/>
      <c r="G25" s="12"/>
      <c r="H25" s="45"/>
    </row>
    <row r="26" spans="2:10">
      <c r="B26" s="24" t="s">
        <v>41</v>
      </c>
      <c r="C26" s="99">
        <v>56593.336180999999</v>
      </c>
      <c r="D26" s="99">
        <v>69151.928588440031</v>
      </c>
      <c r="E26" s="99">
        <v>52858.642172879976</v>
      </c>
      <c r="F26" s="21"/>
      <c r="G26" s="12"/>
      <c r="H26" s="45"/>
    </row>
    <row r="27" spans="2:10">
      <c r="B27" s="24" t="s">
        <v>42</v>
      </c>
      <c r="C27" s="99">
        <v>1446.284275</v>
      </c>
      <c r="D27" s="99">
        <v>161.43629100000001</v>
      </c>
      <c r="E27" s="99">
        <v>0</v>
      </c>
      <c r="F27" s="21"/>
      <c r="G27" s="12"/>
      <c r="H27" s="51"/>
    </row>
    <row r="28" spans="2:10">
      <c r="B28" s="22" t="s">
        <v>43</v>
      </c>
      <c r="C28" s="20">
        <f>C29</f>
        <v>155685.24233000001</v>
      </c>
      <c r="D28" s="20">
        <f>D29</f>
        <v>111230.34475599999</v>
      </c>
      <c r="E28" s="28">
        <f t="shared" ref="E28" si="0">E29</f>
        <v>80640.942010449988</v>
      </c>
      <c r="F28" s="21"/>
      <c r="G28" s="12"/>
    </row>
    <row r="29" spans="2:10">
      <c r="B29" s="23" t="s">
        <v>26</v>
      </c>
      <c r="C29" s="40">
        <f>SUM(C30:C32)</f>
        <v>155685.24233000001</v>
      </c>
      <c r="D29" s="40">
        <f>SUM(D30:D32)</f>
        <v>111230.34475599999</v>
      </c>
      <c r="E29" s="87">
        <f>SUM(E30:E32)</f>
        <v>80640.942010449988</v>
      </c>
      <c r="F29" s="21"/>
      <c r="G29" s="12"/>
    </row>
    <row r="30" spans="2:10">
      <c r="B30" s="24" t="s">
        <v>44</v>
      </c>
      <c r="C30" s="21">
        <v>7242.0262359999997</v>
      </c>
      <c r="D30" s="21">
        <v>6077.0786399999997</v>
      </c>
      <c r="E30" s="21">
        <v>5440.3520519200001</v>
      </c>
      <c r="F30" s="21"/>
      <c r="G30" s="12"/>
      <c r="H30" s="51"/>
    </row>
    <row r="31" spans="2:10">
      <c r="B31" s="18" t="s">
        <v>45</v>
      </c>
      <c r="C31" s="21">
        <v>148443.216094</v>
      </c>
      <c r="D31" s="21">
        <v>103614.815821</v>
      </c>
      <c r="E31" s="21">
        <v>73662.139664109985</v>
      </c>
      <c r="F31" s="21"/>
      <c r="G31" s="12"/>
    </row>
    <row r="32" spans="2:10">
      <c r="B32" s="18" t="s">
        <v>2941</v>
      </c>
      <c r="C32" s="21">
        <v>0</v>
      </c>
      <c r="D32" s="21">
        <v>1538.4502950000001</v>
      </c>
      <c r="E32" s="21">
        <v>1538.4502944200001</v>
      </c>
      <c r="F32" s="21"/>
      <c r="G32" s="12"/>
    </row>
    <row r="33" spans="2:20" ht="15" customHeight="1">
      <c r="B33" s="34" t="s">
        <v>46</v>
      </c>
      <c r="C33" s="30">
        <f>C13+C28</f>
        <v>1403263.338155</v>
      </c>
      <c r="D33" s="30">
        <f>D13+D28</f>
        <v>1428256.8169633693</v>
      </c>
      <c r="E33" s="30">
        <f>E13+E28</f>
        <v>1043110.914113572</v>
      </c>
      <c r="F33" s="52"/>
      <c r="G33" s="12"/>
      <c r="I33" s="8"/>
      <c r="J33" s="8"/>
      <c r="K33" s="8"/>
      <c r="L33" s="8"/>
      <c r="M33" s="8"/>
      <c r="N33" s="8"/>
      <c r="O33" s="8"/>
    </row>
    <row r="34" spans="2:20" ht="15" customHeight="1">
      <c r="B34" s="15" t="s">
        <v>27</v>
      </c>
      <c r="C34" s="15"/>
      <c r="D34" s="15"/>
      <c r="E34" s="84"/>
      <c r="F34" s="8"/>
      <c r="I34" s="8"/>
      <c r="J34" s="8"/>
      <c r="K34" s="8"/>
      <c r="L34" s="8"/>
      <c r="M34" s="8"/>
      <c r="N34" s="8"/>
      <c r="O34" s="8"/>
      <c r="P34" s="8"/>
      <c r="Q34" s="8"/>
      <c r="R34" s="8"/>
      <c r="S34" s="8"/>
    </row>
    <row r="35" spans="2:20" ht="20.45" customHeight="1">
      <c r="B35" s="125" t="s">
        <v>3127</v>
      </c>
      <c r="C35" s="125"/>
      <c r="D35" s="125"/>
      <c r="E35" s="125"/>
      <c r="F35" s="8"/>
      <c r="I35" s="8"/>
      <c r="J35" s="8"/>
      <c r="K35" s="8"/>
      <c r="L35" s="8"/>
      <c r="M35" s="8"/>
      <c r="N35" s="8"/>
      <c r="O35" s="8"/>
      <c r="P35" s="8"/>
      <c r="Q35" s="8"/>
      <c r="R35" s="8"/>
      <c r="S35" s="8"/>
      <c r="T35" s="8"/>
    </row>
    <row r="36" spans="2:20" ht="19.149999999999999" customHeight="1">
      <c r="B36" s="125" t="s">
        <v>47</v>
      </c>
      <c r="C36" s="125"/>
      <c r="D36" s="125"/>
      <c r="E36" s="125"/>
      <c r="F36" s="8"/>
      <c r="H36" s="8"/>
      <c r="I36" s="8"/>
      <c r="J36" s="8"/>
      <c r="K36" s="8"/>
      <c r="L36" s="8"/>
      <c r="M36" s="8"/>
      <c r="N36" s="8"/>
      <c r="O36" s="8"/>
      <c r="P36" s="8"/>
      <c r="Q36" s="8"/>
      <c r="R36" s="8"/>
      <c r="S36" s="8"/>
      <c r="T36" s="8"/>
    </row>
    <row r="37" spans="2:20" ht="30.75" customHeight="1">
      <c r="B37" s="125" t="s">
        <v>3125</v>
      </c>
      <c r="C37" s="125"/>
      <c r="D37" s="125"/>
      <c r="E37" s="125"/>
      <c r="F37" s="8"/>
      <c r="G37" s="8"/>
      <c r="H37" s="8"/>
      <c r="I37" s="8"/>
      <c r="J37" s="8"/>
      <c r="K37" s="8"/>
      <c r="L37" s="8"/>
      <c r="M37" s="8"/>
      <c r="N37" s="8"/>
      <c r="O37" s="8"/>
      <c r="P37" s="8"/>
      <c r="Q37" s="8"/>
      <c r="R37" s="8"/>
      <c r="S37" s="8"/>
      <c r="T37" s="8"/>
    </row>
    <row r="38" spans="2:20" ht="30.75" customHeight="1">
      <c r="B38" s="125"/>
      <c r="C38" s="125"/>
      <c r="D38" s="125"/>
      <c r="E38" s="125"/>
      <c r="F38" s="8"/>
    </row>
    <row r="41" spans="2:20">
      <c r="E41" s="12"/>
    </row>
    <row r="47" spans="2:20">
      <c r="B47" s="12"/>
    </row>
  </sheetData>
  <mergeCells count="12">
    <mergeCell ref="B37:E38"/>
    <mergeCell ref="A7:F7"/>
    <mergeCell ref="A1:F1"/>
    <mergeCell ref="A2:F2"/>
    <mergeCell ref="A3:F3"/>
    <mergeCell ref="A5:F5"/>
    <mergeCell ref="A6:F6"/>
    <mergeCell ref="B36:E36"/>
    <mergeCell ref="B11:B12"/>
    <mergeCell ref="B35:E35"/>
    <mergeCell ref="E11:E12"/>
    <mergeCell ref="A8:F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7"/>
  <sheetViews>
    <sheetView showGridLines="0" zoomScale="90" zoomScaleNormal="90" workbookViewId="0">
      <selection activeCell="E65" sqref="E65"/>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8" max="8" width="14.140625" bestFit="1" customWidth="1"/>
  </cols>
  <sheetData>
    <row r="1" spans="1:9" ht="28.5" customHeight="1">
      <c r="A1" s="127" t="s">
        <v>0</v>
      </c>
      <c r="B1" s="127"/>
      <c r="C1" s="127"/>
      <c r="D1" s="127"/>
      <c r="E1" s="127"/>
      <c r="F1" s="127"/>
    </row>
    <row r="2" spans="1:9" ht="21" customHeight="1">
      <c r="A2" s="128" t="s">
        <v>1</v>
      </c>
      <c r="B2" s="128"/>
      <c r="C2" s="128"/>
      <c r="D2" s="128"/>
      <c r="E2" s="128"/>
      <c r="F2" s="128"/>
    </row>
    <row r="3" spans="1:9" ht="15" customHeight="1">
      <c r="A3" s="135" t="s">
        <v>2</v>
      </c>
      <c r="B3" s="135"/>
      <c r="C3" s="135"/>
      <c r="D3" s="135"/>
      <c r="E3" s="135"/>
      <c r="F3" s="135"/>
    </row>
    <row r="5" spans="1:9" ht="18.75" customHeight="1">
      <c r="A5" s="137" t="s">
        <v>30</v>
      </c>
      <c r="B5" s="137"/>
      <c r="C5" s="137"/>
      <c r="D5" s="137"/>
      <c r="E5" s="137"/>
      <c r="F5" s="137"/>
    </row>
    <row r="6" spans="1:9" ht="18.75" customHeight="1">
      <c r="A6" s="137" t="s">
        <v>48</v>
      </c>
      <c r="B6" s="137"/>
      <c r="C6" s="137"/>
      <c r="D6" s="137"/>
      <c r="E6" s="137"/>
      <c r="F6" s="137"/>
    </row>
    <row r="7" spans="1:9" ht="18.75">
      <c r="A7" s="131" t="s">
        <v>3128</v>
      </c>
      <c r="B7" s="131"/>
      <c r="C7" s="131"/>
      <c r="D7" s="131"/>
      <c r="E7" s="131"/>
      <c r="F7" s="131"/>
    </row>
    <row r="8" spans="1:9" ht="15.75">
      <c r="A8" s="139" t="s">
        <v>5</v>
      </c>
      <c r="B8" s="139"/>
      <c r="C8" s="139"/>
      <c r="D8" s="139"/>
      <c r="E8" s="139"/>
      <c r="F8" s="139"/>
    </row>
    <row r="10" spans="1:9">
      <c r="H10" s="44"/>
    </row>
    <row r="11" spans="1:9" ht="15" customHeight="1">
      <c r="B11" s="138" t="s">
        <v>6</v>
      </c>
      <c r="C11" s="50" t="s">
        <v>7</v>
      </c>
      <c r="D11" s="53" t="s">
        <v>3115</v>
      </c>
      <c r="E11" s="140" t="s">
        <v>8</v>
      </c>
    </row>
    <row r="12" spans="1:9">
      <c r="B12" s="138"/>
      <c r="C12" s="55" t="s">
        <v>9</v>
      </c>
      <c r="D12" s="53" t="s">
        <v>3116</v>
      </c>
      <c r="E12" s="140"/>
    </row>
    <row r="13" spans="1:9">
      <c r="B13" s="25" t="s">
        <v>15</v>
      </c>
      <c r="C13" s="26">
        <f>C14+C17+C43+C45+C47+C49+C51+C53+C55</f>
        <v>1247578.095825</v>
      </c>
      <c r="D13" s="26">
        <f>D14+D17+D43+D45+D47+D49+D51+D53+D55</f>
        <v>1317026.4722073707</v>
      </c>
      <c r="E13" s="26">
        <f t="shared" ref="E13" si="0">E14+E17+E43+E45+E47+E49+E51+E53+E55</f>
        <v>962469.97210312018</v>
      </c>
      <c r="H13" s="12"/>
      <c r="I13" s="48"/>
    </row>
    <row r="14" spans="1:9">
      <c r="B14" s="31" t="s">
        <v>49</v>
      </c>
      <c r="C14" s="28">
        <f>SUM(C15:C16)</f>
        <v>7818.7198360000002</v>
      </c>
      <c r="D14" s="28">
        <f>SUM(D15:D16)</f>
        <v>8318.7198360000002</v>
      </c>
      <c r="E14" s="28">
        <f>SUM(E15:E16)</f>
        <v>7015.5996722700011</v>
      </c>
      <c r="H14" s="12"/>
    </row>
    <row r="15" spans="1:9">
      <c r="B15" s="32" t="s">
        <v>50</v>
      </c>
      <c r="C15" s="86">
        <v>2635.7791240000001</v>
      </c>
      <c r="D15" s="86">
        <v>2635.7791240000001</v>
      </c>
      <c r="E15" s="86">
        <v>2196.4825332200035</v>
      </c>
      <c r="F15" s="29"/>
      <c r="H15" s="12"/>
    </row>
    <row r="16" spans="1:9">
      <c r="B16" s="32" t="s">
        <v>51</v>
      </c>
      <c r="C16" s="86">
        <v>5182.9407119999996</v>
      </c>
      <c r="D16" s="86">
        <v>5682.9407120000005</v>
      </c>
      <c r="E16" s="86">
        <v>4819.1171390499976</v>
      </c>
      <c r="F16" s="29"/>
      <c r="H16" s="12"/>
    </row>
    <row r="17" spans="2:10">
      <c r="B17" s="31" t="s">
        <v>52</v>
      </c>
      <c r="C17" s="28">
        <f>SUM(C18:C42)</f>
        <v>1218108.897871</v>
      </c>
      <c r="D17" s="28">
        <f>SUM(D18:D42)</f>
        <v>1283907.6337912306</v>
      </c>
      <c r="E17" s="28">
        <f>SUM(E18:E42)</f>
        <v>934498.64259551011</v>
      </c>
      <c r="F17" s="29"/>
    </row>
    <row r="18" spans="2:10">
      <c r="B18" s="32" t="s">
        <v>53</v>
      </c>
      <c r="C18" s="86">
        <v>119333.454295</v>
      </c>
      <c r="D18" s="86">
        <v>131486.41204423996</v>
      </c>
      <c r="E18" s="86">
        <v>88831.669135500051</v>
      </c>
      <c r="F18" s="104"/>
    </row>
    <row r="19" spans="2:10">
      <c r="B19" s="32" t="s">
        <v>54</v>
      </c>
      <c r="C19" s="86">
        <v>59523.635937999999</v>
      </c>
      <c r="D19" s="86">
        <v>63599.340542630016</v>
      </c>
      <c r="E19" s="86">
        <v>44277.089804950083</v>
      </c>
      <c r="F19" s="104"/>
      <c r="G19" s="104"/>
    </row>
    <row r="20" spans="2:10">
      <c r="B20" s="32" t="s">
        <v>55</v>
      </c>
      <c r="C20" s="86">
        <v>49910.944089999997</v>
      </c>
      <c r="D20" s="86">
        <v>53301.928948650006</v>
      </c>
      <c r="E20" s="86">
        <v>39454.053327490001</v>
      </c>
      <c r="F20" s="104"/>
      <c r="G20" s="104"/>
    </row>
    <row r="21" spans="2:10">
      <c r="B21" s="32" t="s">
        <v>56</v>
      </c>
      <c r="C21" s="86">
        <v>11586.597707999999</v>
      </c>
      <c r="D21" s="86">
        <v>12182.146645000001</v>
      </c>
      <c r="E21" s="86">
        <v>9424.5611883799975</v>
      </c>
      <c r="F21" s="104"/>
      <c r="G21" s="104"/>
    </row>
    <row r="22" spans="2:10">
      <c r="B22" s="32" t="s">
        <v>57</v>
      </c>
      <c r="C22" s="86">
        <v>21701.812583999999</v>
      </c>
      <c r="D22" s="86">
        <v>22231.959101959994</v>
      </c>
      <c r="E22" s="86">
        <v>15031.719290890002</v>
      </c>
      <c r="F22" s="104"/>
      <c r="G22" s="104"/>
    </row>
    <row r="23" spans="2:10">
      <c r="B23" s="32" t="s">
        <v>58</v>
      </c>
      <c r="C23" s="86">
        <v>275378.92664199998</v>
      </c>
      <c r="D23" s="86">
        <v>274878.92664200085</v>
      </c>
      <c r="E23" s="86">
        <v>180219.60211050016</v>
      </c>
      <c r="F23" s="104"/>
      <c r="G23" s="104"/>
    </row>
    <row r="24" spans="2:10">
      <c r="B24" s="32" t="s">
        <v>59</v>
      </c>
      <c r="C24" s="86">
        <v>137788.99256300001</v>
      </c>
      <c r="D24" s="86">
        <v>143699.55156780008</v>
      </c>
      <c r="E24" s="86">
        <v>109842.39358871982</v>
      </c>
      <c r="F24" s="104"/>
      <c r="G24" s="104"/>
    </row>
    <row r="25" spans="2:10">
      <c r="B25" s="33" t="s">
        <v>60</v>
      </c>
      <c r="C25" s="86">
        <v>3136.389584</v>
      </c>
      <c r="D25" s="86">
        <v>3872.4895839999999</v>
      </c>
      <c r="E25" s="86">
        <v>2817.1236936600012</v>
      </c>
      <c r="F25" s="104"/>
      <c r="G25" s="104"/>
    </row>
    <row r="26" spans="2:10">
      <c r="B26" s="33" t="s">
        <v>61</v>
      </c>
      <c r="C26" s="86">
        <v>2512.106847</v>
      </c>
      <c r="D26" s="86">
        <v>2439.5887627699994</v>
      </c>
      <c r="E26" s="86">
        <v>1717.7497575200005</v>
      </c>
      <c r="F26" s="104"/>
      <c r="G26" s="104"/>
      <c r="J26" s="86"/>
    </row>
    <row r="27" spans="2:10">
      <c r="B27" s="33" t="s">
        <v>62</v>
      </c>
      <c r="C27" s="86">
        <v>15106.778711000001</v>
      </c>
      <c r="D27" s="86">
        <v>19023.17002048</v>
      </c>
      <c r="E27" s="86">
        <v>13426.649519209996</v>
      </c>
      <c r="F27" s="104"/>
      <c r="G27" s="104"/>
    </row>
    <row r="28" spans="2:10">
      <c r="B28" s="33" t="s">
        <v>63</v>
      </c>
      <c r="C28" s="86">
        <v>49629.942223999999</v>
      </c>
      <c r="D28" s="86">
        <v>71756.511063999977</v>
      </c>
      <c r="E28" s="86">
        <v>44431.780553700111</v>
      </c>
      <c r="F28" s="104"/>
      <c r="G28" s="104"/>
    </row>
    <row r="29" spans="2:10">
      <c r="B29" s="33" t="s">
        <v>64</v>
      </c>
      <c r="C29" s="86">
        <v>27416.574285999999</v>
      </c>
      <c r="D29" s="86">
        <v>23540.645714689996</v>
      </c>
      <c r="E29" s="86">
        <v>16605.944327549991</v>
      </c>
      <c r="F29" s="104"/>
      <c r="G29" s="104"/>
    </row>
    <row r="30" spans="2:10">
      <c r="B30" s="33" t="s">
        <v>65</v>
      </c>
      <c r="C30" s="86">
        <v>10706.014966000001</v>
      </c>
      <c r="D30" s="86">
        <v>9232.4424709999985</v>
      </c>
      <c r="E30" s="86">
        <v>3269.5515222800009</v>
      </c>
      <c r="F30" s="104"/>
      <c r="G30" s="104"/>
    </row>
    <row r="31" spans="2:10">
      <c r="B31" s="33" t="s">
        <v>66</v>
      </c>
      <c r="C31" s="86">
        <v>9019.7206750000005</v>
      </c>
      <c r="D31" s="86">
        <v>9019.7206750000023</v>
      </c>
      <c r="E31" s="86">
        <v>7209.4781570700088</v>
      </c>
      <c r="F31" s="104"/>
      <c r="G31" s="104"/>
    </row>
    <row r="32" spans="2:10">
      <c r="B32" s="33" t="s">
        <v>67</v>
      </c>
      <c r="C32" s="86">
        <v>1227.625693</v>
      </c>
      <c r="D32" s="86">
        <v>1372.38115193</v>
      </c>
      <c r="E32" s="86">
        <v>891.63352348000035</v>
      </c>
      <c r="F32" s="104"/>
      <c r="G32" s="104"/>
    </row>
    <row r="33" spans="2:8">
      <c r="B33" s="33" t="s">
        <v>68</v>
      </c>
      <c r="C33" s="86">
        <v>3260.9817779999998</v>
      </c>
      <c r="D33" s="86">
        <v>3657.0370579999999</v>
      </c>
      <c r="E33" s="86">
        <v>2630.132663749996</v>
      </c>
      <c r="F33" s="104"/>
      <c r="G33" s="104"/>
    </row>
    <row r="34" spans="2:8">
      <c r="B34" s="33" t="s">
        <v>69</v>
      </c>
      <c r="C34" s="86">
        <v>685.97514699999999</v>
      </c>
      <c r="D34" s="86">
        <v>672.69054000000006</v>
      </c>
      <c r="E34" s="86">
        <v>472.67512174999996</v>
      </c>
      <c r="F34" s="104"/>
      <c r="G34" s="104"/>
    </row>
    <row r="35" spans="2:8">
      <c r="B35" s="33" t="s">
        <v>70</v>
      </c>
      <c r="C35" s="86">
        <v>13374.225582999999</v>
      </c>
      <c r="D35" s="86">
        <v>18924.343214</v>
      </c>
      <c r="E35" s="86">
        <v>11620.248808239996</v>
      </c>
      <c r="F35" s="104"/>
      <c r="G35" s="104"/>
    </row>
    <row r="36" spans="2:8">
      <c r="B36" s="33" t="s">
        <v>71</v>
      </c>
      <c r="C36" s="86">
        <v>15653.944895000001</v>
      </c>
      <c r="D36" s="86">
        <v>17842.894873000001</v>
      </c>
      <c r="E36" s="86">
        <v>12280.534770969994</v>
      </c>
      <c r="F36" s="104"/>
      <c r="G36" s="104"/>
    </row>
    <row r="37" spans="2:8">
      <c r="B37" s="33" t="s">
        <v>72</v>
      </c>
      <c r="C37" s="86">
        <v>3459.6100219999998</v>
      </c>
      <c r="D37" s="86">
        <v>3644.9284737099997</v>
      </c>
      <c r="E37" s="86">
        <v>2247.1406941100026</v>
      </c>
      <c r="F37" s="104"/>
      <c r="G37" s="104"/>
    </row>
    <row r="38" spans="2:8">
      <c r="B38" s="33" t="s">
        <v>73</v>
      </c>
      <c r="C38" s="86">
        <v>2080.7347260000001</v>
      </c>
      <c r="D38" s="86">
        <v>2412.8258190000001</v>
      </c>
      <c r="E38" s="86">
        <v>1408.2875006600009</v>
      </c>
      <c r="F38" s="104"/>
      <c r="G38" s="104"/>
    </row>
    <row r="39" spans="2:8">
      <c r="B39" s="33" t="s">
        <v>74</v>
      </c>
      <c r="C39" s="86">
        <v>3109.6559729999999</v>
      </c>
      <c r="D39" s="86">
        <v>2976.7393069999998</v>
      </c>
      <c r="E39" s="86">
        <v>1695.8262800900013</v>
      </c>
      <c r="F39" s="104"/>
      <c r="G39" s="104"/>
    </row>
    <row r="40" spans="2:8">
      <c r="B40" s="33" t="s">
        <v>75</v>
      </c>
      <c r="C40" s="86">
        <v>13401.009791</v>
      </c>
      <c r="D40" s="86">
        <v>19334.494919369998</v>
      </c>
      <c r="E40" s="86">
        <v>13722.263329300002</v>
      </c>
      <c r="F40" s="104"/>
      <c r="G40" s="104"/>
    </row>
    <row r="41" spans="2:8">
      <c r="B41" s="33" t="s">
        <v>76</v>
      </c>
      <c r="C41" s="86">
        <v>253545.53659900001</v>
      </c>
      <c r="D41" s="86">
        <v>250534.52802100001</v>
      </c>
      <c r="E41" s="86">
        <v>206773.66019705997</v>
      </c>
      <c r="F41" s="29"/>
    </row>
    <row r="42" spans="2:8">
      <c r="B42" s="33" t="s">
        <v>77</v>
      </c>
      <c r="C42" s="86">
        <v>115557.706551</v>
      </c>
      <c r="D42" s="86">
        <v>122269.93663</v>
      </c>
      <c r="E42" s="86">
        <v>104196.87372867997</v>
      </c>
      <c r="F42" s="29"/>
    </row>
    <row r="43" spans="2:8">
      <c r="B43" s="31" t="s">
        <v>78</v>
      </c>
      <c r="C43" s="28">
        <f>C44</f>
        <v>8623.2868190000008</v>
      </c>
      <c r="D43" s="28">
        <f>D44</f>
        <v>8623.2868190000008</v>
      </c>
      <c r="E43" s="28">
        <f t="shared" ref="E43" si="1">E44</f>
        <v>7183.8282072699985</v>
      </c>
      <c r="F43" s="29"/>
    </row>
    <row r="44" spans="2:8">
      <c r="B44" s="32" t="s">
        <v>79</v>
      </c>
      <c r="C44" s="86">
        <v>8623.2868190000008</v>
      </c>
      <c r="D44" s="86">
        <v>8623.2868190000008</v>
      </c>
      <c r="E44" s="86">
        <v>7183.8282072699985</v>
      </c>
      <c r="F44" s="29"/>
    </row>
    <row r="45" spans="2:8">
      <c r="B45" s="31" t="s">
        <v>80</v>
      </c>
      <c r="C45" s="28">
        <f>C46</f>
        <v>8011.2919570000004</v>
      </c>
      <c r="D45" s="28">
        <f>D46</f>
        <v>10811.291956999999</v>
      </c>
      <c r="E45" s="28">
        <f>E46</f>
        <v>9476.0765300000003</v>
      </c>
      <c r="F45" s="29"/>
    </row>
    <row r="46" spans="2:8">
      <c r="B46" s="32" t="s">
        <v>81</v>
      </c>
      <c r="C46" s="86">
        <v>8011.2919570000004</v>
      </c>
      <c r="D46" s="86">
        <v>10811.291956999999</v>
      </c>
      <c r="E46" s="86">
        <v>9476.0765300000003</v>
      </c>
      <c r="F46" s="29"/>
      <c r="H46" s="86"/>
    </row>
    <row r="47" spans="2:8">
      <c r="B47" s="31" t="s">
        <v>82</v>
      </c>
      <c r="C47" s="28">
        <f>C48</f>
        <v>1524.2480869999999</v>
      </c>
      <c r="D47" s="28">
        <f>D48</f>
        <v>1524.2480869999999</v>
      </c>
      <c r="E47" s="28">
        <f>E48</f>
        <v>1268.989219259998</v>
      </c>
      <c r="F47" s="29"/>
    </row>
    <row r="48" spans="2:8">
      <c r="B48" s="32" t="s">
        <v>83</v>
      </c>
      <c r="C48" s="86">
        <v>1524.2480869999999</v>
      </c>
      <c r="D48" s="86">
        <v>1524.2480869999999</v>
      </c>
      <c r="E48" s="86">
        <v>1268.989219259998</v>
      </c>
      <c r="F48" s="29"/>
    </row>
    <row r="49" spans="2:9">
      <c r="B49" s="31" t="s">
        <v>84</v>
      </c>
      <c r="C49" s="28">
        <f>C50</f>
        <v>1625.371875</v>
      </c>
      <c r="D49" s="28">
        <f>D50</f>
        <v>1756.7718749999999</v>
      </c>
      <c r="E49" s="28">
        <f>E50</f>
        <v>1485.8764817099993</v>
      </c>
      <c r="F49" s="29"/>
      <c r="G49" s="86"/>
      <c r="H49" s="86"/>
    </row>
    <row r="50" spans="2:9">
      <c r="B50" s="32" t="s">
        <v>85</v>
      </c>
      <c r="C50" s="86">
        <v>1625.371875</v>
      </c>
      <c r="D50" s="86">
        <v>1756.7718749999999</v>
      </c>
      <c r="E50" s="86">
        <v>1485.8764817099993</v>
      </c>
      <c r="F50" s="29"/>
      <c r="G50" s="86"/>
    </row>
    <row r="51" spans="2:9">
      <c r="B51" s="31" t="s">
        <v>86</v>
      </c>
      <c r="C51" s="28">
        <f>C52</f>
        <v>267.728228</v>
      </c>
      <c r="D51" s="28">
        <f>D52</f>
        <v>345.228228</v>
      </c>
      <c r="E51" s="28">
        <f>E52</f>
        <v>236.97913158000009</v>
      </c>
      <c r="F51" s="29"/>
    </row>
    <row r="52" spans="2:9">
      <c r="B52" s="32" t="s">
        <v>87</v>
      </c>
      <c r="C52" s="86">
        <v>267.728228</v>
      </c>
      <c r="D52" s="86">
        <v>345.228228</v>
      </c>
      <c r="E52" s="86">
        <v>236.97913158000009</v>
      </c>
      <c r="F52" s="29"/>
    </row>
    <row r="53" spans="2:9">
      <c r="B53" s="31" t="s">
        <v>88</v>
      </c>
      <c r="C53" s="28">
        <f>C54</f>
        <v>951.88166899999999</v>
      </c>
      <c r="D53" s="28">
        <f>D54</f>
        <v>1031.0816689999999</v>
      </c>
      <c r="E53" s="28">
        <f t="shared" ref="E53" si="2">E54</f>
        <v>798.97620518000008</v>
      </c>
      <c r="F53" s="29"/>
    </row>
    <row r="54" spans="2:9">
      <c r="B54" s="32" t="s">
        <v>89</v>
      </c>
      <c r="C54" s="86">
        <v>951.88166899999999</v>
      </c>
      <c r="D54" s="86">
        <v>1031.0816689999999</v>
      </c>
      <c r="E54" s="86">
        <v>798.97620518000008</v>
      </c>
      <c r="F54" s="29"/>
      <c r="H54" s="86"/>
    </row>
    <row r="55" spans="2:9">
      <c r="B55" s="115" t="s">
        <v>90</v>
      </c>
      <c r="C55" s="28">
        <f>C56</f>
        <v>646.66948300000001</v>
      </c>
      <c r="D55" s="28">
        <f>D56</f>
        <v>708.20994513999995</v>
      </c>
      <c r="E55" s="28">
        <f>E56</f>
        <v>505.00406034000002</v>
      </c>
      <c r="F55" s="29"/>
    </row>
    <row r="56" spans="2:9">
      <c r="B56" s="32" t="s">
        <v>91</v>
      </c>
      <c r="C56" s="29">
        <v>646.66948300000001</v>
      </c>
      <c r="D56" s="29">
        <v>708.20994513999995</v>
      </c>
      <c r="E56" s="86">
        <v>505.00406034000002</v>
      </c>
      <c r="F56" s="29"/>
    </row>
    <row r="57" spans="2:9">
      <c r="B57" s="116" t="s">
        <v>43</v>
      </c>
      <c r="C57" s="27">
        <f>C58</f>
        <v>155685.24232999998</v>
      </c>
      <c r="D57" s="27">
        <f>D58</f>
        <v>111230.34475600001</v>
      </c>
      <c r="E57" s="27">
        <f>E58</f>
        <v>80640.942010450002</v>
      </c>
      <c r="F57" s="29"/>
    </row>
    <row r="58" spans="2:9">
      <c r="B58" s="31" t="s">
        <v>52</v>
      </c>
      <c r="C58" s="28">
        <f>SUM(C59:C64)</f>
        <v>155685.24232999998</v>
      </c>
      <c r="D58" s="28">
        <f t="shared" ref="D58:E58" si="3">SUM(D59:D64)</f>
        <v>111230.34475600001</v>
      </c>
      <c r="E58" s="28">
        <f t="shared" si="3"/>
        <v>80640.942010450002</v>
      </c>
      <c r="F58" s="29"/>
      <c r="H58" s="86"/>
    </row>
    <row r="59" spans="2:9">
      <c r="B59" s="32" t="s">
        <v>3117</v>
      </c>
      <c r="C59" s="29">
        <v>0</v>
      </c>
      <c r="D59" s="29">
        <v>500</v>
      </c>
      <c r="E59" s="29">
        <v>1.0329600000000001</v>
      </c>
      <c r="F59" s="29"/>
      <c r="H59" s="86"/>
    </row>
    <row r="60" spans="2:9">
      <c r="B60" s="32" t="s">
        <v>62</v>
      </c>
      <c r="C60" s="29">
        <v>3000</v>
      </c>
      <c r="D60" s="29">
        <v>3000</v>
      </c>
      <c r="E60" s="29">
        <v>2500</v>
      </c>
      <c r="F60" s="29"/>
    </row>
    <row r="61" spans="2:9">
      <c r="B61" s="32" t="s">
        <v>3118</v>
      </c>
      <c r="C61" s="29">
        <v>500</v>
      </c>
      <c r="D61" s="29">
        <v>0</v>
      </c>
      <c r="E61" s="29">
        <v>0</v>
      </c>
      <c r="F61" s="29"/>
    </row>
    <row r="62" spans="2:9">
      <c r="B62" s="32" t="s">
        <v>64</v>
      </c>
      <c r="C62" s="29">
        <v>0</v>
      </c>
      <c r="D62" s="29">
        <v>550</v>
      </c>
      <c r="E62" s="29">
        <v>550</v>
      </c>
      <c r="F62" s="29"/>
      <c r="I62" s="47"/>
    </row>
    <row r="63" spans="2:9">
      <c r="B63" s="32" t="s">
        <v>76</v>
      </c>
      <c r="C63" s="29">
        <v>133143.17131899999</v>
      </c>
      <c r="D63" s="29">
        <v>96138.273744999999</v>
      </c>
      <c r="E63" s="29">
        <v>76016.691841520005</v>
      </c>
      <c r="F63" s="29"/>
    </row>
    <row r="64" spans="2:9">
      <c r="B64" s="32" t="s">
        <v>77</v>
      </c>
      <c r="C64" s="29">
        <v>19042.071011</v>
      </c>
      <c r="D64" s="29">
        <v>11042.071011</v>
      </c>
      <c r="E64" s="29">
        <v>1573.2172089300002</v>
      </c>
      <c r="F64" s="29"/>
    </row>
    <row r="65" spans="2:6">
      <c r="B65" s="34" t="s">
        <v>92</v>
      </c>
      <c r="C65" s="30">
        <f>C13+C57</f>
        <v>1403263.338155</v>
      </c>
      <c r="D65" s="30">
        <f>D13+D57</f>
        <v>1428256.8169633707</v>
      </c>
      <c r="E65" s="30">
        <f>(E13+E57)</f>
        <v>1043110.9141135702</v>
      </c>
      <c r="F65" s="29"/>
    </row>
    <row r="66" spans="2:6">
      <c r="B66" s="15" t="s">
        <v>27</v>
      </c>
      <c r="C66" s="15"/>
      <c r="D66" s="15"/>
      <c r="E66" s="16"/>
      <c r="F66" s="29"/>
    </row>
    <row r="67" spans="2:6" ht="42" customHeight="1">
      <c r="B67" s="125" t="s">
        <v>3127</v>
      </c>
      <c r="C67" s="125"/>
      <c r="D67" s="125"/>
      <c r="E67" s="125"/>
      <c r="F67" s="29"/>
    </row>
    <row r="68" spans="2:6">
      <c r="B68" s="15" t="s">
        <v>47</v>
      </c>
      <c r="C68" s="46"/>
      <c r="D68" s="46"/>
      <c r="E68" s="46"/>
      <c r="F68" s="29"/>
    </row>
    <row r="69" spans="2:6" ht="36" customHeight="1">
      <c r="B69" s="125" t="s">
        <v>3125</v>
      </c>
      <c r="C69" s="125"/>
      <c r="D69" s="125"/>
      <c r="E69" s="125"/>
    </row>
    <row r="70" spans="2:6" ht="36" customHeight="1">
      <c r="B70" s="125"/>
      <c r="C70" s="125"/>
      <c r="D70" s="125"/>
      <c r="E70" s="125"/>
    </row>
    <row r="71" spans="2:6">
      <c r="B71" s="41"/>
      <c r="C71" s="41"/>
      <c r="D71" s="41"/>
      <c r="E71" s="41"/>
    </row>
    <row r="72" spans="2:6">
      <c r="B72" s="41"/>
      <c r="C72" s="41"/>
      <c r="D72" s="41"/>
      <c r="E72" s="41"/>
    </row>
    <row r="73" spans="2:6">
      <c r="B73" s="41"/>
      <c r="C73" s="41"/>
      <c r="D73" s="41"/>
      <c r="E73" s="41"/>
    </row>
    <row r="75" spans="2:6">
      <c r="C75" s="11"/>
      <c r="D75" s="11"/>
      <c r="E75" s="11"/>
    </row>
    <row r="76" spans="2:6">
      <c r="C76" s="11"/>
      <c r="D76" s="11"/>
      <c r="E76" s="11"/>
    </row>
    <row r="77" spans="2:6">
      <c r="C77" s="11"/>
      <c r="D77" s="11"/>
      <c r="E77" s="11"/>
    </row>
  </sheetData>
  <mergeCells count="11">
    <mergeCell ref="B69:E70"/>
    <mergeCell ref="A1:F1"/>
    <mergeCell ref="A2:F2"/>
    <mergeCell ref="A3:F3"/>
    <mergeCell ref="A5:F5"/>
    <mergeCell ref="A6:F6"/>
    <mergeCell ref="A8:F8"/>
    <mergeCell ref="B67:E67"/>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59"/>
  <sheetViews>
    <sheetView showGridLines="0" zoomScaleNormal="100" workbookViewId="0">
      <selection activeCell="B159" sqref="B159"/>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7" width="12.28515625" bestFit="1" customWidth="1"/>
  </cols>
  <sheetData>
    <row r="1" spans="1:5" ht="28.5" customHeight="1">
      <c r="A1" s="127" t="s">
        <v>0</v>
      </c>
      <c r="B1" s="127"/>
      <c r="C1" s="127"/>
      <c r="D1" s="127"/>
      <c r="E1" s="127"/>
    </row>
    <row r="2" spans="1:5" ht="21" customHeight="1">
      <c r="A2" s="128" t="s">
        <v>1</v>
      </c>
      <c r="B2" s="128"/>
      <c r="C2" s="128"/>
      <c r="D2" s="128"/>
      <c r="E2" s="128"/>
    </row>
    <row r="3" spans="1:5" ht="15" customHeight="1">
      <c r="A3" s="135" t="s">
        <v>2</v>
      </c>
      <c r="B3" s="135"/>
      <c r="C3" s="135"/>
      <c r="D3" s="135"/>
      <c r="E3" s="135"/>
    </row>
    <row r="5" spans="1:5" ht="18.75" customHeight="1">
      <c r="A5" s="137" t="s">
        <v>30</v>
      </c>
      <c r="B5" s="137"/>
      <c r="C5" s="137"/>
      <c r="D5" s="137"/>
      <c r="E5" s="137"/>
    </row>
    <row r="6" spans="1:5" ht="18.75" customHeight="1">
      <c r="A6" s="137" t="s">
        <v>93</v>
      </c>
      <c r="B6" s="137"/>
      <c r="C6" s="137"/>
      <c r="D6" s="137"/>
      <c r="E6" s="137"/>
    </row>
    <row r="7" spans="1:5" ht="18.75">
      <c r="A7" s="131" t="s">
        <v>3128</v>
      </c>
      <c r="B7" s="131"/>
      <c r="C7" s="131"/>
      <c r="D7" s="131"/>
      <c r="E7" s="131"/>
    </row>
    <row r="8" spans="1:5" ht="15.75">
      <c r="A8" s="139" t="s">
        <v>5</v>
      </c>
      <c r="B8" s="139"/>
      <c r="C8" s="139"/>
      <c r="D8" s="139"/>
      <c r="E8" s="139"/>
    </row>
    <row r="11" spans="1:5" ht="15" customHeight="1">
      <c r="B11" s="138" t="s">
        <v>6</v>
      </c>
      <c r="C11" s="50" t="s">
        <v>7</v>
      </c>
      <c r="D11" s="53" t="s">
        <v>3115</v>
      </c>
      <c r="E11" s="140" t="s">
        <v>8</v>
      </c>
    </row>
    <row r="12" spans="1:5">
      <c r="B12" s="138"/>
      <c r="C12" s="55" t="s">
        <v>9</v>
      </c>
      <c r="D12" s="53" t="s">
        <v>3116</v>
      </c>
      <c r="E12" s="140"/>
    </row>
    <row r="13" spans="1:5">
      <c r="B13" s="22" t="s">
        <v>15</v>
      </c>
      <c r="C13" s="19">
        <f>C14+C37+C72+C98+C140</f>
        <v>1247578.095825</v>
      </c>
      <c r="D13" s="19">
        <f>D14+D37+D72+D98+D140</f>
        <v>1317026.47220737</v>
      </c>
      <c r="E13" s="19">
        <f>E14+E37+E72+E98+E140</f>
        <v>962469.97210311983</v>
      </c>
    </row>
    <row r="14" spans="1:5" s="7" customFormat="1">
      <c r="B14" s="102" t="s">
        <v>94</v>
      </c>
      <c r="C14" s="88">
        <f>C15+C22+C25+C29</f>
        <v>197661.01551399997</v>
      </c>
      <c r="D14" s="88">
        <f>D15+D22+D25+D29</f>
        <v>212757.08517362998</v>
      </c>
      <c r="E14" s="88">
        <f>E15+E22+E25+E29</f>
        <v>153685.23690467008</v>
      </c>
    </row>
    <row r="15" spans="1:5" s="7" customFormat="1">
      <c r="B15" s="42" t="s">
        <v>95</v>
      </c>
      <c r="C15" s="87">
        <f>SUM(C16:C21)</f>
        <v>87046.015518999979</v>
      </c>
      <c r="D15" s="87">
        <f>SUM(D16:D21)</f>
        <v>94943.491318879984</v>
      </c>
      <c r="E15" s="87">
        <f>SUM(E16:E21)</f>
        <v>68604.428614559991</v>
      </c>
    </row>
    <row r="16" spans="1:5" s="7" customFormat="1">
      <c r="B16" s="18" t="s">
        <v>96</v>
      </c>
      <c r="C16" s="86">
        <v>6812.2060220000003</v>
      </c>
      <c r="D16" s="86">
        <v>7346.2502560000012</v>
      </c>
      <c r="E16" s="86">
        <v>6236.0942840100033</v>
      </c>
    </row>
    <row r="17" spans="2:5" s="7" customFormat="1">
      <c r="B17" s="18" t="s">
        <v>97</v>
      </c>
      <c r="C17" s="86">
        <v>47551.226650999997</v>
      </c>
      <c r="D17" s="86">
        <v>49264.826909239971</v>
      </c>
      <c r="E17" s="86">
        <v>30780.078177439991</v>
      </c>
    </row>
    <row r="18" spans="2:5" s="7" customFormat="1">
      <c r="B18" s="18" t="s">
        <v>98</v>
      </c>
      <c r="C18" s="86">
        <v>23088.519886999999</v>
      </c>
      <c r="D18" s="86">
        <v>25845.654452830018</v>
      </c>
      <c r="E18" s="86">
        <v>20834.679221329985</v>
      </c>
    </row>
    <row r="19" spans="2:5" s="7" customFormat="1">
      <c r="B19" s="18" t="s">
        <v>99</v>
      </c>
      <c r="C19" s="86">
        <v>8958.1169059999993</v>
      </c>
      <c r="D19" s="86">
        <v>11763.941814530001</v>
      </c>
      <c r="E19" s="86">
        <v>10271.339847860007</v>
      </c>
    </row>
    <row r="20" spans="2:5" s="7" customFormat="1">
      <c r="B20" s="18" t="s">
        <v>100</v>
      </c>
      <c r="C20" s="86">
        <v>624.56965300000002</v>
      </c>
      <c r="D20" s="86">
        <v>711.44148627999994</v>
      </c>
      <c r="E20" s="86">
        <v>482.2370839200002</v>
      </c>
    </row>
    <row r="21" spans="2:5" s="7" customFormat="1" ht="12" customHeight="1">
      <c r="B21" s="18" t="s">
        <v>101</v>
      </c>
      <c r="C21" s="86">
        <v>11.3764</v>
      </c>
      <c r="D21" s="86">
        <v>11.3764</v>
      </c>
      <c r="E21" s="86">
        <v>0</v>
      </c>
    </row>
    <row r="22" spans="2:5" s="7" customFormat="1">
      <c r="B22" s="42" t="s">
        <v>102</v>
      </c>
      <c r="C22" s="87">
        <f>SUM(C23:C24)</f>
        <v>11590.710885999999</v>
      </c>
      <c r="D22" s="87">
        <f>SUM(D23:D24)</f>
        <v>12125.38949614</v>
      </c>
      <c r="E22" s="87">
        <f>SUM(E23:E24)</f>
        <v>9406.4380302600021</v>
      </c>
    </row>
    <row r="23" spans="2:5" s="7" customFormat="1">
      <c r="B23" s="18" t="s">
        <v>103</v>
      </c>
      <c r="C23" s="86">
        <v>3716.6146869999998</v>
      </c>
      <c r="D23" s="86">
        <v>4116.5163987699998</v>
      </c>
      <c r="E23" s="86">
        <v>3038.7320536200009</v>
      </c>
    </row>
    <row r="24" spans="2:5" s="7" customFormat="1">
      <c r="B24" s="18" t="s">
        <v>104</v>
      </c>
      <c r="C24" s="86">
        <v>7874.0961989999996</v>
      </c>
      <c r="D24" s="86">
        <v>8008.8730973700003</v>
      </c>
      <c r="E24" s="86">
        <v>6367.7059766400007</v>
      </c>
    </row>
    <row r="25" spans="2:5" s="7" customFormat="1">
      <c r="B25" s="42" t="s">
        <v>105</v>
      </c>
      <c r="C25" s="87">
        <f>SUM(C26:C28)</f>
        <v>42631.638927</v>
      </c>
      <c r="D25" s="87">
        <f>SUM(D26:D28)</f>
        <v>46022.897868580003</v>
      </c>
      <c r="E25" s="87">
        <f>SUM(E26:E28)</f>
        <v>33351.935290020083</v>
      </c>
    </row>
    <row r="26" spans="2:5" s="7" customFormat="1">
      <c r="B26" s="18" t="s">
        <v>106</v>
      </c>
      <c r="C26" s="86">
        <v>38920.161756000001</v>
      </c>
      <c r="D26" s="86">
        <v>42481.728825580009</v>
      </c>
      <c r="E26" s="86">
        <v>31317.505146590083</v>
      </c>
    </row>
    <row r="27" spans="2:5" s="7" customFormat="1">
      <c r="B27" s="18" t="s">
        <v>107</v>
      </c>
      <c r="C27" s="86">
        <v>3641.2148619999998</v>
      </c>
      <c r="D27" s="86">
        <v>3472.3367340000004</v>
      </c>
      <c r="E27" s="86">
        <v>1984.044291129999</v>
      </c>
    </row>
    <row r="28" spans="2:5" s="7" customFormat="1">
      <c r="B28" s="18" t="s">
        <v>108</v>
      </c>
      <c r="C28" s="86">
        <v>70.262309000000002</v>
      </c>
      <c r="D28" s="86">
        <v>68.832308999999995</v>
      </c>
      <c r="E28" s="86">
        <v>50.385852300000025</v>
      </c>
    </row>
    <row r="29" spans="2:5" s="7" customFormat="1">
      <c r="B29" s="42" t="s">
        <v>109</v>
      </c>
      <c r="C29" s="87">
        <f>SUM(C30:C36)</f>
        <v>56392.650181999998</v>
      </c>
      <c r="D29" s="87">
        <f>SUM(D30:D36)</f>
        <v>59665.306490030001</v>
      </c>
      <c r="E29" s="87">
        <f>SUM(E30:E36)</f>
        <v>42322.434969829999</v>
      </c>
    </row>
    <row r="30" spans="2:5" s="7" customFormat="1">
      <c r="B30" s="18" t="s">
        <v>110</v>
      </c>
      <c r="C30" s="86">
        <v>28731.119006000001</v>
      </c>
      <c r="D30" s="86">
        <v>29796.753485129993</v>
      </c>
      <c r="E30" s="86">
        <v>18931.838680379969</v>
      </c>
    </row>
    <row r="31" spans="2:5" s="7" customFormat="1">
      <c r="B31" s="18" t="s">
        <v>111</v>
      </c>
      <c r="C31" s="86">
        <v>562.62126999999998</v>
      </c>
      <c r="D31" s="86">
        <v>954.63967769999977</v>
      </c>
      <c r="E31" s="86">
        <v>691.58390573999975</v>
      </c>
    </row>
    <row r="32" spans="2:5" s="7" customFormat="1">
      <c r="B32" s="18" t="s">
        <v>112</v>
      </c>
      <c r="C32" s="86">
        <v>17673.625978</v>
      </c>
      <c r="D32" s="86">
        <v>18301.998892250005</v>
      </c>
      <c r="E32" s="86">
        <v>14785.702444510034</v>
      </c>
    </row>
    <row r="33" spans="2:7" s="7" customFormat="1">
      <c r="B33" s="18" t="s">
        <v>113</v>
      </c>
      <c r="C33" s="86">
        <v>1385.4499780000001</v>
      </c>
      <c r="D33" s="86">
        <v>1515.60558558</v>
      </c>
      <c r="E33" s="86">
        <v>1161.7150470200002</v>
      </c>
    </row>
    <row r="34" spans="2:7" s="7" customFormat="1">
      <c r="B34" s="18" t="s">
        <v>114</v>
      </c>
      <c r="C34" s="86">
        <v>2563.6083480000002</v>
      </c>
      <c r="D34" s="86">
        <v>3176.1003407999997</v>
      </c>
      <c r="E34" s="86">
        <v>1919.6237479299987</v>
      </c>
    </row>
    <row r="35" spans="2:7" s="7" customFormat="1">
      <c r="B35" s="18" t="s">
        <v>115</v>
      </c>
      <c r="C35" s="86">
        <v>69.018726999999998</v>
      </c>
      <c r="D35" s="86">
        <v>69.018726999999998</v>
      </c>
      <c r="E35" s="86">
        <v>52.845999999999997</v>
      </c>
    </row>
    <row r="36" spans="2:7" s="7" customFormat="1">
      <c r="B36" s="18" t="s">
        <v>116</v>
      </c>
      <c r="C36" s="86">
        <v>5407.2068749999999</v>
      </c>
      <c r="D36" s="86">
        <v>5851.1897815699995</v>
      </c>
      <c r="E36" s="86">
        <v>4779.1251442500015</v>
      </c>
    </row>
    <row r="37" spans="2:7" s="7" customFormat="1">
      <c r="B37" s="102" t="s">
        <v>117</v>
      </c>
      <c r="C37" s="87">
        <f>C38+C42+C47+C49+C55+C58+C64+C66+C68</f>
        <v>209176.93458200002</v>
      </c>
      <c r="D37" s="87">
        <f>D38+D42+D47+D49+D55+D58+D64+D66+D68</f>
        <v>237618.48724486993</v>
      </c>
      <c r="E37" s="87">
        <f>E38+E42+E47+E49+E55+E58+E64+E66+E68</f>
        <v>176939.22423694999</v>
      </c>
    </row>
    <row r="38" spans="2:7" s="7" customFormat="1">
      <c r="B38" s="42" t="s">
        <v>118</v>
      </c>
      <c r="C38" s="87">
        <f>SUM(C39:C41)</f>
        <v>29167.495803999998</v>
      </c>
      <c r="D38" s="87">
        <f>SUM(D39:D41)</f>
        <v>25341.296330459998</v>
      </c>
      <c r="E38" s="87">
        <f>SUM(E39:E41)</f>
        <v>17771.790823079991</v>
      </c>
    </row>
    <row r="39" spans="2:7" s="7" customFormat="1">
      <c r="B39" s="18" t="s">
        <v>119</v>
      </c>
      <c r="C39" s="86">
        <v>27454.524234</v>
      </c>
      <c r="D39" s="86">
        <v>23578.595662689997</v>
      </c>
      <c r="E39" s="86">
        <v>16639.607689299992</v>
      </c>
    </row>
    <row r="40" spans="2:7">
      <c r="B40" s="18" t="s">
        <v>120</v>
      </c>
      <c r="C40" s="86">
        <v>1462.0584799999999</v>
      </c>
      <c r="D40" s="86">
        <v>1490.9772221299997</v>
      </c>
      <c r="E40" s="86">
        <v>951.57650447999913</v>
      </c>
      <c r="F40" s="7"/>
      <c r="G40" s="7"/>
    </row>
    <row r="41" spans="2:7">
      <c r="B41" s="18" t="s">
        <v>121</v>
      </c>
      <c r="C41" s="86">
        <v>250.91309000000001</v>
      </c>
      <c r="D41" s="86">
        <v>271.72344563999997</v>
      </c>
      <c r="E41" s="86">
        <v>180.60662929999998</v>
      </c>
      <c r="F41" s="7"/>
      <c r="G41" s="7"/>
    </row>
    <row r="42" spans="2:7">
      <c r="B42" s="42" t="s">
        <v>122</v>
      </c>
      <c r="C42" s="87">
        <f>SUM(C43:C46)</f>
        <v>15112.730110999997</v>
      </c>
      <c r="D42" s="87">
        <f>SUM(D43:D46)</f>
        <v>19835.157034520002</v>
      </c>
      <c r="E42" s="87">
        <f>SUM(E43:E46)</f>
        <v>14192.535212809997</v>
      </c>
      <c r="F42" s="7"/>
      <c r="G42" s="7"/>
    </row>
    <row r="43" spans="2:7">
      <c r="B43" s="18" t="s">
        <v>123</v>
      </c>
      <c r="C43" s="86">
        <v>10013.952660999999</v>
      </c>
      <c r="D43" s="86">
        <v>13880.346908360001</v>
      </c>
      <c r="E43" s="86">
        <v>10644.459233299998</v>
      </c>
      <c r="F43" s="7"/>
      <c r="G43" s="7"/>
    </row>
    <row r="44" spans="2:7">
      <c r="B44" s="18" t="s">
        <v>124</v>
      </c>
      <c r="C44" s="86">
        <v>185.31585100000001</v>
      </c>
      <c r="D44" s="86">
        <v>148.92500000000001</v>
      </c>
      <c r="E44" s="86">
        <v>114.32099100000001</v>
      </c>
      <c r="F44" s="7"/>
      <c r="G44" s="7"/>
    </row>
    <row r="45" spans="2:7">
      <c r="B45" s="18" t="s">
        <v>125</v>
      </c>
      <c r="C45" s="86">
        <v>679.31603399999995</v>
      </c>
      <c r="D45" s="86">
        <v>691.06505300000003</v>
      </c>
      <c r="E45" s="86">
        <v>373.74921581000001</v>
      </c>
      <c r="F45" s="7"/>
      <c r="G45" s="7"/>
    </row>
    <row r="46" spans="2:7">
      <c r="B46" s="18" t="s">
        <v>126</v>
      </c>
      <c r="C46" s="86">
        <v>4234.1455649999998</v>
      </c>
      <c r="D46" s="86">
        <v>5114.8200731600009</v>
      </c>
      <c r="E46" s="86">
        <v>3060.0057726999985</v>
      </c>
      <c r="F46" s="7"/>
      <c r="G46" s="7"/>
    </row>
    <row r="47" spans="2:7">
      <c r="B47" s="42" t="s">
        <v>127</v>
      </c>
      <c r="C47" s="87">
        <f>C48</f>
        <v>6626.6632099999997</v>
      </c>
      <c r="D47" s="87">
        <f>D48</f>
        <v>10589.180840999999</v>
      </c>
      <c r="E47" s="87">
        <f>E48</f>
        <v>6582.0614267999999</v>
      </c>
      <c r="F47" s="7"/>
      <c r="G47" s="7"/>
    </row>
    <row r="48" spans="2:7">
      <c r="B48" s="18" t="s">
        <v>128</v>
      </c>
      <c r="C48" s="86">
        <v>6626.6632099999997</v>
      </c>
      <c r="D48" s="86">
        <v>10589.180840999999</v>
      </c>
      <c r="E48" s="86">
        <v>6582.0614267999999</v>
      </c>
      <c r="F48" s="7"/>
      <c r="G48" s="7"/>
    </row>
    <row r="49" spans="2:7">
      <c r="B49" s="42" t="s">
        <v>129</v>
      </c>
      <c r="C49" s="87">
        <f>SUM(C50:C54)</f>
        <v>76290.465115999992</v>
      </c>
      <c r="D49" s="87">
        <f t="shared" ref="D49:E49" si="0">SUM(D50:D54)</f>
        <v>80601.518036000009</v>
      </c>
      <c r="E49" s="87">
        <f t="shared" si="0"/>
        <v>72652.072495970002</v>
      </c>
      <c r="F49" s="7"/>
      <c r="G49" s="7"/>
    </row>
    <row r="50" spans="2:7">
      <c r="B50" s="18" t="s">
        <v>3119</v>
      </c>
      <c r="C50" s="87">
        <v>0</v>
      </c>
      <c r="D50" s="86">
        <v>7.5730599999999999</v>
      </c>
      <c r="E50" s="86">
        <v>0</v>
      </c>
      <c r="F50" s="7"/>
      <c r="G50" s="7"/>
    </row>
    <row r="51" spans="2:7">
      <c r="B51" s="18" t="s">
        <v>130</v>
      </c>
      <c r="C51" s="86">
        <v>210.33202199999999</v>
      </c>
      <c r="D51" s="86">
        <v>39.700000000000003</v>
      </c>
      <c r="E51" s="86">
        <v>11.799961580000002</v>
      </c>
      <c r="F51" s="7"/>
      <c r="G51" s="7"/>
    </row>
    <row r="52" spans="2:7">
      <c r="B52" s="18" t="s">
        <v>131</v>
      </c>
      <c r="C52" s="86">
        <v>73959.093450999993</v>
      </c>
      <c r="D52" s="86">
        <v>78299.230290000007</v>
      </c>
      <c r="E52" s="86">
        <v>71465.608562199996</v>
      </c>
      <c r="F52" s="7"/>
      <c r="G52" s="7"/>
    </row>
    <row r="53" spans="2:7">
      <c r="B53" s="18" t="s">
        <v>132</v>
      </c>
      <c r="C53" s="86">
        <v>0.4</v>
      </c>
      <c r="D53" s="86">
        <v>0</v>
      </c>
      <c r="E53" s="86">
        <v>0</v>
      </c>
      <c r="F53" s="7"/>
      <c r="G53" s="7"/>
    </row>
    <row r="54" spans="2:7">
      <c r="B54" s="18" t="s">
        <v>133</v>
      </c>
      <c r="C54" s="86">
        <v>2120.639643</v>
      </c>
      <c r="D54" s="86">
        <v>2255.014686</v>
      </c>
      <c r="E54" s="86">
        <v>1174.6639721899999</v>
      </c>
      <c r="F54" s="7"/>
      <c r="G54" s="7"/>
    </row>
    <row r="55" spans="2:7">
      <c r="B55" s="42" t="s">
        <v>134</v>
      </c>
      <c r="C55" s="87">
        <f>SUM(C56:C57)</f>
        <v>619.41767500000003</v>
      </c>
      <c r="D55" s="87">
        <f>SUM(D56:D57)</f>
        <v>624.01931704000003</v>
      </c>
      <c r="E55" s="87">
        <f>SUM(E56:E57)</f>
        <v>472.87710908999986</v>
      </c>
      <c r="F55" s="7"/>
      <c r="G55" s="7"/>
    </row>
    <row r="56" spans="2:7">
      <c r="B56" s="18" t="s">
        <v>135</v>
      </c>
      <c r="C56" s="86">
        <v>619.41767500000003</v>
      </c>
      <c r="D56" s="86">
        <v>604.23888699999998</v>
      </c>
      <c r="E56" s="86">
        <v>455.62554630999989</v>
      </c>
      <c r="F56" s="7"/>
      <c r="G56" s="7"/>
    </row>
    <row r="57" spans="2:7">
      <c r="B57" s="18" t="s">
        <v>1495</v>
      </c>
      <c r="C57" s="86">
        <v>0</v>
      </c>
      <c r="D57" s="86">
        <v>19.780430040000002</v>
      </c>
      <c r="E57" s="86">
        <v>17.25156278</v>
      </c>
      <c r="F57" s="7"/>
      <c r="G57" s="86"/>
    </row>
    <row r="58" spans="2:7">
      <c r="B58" s="42" t="s">
        <v>136</v>
      </c>
      <c r="C58" s="87">
        <f>SUM(C59:C63)</f>
        <v>67607.726815999995</v>
      </c>
      <c r="D58" s="87">
        <f>SUM(D59:D63)</f>
        <v>89252.585312839961</v>
      </c>
      <c r="E58" s="87">
        <f>SUM(E59:E63)</f>
        <v>60282.205850439968</v>
      </c>
      <c r="F58" s="7"/>
      <c r="G58" s="7"/>
    </row>
    <row r="59" spans="2:7">
      <c r="B59" s="18" t="s">
        <v>137</v>
      </c>
      <c r="C59" s="86">
        <v>30352.778077999999</v>
      </c>
      <c r="D59" s="86">
        <v>45703.76379730997</v>
      </c>
      <c r="E59" s="86">
        <v>27972.866881809969</v>
      </c>
      <c r="F59" s="7"/>
      <c r="G59" s="7"/>
    </row>
    <row r="60" spans="2:7">
      <c r="B60" s="18" t="s">
        <v>138</v>
      </c>
      <c r="C60" s="86">
        <v>91.084003999999993</v>
      </c>
      <c r="D60" s="86">
        <v>76.084003999999993</v>
      </c>
      <c r="E60" s="86">
        <v>52.085572370000001</v>
      </c>
      <c r="F60" s="7"/>
      <c r="G60" s="7"/>
    </row>
    <row r="61" spans="2:7">
      <c r="B61" s="18" t="s">
        <v>139</v>
      </c>
      <c r="C61" s="86">
        <v>30418.352501000001</v>
      </c>
      <c r="D61" s="86">
        <v>34450.706382999997</v>
      </c>
      <c r="E61" s="86">
        <v>25532.574306610008</v>
      </c>
      <c r="F61" s="7"/>
      <c r="G61" s="7"/>
    </row>
    <row r="62" spans="2:7">
      <c r="B62" s="18" t="s">
        <v>140</v>
      </c>
      <c r="C62" s="86">
        <v>3786.7</v>
      </c>
      <c r="D62" s="86">
        <v>6286.7</v>
      </c>
      <c r="E62" s="86">
        <v>4806.8915037199995</v>
      </c>
      <c r="F62" s="7"/>
      <c r="G62" s="7"/>
    </row>
    <row r="63" spans="2:7">
      <c r="B63" s="18" t="s">
        <v>141</v>
      </c>
      <c r="C63" s="86">
        <v>2958.8122330000001</v>
      </c>
      <c r="D63" s="86">
        <v>2735.3311285299997</v>
      </c>
      <c r="E63" s="86">
        <v>1917.7875859299991</v>
      </c>
      <c r="F63" s="7"/>
      <c r="G63" s="7"/>
    </row>
    <row r="64" spans="2:7">
      <c r="B64" s="42" t="s">
        <v>142</v>
      </c>
      <c r="C64" s="87">
        <f>C65</f>
        <v>2896.4838639999998</v>
      </c>
      <c r="D64" s="87">
        <f>D65</f>
        <v>2666.2655990100002</v>
      </c>
      <c r="E64" s="87">
        <f>E65</f>
        <v>1883.6355876099999</v>
      </c>
      <c r="F64" s="7"/>
      <c r="G64" s="7"/>
    </row>
    <row r="65" spans="2:7">
      <c r="B65" s="18" t="s">
        <v>143</v>
      </c>
      <c r="C65" s="86">
        <v>2896.4838639999998</v>
      </c>
      <c r="D65" s="86">
        <v>2666.2655990100002</v>
      </c>
      <c r="E65" s="86">
        <v>1883.6355876099999</v>
      </c>
      <c r="F65" s="7"/>
      <c r="G65" s="7"/>
    </row>
    <row r="66" spans="2:7">
      <c r="B66" s="42" t="s">
        <v>144</v>
      </c>
      <c r="C66" s="87">
        <f>C67</f>
        <v>149.70302000000001</v>
      </c>
      <c r="D66" s="87">
        <f>D67</f>
        <v>149.70302000000001</v>
      </c>
      <c r="E66" s="87">
        <f>E67</f>
        <v>124.7525167</v>
      </c>
      <c r="F66" s="7"/>
      <c r="G66" s="7"/>
    </row>
    <row r="67" spans="2:7">
      <c r="B67" s="18" t="s">
        <v>145</v>
      </c>
      <c r="C67" s="86">
        <v>149.70302000000001</v>
      </c>
      <c r="D67" s="86">
        <v>149.70302000000001</v>
      </c>
      <c r="E67" s="86">
        <v>124.7525167</v>
      </c>
      <c r="F67" s="7"/>
      <c r="G67" s="7"/>
    </row>
    <row r="68" spans="2:7">
      <c r="B68" s="42" t="s">
        <v>146</v>
      </c>
      <c r="C68" s="87">
        <f>SUM(C69:C71)</f>
        <v>10706.248966000001</v>
      </c>
      <c r="D68" s="87">
        <f>SUM(D69:D71)</f>
        <v>8558.7617539999992</v>
      </c>
      <c r="E68" s="87">
        <f>SUM(E69:E71)</f>
        <v>2977.2932144500005</v>
      </c>
      <c r="F68" s="7"/>
      <c r="G68" s="7"/>
    </row>
    <row r="69" spans="2:7">
      <c r="B69" s="18" t="s">
        <v>1317</v>
      </c>
      <c r="C69" s="86">
        <v>0</v>
      </c>
      <c r="D69" s="86">
        <v>103.82319200000001</v>
      </c>
      <c r="E69" s="86">
        <v>83.63734887999999</v>
      </c>
      <c r="F69" s="7"/>
      <c r="G69" s="7"/>
    </row>
    <row r="70" spans="2:7">
      <c r="B70" s="18" t="s">
        <v>147</v>
      </c>
      <c r="C70" s="86">
        <v>0.23400000000000001</v>
      </c>
      <c r="D70" s="86">
        <v>5.234</v>
      </c>
      <c r="E70" s="86">
        <v>0</v>
      </c>
      <c r="F70" s="7"/>
      <c r="G70" s="7"/>
    </row>
    <row r="71" spans="2:7">
      <c r="B71" s="18" t="s">
        <v>148</v>
      </c>
      <c r="C71" s="86">
        <v>10706.014966000001</v>
      </c>
      <c r="D71" s="86">
        <v>8449.704561999999</v>
      </c>
      <c r="E71" s="86">
        <v>2893.6558655700005</v>
      </c>
      <c r="F71" s="7"/>
      <c r="G71" s="7"/>
    </row>
    <row r="72" spans="2:7">
      <c r="B72" s="102" t="s">
        <v>149</v>
      </c>
      <c r="C72" s="87">
        <f>C73+C78+C91</f>
        <v>8813.3572870000007</v>
      </c>
      <c r="D72" s="87">
        <f>D73+D78+D91</f>
        <v>10388.912503099995</v>
      </c>
      <c r="E72" s="87">
        <f>E73+E78+E91</f>
        <v>5615.8634521099993</v>
      </c>
      <c r="F72" s="7"/>
      <c r="G72" s="7"/>
    </row>
    <row r="73" spans="2:7">
      <c r="B73" s="42" t="s">
        <v>150</v>
      </c>
      <c r="C73" s="87">
        <f>SUM(C74:C77)</f>
        <v>398.496194</v>
      </c>
      <c r="D73" s="87">
        <f>SUM(D74:D77)</f>
        <v>728.87625983999988</v>
      </c>
      <c r="E73" s="87">
        <f>SUM(E74:E77)</f>
        <v>513.6244156099998</v>
      </c>
      <c r="F73" s="7"/>
      <c r="G73" s="7"/>
    </row>
    <row r="74" spans="2:7">
      <c r="B74" s="18" t="s">
        <v>151</v>
      </c>
      <c r="C74" s="86">
        <v>233.21052900000001</v>
      </c>
      <c r="D74" s="86">
        <v>671.31998399999998</v>
      </c>
      <c r="E74" s="86">
        <v>484.11930508999984</v>
      </c>
      <c r="F74" s="7"/>
      <c r="G74" s="7"/>
    </row>
    <row r="75" spans="2:7">
      <c r="B75" s="18" t="s">
        <v>152</v>
      </c>
      <c r="C75" s="86">
        <v>73.982265999999996</v>
      </c>
      <c r="D75" s="86">
        <v>3.0594463199999331</v>
      </c>
      <c r="E75" s="86">
        <v>0.46979501000000001</v>
      </c>
      <c r="F75" s="7"/>
      <c r="G75" s="7"/>
    </row>
    <row r="76" spans="2:7">
      <c r="B76" s="18" t="s">
        <v>2976</v>
      </c>
      <c r="C76" s="86">
        <v>0</v>
      </c>
      <c r="D76" s="86">
        <v>14.70810852</v>
      </c>
      <c r="E76" s="86">
        <v>5.5291104200000003</v>
      </c>
      <c r="F76" s="7"/>
      <c r="G76" s="7"/>
    </row>
    <row r="77" spans="2:7">
      <c r="B77" s="18" t="s">
        <v>153</v>
      </c>
      <c r="C77" s="86">
        <v>91.303398999999999</v>
      </c>
      <c r="D77" s="86">
        <v>39.788721000000002</v>
      </c>
      <c r="E77" s="86">
        <v>23.506205090000012</v>
      </c>
      <c r="F77" s="7"/>
      <c r="G77" s="7"/>
    </row>
    <row r="78" spans="2:7">
      <c r="B78" s="42" t="s">
        <v>154</v>
      </c>
      <c r="C78" s="87">
        <f>SUM(C79:C90)</f>
        <v>7783.9568980000004</v>
      </c>
      <c r="D78" s="87">
        <f>SUM(D79:D90)</f>
        <v>8997.2233528399956</v>
      </c>
      <c r="E78" s="87">
        <f>SUM(E79:E90)</f>
        <v>4678.4054030299994</v>
      </c>
      <c r="F78" s="7"/>
      <c r="G78" s="7"/>
    </row>
    <row r="79" spans="2:7">
      <c r="B79" s="18" t="s">
        <v>1291</v>
      </c>
      <c r="C79" s="86">
        <v>0</v>
      </c>
      <c r="D79" s="86">
        <v>16.624643500000001</v>
      </c>
      <c r="E79" s="86">
        <v>16.624643500000001</v>
      </c>
      <c r="F79" s="7"/>
      <c r="G79" s="7"/>
    </row>
    <row r="80" spans="2:7">
      <c r="B80" s="18" t="s">
        <v>155</v>
      </c>
      <c r="C80" s="86">
        <v>1012.470342</v>
      </c>
      <c r="D80" s="86">
        <v>673.88497366000013</v>
      </c>
      <c r="E80" s="86">
        <v>54.669097440000016</v>
      </c>
      <c r="F80" s="7"/>
      <c r="G80" s="7"/>
    </row>
    <row r="81" spans="2:7">
      <c r="B81" s="18" t="s">
        <v>156</v>
      </c>
      <c r="C81" s="86">
        <v>149.322587</v>
      </c>
      <c r="D81" s="86">
        <v>148.735972</v>
      </c>
      <c r="E81" s="86">
        <v>103.16042450999996</v>
      </c>
      <c r="F81" s="7"/>
      <c r="G81" s="7"/>
    </row>
    <row r="82" spans="2:7">
      <c r="B82" s="18" t="s">
        <v>157</v>
      </c>
      <c r="C82" s="86">
        <v>29.669868000000001</v>
      </c>
      <c r="D82" s="86">
        <v>24.248559</v>
      </c>
      <c r="E82" s="86">
        <v>15.369425029999999</v>
      </c>
      <c r="F82" s="7"/>
      <c r="G82" s="7"/>
    </row>
    <row r="83" spans="2:7">
      <c r="B83" s="18" t="s">
        <v>158</v>
      </c>
      <c r="C83" s="86">
        <v>18.650001</v>
      </c>
      <c r="D83" s="86">
        <v>4.6500009999999996</v>
      </c>
      <c r="E83" s="86">
        <v>2.3633373200000003</v>
      </c>
      <c r="F83" s="7"/>
      <c r="G83" s="7"/>
    </row>
    <row r="84" spans="2:7">
      <c r="B84" s="18" t="s">
        <v>159</v>
      </c>
      <c r="C84" s="86">
        <v>245.42018200000001</v>
      </c>
      <c r="D84" s="86">
        <v>220.04385500000001</v>
      </c>
      <c r="E84" s="86">
        <v>165.63806938000005</v>
      </c>
      <c r="F84" s="7"/>
      <c r="G84" s="7"/>
    </row>
    <row r="85" spans="2:7">
      <c r="B85" s="18" t="s">
        <v>160</v>
      </c>
      <c r="C85" s="86">
        <v>962.91654400000004</v>
      </c>
      <c r="D85" s="86">
        <v>1327.3620906799999</v>
      </c>
      <c r="E85" s="86">
        <v>1042.1383816299999</v>
      </c>
      <c r="F85" s="7"/>
      <c r="G85" s="7"/>
    </row>
    <row r="86" spans="2:7">
      <c r="B86" s="18" t="s">
        <v>161</v>
      </c>
      <c r="C86" s="86">
        <v>7.2203889999999999</v>
      </c>
      <c r="D86" s="86">
        <v>0.30008400000000002</v>
      </c>
      <c r="E86" s="86">
        <v>0</v>
      </c>
      <c r="F86" s="7"/>
      <c r="G86" s="7"/>
    </row>
    <row r="87" spans="2:7">
      <c r="B87" s="18" t="s">
        <v>162</v>
      </c>
      <c r="C87" s="86">
        <v>191.213528</v>
      </c>
      <c r="D87" s="86">
        <v>155.76203100000001</v>
      </c>
      <c r="E87" s="86">
        <v>100.22778938000002</v>
      </c>
      <c r="F87" s="7"/>
      <c r="G87" s="7"/>
    </row>
    <row r="88" spans="2:7">
      <c r="B88" s="18" t="s">
        <v>163</v>
      </c>
      <c r="C88" s="86">
        <v>20.417625999999998</v>
      </c>
      <c r="D88" s="86">
        <v>84.770622750000001</v>
      </c>
      <c r="E88" s="86">
        <v>73.972796060000007</v>
      </c>
      <c r="F88" s="7"/>
      <c r="G88" s="7"/>
    </row>
    <row r="89" spans="2:7">
      <c r="B89" s="18" t="s">
        <v>164</v>
      </c>
      <c r="C89" s="86">
        <v>9.1999999999999993</v>
      </c>
      <c r="D89" s="86">
        <v>12.215895</v>
      </c>
      <c r="E89" s="86">
        <v>11.44058169</v>
      </c>
      <c r="F89" s="7"/>
      <c r="G89" s="7"/>
    </row>
    <row r="90" spans="2:7">
      <c r="B90" s="18" t="s">
        <v>165</v>
      </c>
      <c r="C90" s="86">
        <v>5137.4558310000002</v>
      </c>
      <c r="D90" s="86">
        <v>6328.624625249995</v>
      </c>
      <c r="E90" s="86">
        <v>3092.8008570899997</v>
      </c>
      <c r="F90" s="7"/>
      <c r="G90" s="7"/>
    </row>
    <row r="91" spans="2:7">
      <c r="B91" s="42" t="s">
        <v>166</v>
      </c>
      <c r="C91" s="87">
        <f>SUM(C92:C97)</f>
        <v>630.90419500000007</v>
      </c>
      <c r="D91" s="87">
        <f>SUM(D92:D97)</f>
        <v>662.81289042000003</v>
      </c>
      <c r="E91" s="87">
        <f>SUM(E92:E97)</f>
        <v>423.83363347000022</v>
      </c>
      <c r="F91" s="7"/>
      <c r="G91" s="7"/>
    </row>
    <row r="92" spans="2:7">
      <c r="B92" s="18" t="s">
        <v>167</v>
      </c>
      <c r="C92" s="86">
        <v>353.09912200000002</v>
      </c>
      <c r="D92" s="86">
        <v>345.12225100000001</v>
      </c>
      <c r="E92" s="86">
        <v>212.93832906000009</v>
      </c>
      <c r="F92" s="7"/>
      <c r="G92" s="7"/>
    </row>
    <row r="93" spans="2:7">
      <c r="B93" s="18" t="s">
        <v>168</v>
      </c>
      <c r="C93" s="86">
        <v>4.5355160000000003</v>
      </c>
      <c r="D93" s="86">
        <v>4.5354109999999999</v>
      </c>
      <c r="E93" s="86">
        <v>3.1729278000000001</v>
      </c>
      <c r="F93" s="7"/>
      <c r="G93" s="7"/>
    </row>
    <row r="94" spans="2:7">
      <c r="B94" s="18" t="s">
        <v>169</v>
      </c>
      <c r="C94" s="86">
        <v>147.059247</v>
      </c>
      <c r="D94" s="86">
        <v>187.78933794999998</v>
      </c>
      <c r="E94" s="86">
        <v>121.80518329000009</v>
      </c>
      <c r="F94" s="7"/>
      <c r="G94" s="7"/>
    </row>
    <row r="95" spans="2:7">
      <c r="B95" s="18" t="s">
        <v>170</v>
      </c>
      <c r="C95" s="86">
        <v>16</v>
      </c>
      <c r="D95" s="86">
        <v>16</v>
      </c>
      <c r="E95" s="86">
        <v>5.6229834299999997</v>
      </c>
      <c r="F95" s="7"/>
      <c r="G95" s="7"/>
    </row>
    <row r="96" spans="2:7">
      <c r="B96" s="18" t="s">
        <v>171</v>
      </c>
      <c r="C96" s="86">
        <v>6.5484390000000001</v>
      </c>
      <c r="D96" s="86">
        <v>6.5519213600000006</v>
      </c>
      <c r="E96" s="86">
        <v>4.8282067400000006</v>
      </c>
      <c r="F96" s="7"/>
      <c r="G96" s="7"/>
    </row>
    <row r="97" spans="2:7">
      <c r="B97" s="18" t="s">
        <v>172</v>
      </c>
      <c r="C97" s="86">
        <v>103.661871</v>
      </c>
      <c r="D97" s="86">
        <v>102.81396910999999</v>
      </c>
      <c r="E97" s="86">
        <v>75.466003150000034</v>
      </c>
      <c r="F97" s="7"/>
      <c r="G97" s="7"/>
    </row>
    <row r="98" spans="2:7">
      <c r="B98" s="102" t="s">
        <v>173</v>
      </c>
      <c r="C98" s="87">
        <f>C99+C103+C109+C116+C128+C136</f>
        <v>578381.25184299995</v>
      </c>
      <c r="D98" s="87">
        <f>D99+D103+D109+D116+D128+D136</f>
        <v>605727.45926476992</v>
      </c>
      <c r="E98" s="87">
        <f>E99+E103+E109+E116+E128+E136</f>
        <v>419455.98731232982</v>
      </c>
      <c r="F98" s="7"/>
      <c r="G98" s="7"/>
    </row>
    <row r="99" spans="2:7">
      <c r="B99" s="42" t="s">
        <v>174</v>
      </c>
      <c r="C99" s="87">
        <f>SUM(C100:C102)</f>
        <v>31108.895165000002</v>
      </c>
      <c r="D99" s="87">
        <f>SUM(D100:D102)</f>
        <v>36306.140679620003</v>
      </c>
      <c r="E99" s="87">
        <f>SUM(E100:E102)</f>
        <v>26614.123300890024</v>
      </c>
      <c r="F99" s="7"/>
      <c r="G99" s="7"/>
    </row>
    <row r="100" spans="2:7">
      <c r="B100" s="18" t="s">
        <v>175</v>
      </c>
      <c r="C100" s="86">
        <v>8174.842103</v>
      </c>
      <c r="D100" s="86">
        <v>7872.2847721999997</v>
      </c>
      <c r="E100" s="86">
        <v>6259.8317253700006</v>
      </c>
      <c r="F100" s="7"/>
      <c r="G100" s="7"/>
    </row>
    <row r="101" spans="2:7">
      <c r="B101" s="18" t="s">
        <v>176</v>
      </c>
      <c r="C101" s="86">
        <v>513.27221599999996</v>
      </c>
      <c r="D101" s="86">
        <v>1066.85800769</v>
      </c>
      <c r="E101" s="86">
        <v>431.02010287000002</v>
      </c>
      <c r="F101" s="7"/>
      <c r="G101" s="7"/>
    </row>
    <row r="102" spans="2:7">
      <c r="B102" s="18" t="s">
        <v>177</v>
      </c>
      <c r="C102" s="86">
        <v>22420.780846000001</v>
      </c>
      <c r="D102" s="86">
        <v>27366.997899729999</v>
      </c>
      <c r="E102" s="86">
        <v>19923.271472650023</v>
      </c>
      <c r="F102" s="7"/>
      <c r="G102" s="7"/>
    </row>
    <row r="103" spans="2:7">
      <c r="B103" s="42" t="s">
        <v>178</v>
      </c>
      <c r="C103" s="87">
        <f>SUM(C104:C108)</f>
        <v>122301.21576600001</v>
      </c>
      <c r="D103" s="87">
        <f>SUM(D104:D108)</f>
        <v>126833.58715175001</v>
      </c>
      <c r="E103" s="87">
        <f t="shared" ref="E103" si="1">SUM(E104:E108)</f>
        <v>96739.641573469809</v>
      </c>
      <c r="F103" s="7"/>
      <c r="G103" s="7"/>
    </row>
    <row r="104" spans="2:7">
      <c r="B104" s="18" t="s">
        <v>179</v>
      </c>
      <c r="C104" s="86">
        <v>11612.10059</v>
      </c>
      <c r="D104" s="86">
        <v>12595.135907210002</v>
      </c>
      <c r="E104" s="86">
        <v>9451.6194211199963</v>
      </c>
      <c r="F104" s="7"/>
      <c r="G104" s="7"/>
    </row>
    <row r="105" spans="2:7">
      <c r="B105" s="18" t="s">
        <v>180</v>
      </c>
      <c r="C105" s="86">
        <v>8381.2366910000001</v>
      </c>
      <c r="D105" s="86">
        <v>8899.3811380300031</v>
      </c>
      <c r="E105" s="86">
        <v>6548.2077170899984</v>
      </c>
      <c r="F105" s="7"/>
      <c r="G105" s="7"/>
    </row>
    <row r="106" spans="2:7">
      <c r="B106" s="18" t="s">
        <v>181</v>
      </c>
      <c r="C106" s="86">
        <v>30.27</v>
      </c>
      <c r="D106" s="86">
        <v>32.294400000000003</v>
      </c>
      <c r="E106" s="86">
        <v>10.306865550000001</v>
      </c>
      <c r="F106" s="7"/>
      <c r="G106" s="7"/>
    </row>
    <row r="107" spans="2:7">
      <c r="B107" s="18" t="s">
        <v>182</v>
      </c>
      <c r="C107" s="86">
        <v>9.5212970000000006</v>
      </c>
      <c r="D107" s="86">
        <v>9.7703889999999998</v>
      </c>
      <c r="E107" s="86">
        <v>6.5571980099999996</v>
      </c>
      <c r="F107" s="7"/>
      <c r="G107" s="7"/>
    </row>
    <row r="108" spans="2:7">
      <c r="B108" s="18" t="s">
        <v>183</v>
      </c>
      <c r="C108" s="86">
        <v>102268.087188</v>
      </c>
      <c r="D108" s="86">
        <v>105297.00531751</v>
      </c>
      <c r="E108" s="86">
        <v>80722.950371699815</v>
      </c>
      <c r="F108" s="7"/>
      <c r="G108" s="7"/>
    </row>
    <row r="109" spans="2:7">
      <c r="B109" s="42" t="s">
        <v>184</v>
      </c>
      <c r="C109" s="103">
        <f>SUM(C110:C115)</f>
        <v>7710.6201000000001</v>
      </c>
      <c r="D109" s="103">
        <f>SUM(D110:D115)</f>
        <v>10689.492408779999</v>
      </c>
      <c r="E109" s="103">
        <f>SUM(E110:E115)</f>
        <v>7519.2362761799959</v>
      </c>
      <c r="F109" s="7"/>
      <c r="G109" s="7"/>
    </row>
    <row r="110" spans="2:7">
      <c r="B110" s="18" t="s">
        <v>185</v>
      </c>
      <c r="C110" s="86">
        <v>1104.844386</v>
      </c>
      <c r="D110" s="86">
        <v>1529.7768844099999</v>
      </c>
      <c r="E110" s="86">
        <v>1170.64844468</v>
      </c>
      <c r="F110" s="7"/>
      <c r="G110" s="7"/>
    </row>
    <row r="111" spans="2:7">
      <c r="B111" s="18" t="s">
        <v>186</v>
      </c>
      <c r="C111" s="86">
        <v>848.06509200000005</v>
      </c>
      <c r="D111" s="86">
        <v>1669.5234899500006</v>
      </c>
      <c r="E111" s="86">
        <v>972.77772758999913</v>
      </c>
      <c r="F111" s="7"/>
      <c r="G111" s="7"/>
    </row>
    <row r="112" spans="2:7">
      <c r="B112" s="18" t="s">
        <v>187</v>
      </c>
      <c r="C112" s="86">
        <v>3658.717028</v>
      </c>
      <c r="D112" s="86">
        <v>4223.9367766599999</v>
      </c>
      <c r="E112" s="86">
        <v>2945.5359244599967</v>
      </c>
      <c r="F112" s="7"/>
      <c r="G112" s="7"/>
    </row>
    <row r="113" spans="2:7">
      <c r="B113" s="18" t="s">
        <v>1293</v>
      </c>
      <c r="C113" s="86">
        <v>0</v>
      </c>
      <c r="D113" s="86">
        <v>0.81929439999999998</v>
      </c>
      <c r="E113" s="86">
        <v>0.81929439999999998</v>
      </c>
      <c r="F113" s="7"/>
      <c r="G113" s="7"/>
    </row>
    <row r="114" spans="2:7">
      <c r="B114" s="18" t="s">
        <v>188</v>
      </c>
      <c r="C114" s="86">
        <v>172.32664199999999</v>
      </c>
      <c r="D114" s="86">
        <v>1051.0901297700002</v>
      </c>
      <c r="E114" s="86">
        <v>859.48852422000016</v>
      </c>
      <c r="F114" s="7"/>
      <c r="G114" s="7"/>
    </row>
    <row r="115" spans="2:7">
      <c r="B115" s="18" t="s">
        <v>189</v>
      </c>
      <c r="C115" s="86">
        <v>1926.666952</v>
      </c>
      <c r="D115" s="86">
        <v>2214.34583359</v>
      </c>
      <c r="E115" s="86">
        <v>1569.9663608299993</v>
      </c>
      <c r="F115" s="7"/>
      <c r="G115" s="7"/>
    </row>
    <row r="116" spans="2:7">
      <c r="B116" s="42" t="s">
        <v>190</v>
      </c>
      <c r="C116" s="87">
        <f>SUM(C117:C127)</f>
        <v>276271.24826000002</v>
      </c>
      <c r="D116" s="87">
        <f>SUM(D117:D127)</f>
        <v>279339.53174848994</v>
      </c>
      <c r="E116" s="87">
        <f>SUM(E117:E127)</f>
        <v>181629.26943635996</v>
      </c>
      <c r="F116" s="7"/>
      <c r="G116" s="7"/>
    </row>
    <row r="117" spans="2:7">
      <c r="B117" s="18" t="s">
        <v>191</v>
      </c>
      <c r="C117" s="86">
        <v>13283.115024000001</v>
      </c>
      <c r="D117" s="86">
        <v>15450.151178129945</v>
      </c>
      <c r="E117" s="86">
        <v>8582.35799133</v>
      </c>
      <c r="F117" s="7"/>
      <c r="G117" s="7"/>
    </row>
    <row r="118" spans="2:7">
      <c r="B118" s="18" t="s">
        <v>1496</v>
      </c>
      <c r="C118" s="86">
        <v>97001.537563000005</v>
      </c>
      <c r="D118" s="86">
        <v>104014.00511190003</v>
      </c>
      <c r="E118" s="86">
        <v>74964.660842369893</v>
      </c>
      <c r="F118" s="7"/>
    </row>
    <row r="119" spans="2:7">
      <c r="B119" s="18" t="s">
        <v>1497</v>
      </c>
      <c r="C119" s="86">
        <v>30475.69771</v>
      </c>
      <c r="D119" s="86">
        <v>32057.522945959998</v>
      </c>
      <c r="E119" s="86">
        <v>22522.687544600001</v>
      </c>
      <c r="F119" s="7"/>
    </row>
    <row r="120" spans="2:7">
      <c r="B120" s="18" t="s">
        <v>192</v>
      </c>
      <c r="C120" s="86">
        <v>19911.947542000002</v>
      </c>
      <c r="D120" s="86">
        <v>23201.939972150001</v>
      </c>
      <c r="E120" s="86">
        <v>15749.184441000005</v>
      </c>
      <c r="F120" s="7"/>
      <c r="G120" s="7"/>
    </row>
    <row r="121" spans="2:7">
      <c r="B121" s="18" t="s">
        <v>193</v>
      </c>
      <c r="C121" s="86">
        <v>6493.6226500000002</v>
      </c>
      <c r="D121" s="86">
        <v>6611.7455421700006</v>
      </c>
      <c r="E121" s="86">
        <v>3263.0144828900006</v>
      </c>
      <c r="F121" s="7"/>
      <c r="G121" s="7"/>
    </row>
    <row r="122" spans="2:7">
      <c r="B122" s="18" t="s">
        <v>194</v>
      </c>
      <c r="C122" s="86">
        <v>10911.714693</v>
      </c>
      <c r="D122" s="86">
        <v>10327.601957739995</v>
      </c>
      <c r="E122" s="86">
        <v>6626.8639684399977</v>
      </c>
      <c r="F122" s="7"/>
      <c r="G122" s="7"/>
    </row>
    <row r="123" spans="2:7">
      <c r="B123" s="18" t="s">
        <v>195</v>
      </c>
      <c r="C123" s="86">
        <v>1508.055705</v>
      </c>
      <c r="D123" s="86">
        <v>1360.10411937</v>
      </c>
      <c r="E123" s="86">
        <v>899.74069545000043</v>
      </c>
      <c r="F123" s="7"/>
      <c r="G123" s="7"/>
    </row>
    <row r="124" spans="2:7">
      <c r="B124" s="18" t="s">
        <v>196</v>
      </c>
      <c r="C124" s="86">
        <v>458.28771</v>
      </c>
      <c r="D124" s="86">
        <v>579.20905562999997</v>
      </c>
      <c r="E124" s="86">
        <v>437.16206611000018</v>
      </c>
      <c r="F124" s="7"/>
      <c r="G124" s="7"/>
    </row>
    <row r="125" spans="2:7">
      <c r="B125" s="18" t="s">
        <v>197</v>
      </c>
      <c r="C125" s="86">
        <v>194.60509500000001</v>
      </c>
      <c r="D125" s="86">
        <v>200.80509499999999</v>
      </c>
      <c r="E125" s="86">
        <v>147.54403542000009</v>
      </c>
      <c r="F125" s="7"/>
      <c r="G125" s="7"/>
    </row>
    <row r="126" spans="2:7">
      <c r="B126" s="18" t="s">
        <v>198</v>
      </c>
      <c r="C126" s="86">
        <v>797.59498499999995</v>
      </c>
      <c r="D126" s="86">
        <v>1685.2450710999999</v>
      </c>
      <c r="E126" s="86">
        <v>673.3520747</v>
      </c>
      <c r="F126" s="7"/>
      <c r="G126" s="7"/>
    </row>
    <row r="127" spans="2:7">
      <c r="B127" s="18" t="s">
        <v>199</v>
      </c>
      <c r="C127" s="86">
        <v>95235.069583000004</v>
      </c>
      <c r="D127" s="86">
        <v>83851.201699339959</v>
      </c>
      <c r="E127" s="86">
        <v>47762.701294050057</v>
      </c>
      <c r="F127" s="7"/>
      <c r="G127" s="7"/>
    </row>
    <row r="128" spans="2:7">
      <c r="B128" s="42" t="s">
        <v>200</v>
      </c>
      <c r="C128" s="87">
        <f>SUM(C129:C135)</f>
        <v>140266.235422</v>
      </c>
      <c r="D128" s="87">
        <f>SUM(D129:D135)</f>
        <v>151803.84785769996</v>
      </c>
      <c r="E128" s="87">
        <f>SUM(E129:E135)</f>
        <v>106506.54508907003</v>
      </c>
      <c r="F128" s="7"/>
      <c r="G128" s="7"/>
    </row>
    <row r="129" spans="2:7" ht="15.75" customHeight="1">
      <c r="B129" s="18" t="s">
        <v>201</v>
      </c>
      <c r="C129" s="86">
        <v>66501.454912000001</v>
      </c>
      <c r="D129" s="86">
        <v>66323.023442649996</v>
      </c>
      <c r="E129" s="86">
        <v>51081.306859720004</v>
      </c>
      <c r="F129" s="7"/>
      <c r="G129" s="7"/>
    </row>
    <row r="130" spans="2:7" ht="15.75" customHeight="1">
      <c r="B130" s="18" t="s">
        <v>2900</v>
      </c>
      <c r="C130" s="86">
        <v>0</v>
      </c>
      <c r="D130" s="86">
        <v>49.571275</v>
      </c>
      <c r="E130" s="86">
        <v>49.57127414</v>
      </c>
      <c r="F130" s="7"/>
      <c r="G130" s="7"/>
    </row>
    <row r="131" spans="2:7">
      <c r="B131" s="18" t="s">
        <v>202</v>
      </c>
      <c r="C131" s="86">
        <v>1594</v>
      </c>
      <c r="D131" s="86">
        <v>1516.33</v>
      </c>
      <c r="E131" s="86">
        <v>613.11947870999995</v>
      </c>
      <c r="F131" s="7"/>
      <c r="G131" s="7"/>
    </row>
    <row r="132" spans="2:7">
      <c r="B132" s="18" t="s">
        <v>203</v>
      </c>
      <c r="C132" s="86">
        <v>2570.3693330000001</v>
      </c>
      <c r="D132" s="86">
        <v>3236.6023083700006</v>
      </c>
      <c r="E132" s="86">
        <v>2087.2477757999986</v>
      </c>
      <c r="F132" s="7"/>
      <c r="G132" s="7"/>
    </row>
    <row r="133" spans="2:7">
      <c r="B133" s="18" t="s">
        <v>204</v>
      </c>
      <c r="C133" s="86">
        <v>1883.9212010000001</v>
      </c>
      <c r="D133" s="86">
        <v>1710.2898195699995</v>
      </c>
      <c r="E133" s="86">
        <v>838.35237484000015</v>
      </c>
      <c r="F133" s="7"/>
      <c r="G133" s="7"/>
    </row>
    <row r="134" spans="2:7">
      <c r="B134" s="18" t="s">
        <v>205</v>
      </c>
      <c r="C134" s="86">
        <v>66977.647068000006</v>
      </c>
      <c r="D134" s="86">
        <v>77513.28810410999</v>
      </c>
      <c r="E134" s="86">
        <v>50546.04314452003</v>
      </c>
      <c r="F134" s="7"/>
      <c r="G134" s="7"/>
    </row>
    <row r="135" spans="2:7">
      <c r="B135" s="18" t="s">
        <v>206</v>
      </c>
      <c r="C135" s="86">
        <v>738.84290799999997</v>
      </c>
      <c r="D135" s="86">
        <v>1454.7429079999999</v>
      </c>
      <c r="E135" s="86">
        <v>1290.9041813400002</v>
      </c>
      <c r="F135" s="7"/>
      <c r="G135" s="7"/>
    </row>
    <row r="136" spans="2:7">
      <c r="B136" s="42" t="s">
        <v>207</v>
      </c>
      <c r="C136" s="87">
        <f>SUM(C137:C139)</f>
        <v>723.03712999999993</v>
      </c>
      <c r="D136" s="87">
        <f>SUM(D137:D139)</f>
        <v>754.85941843000001</v>
      </c>
      <c r="E136" s="87">
        <f>SUM(E137:E139)</f>
        <v>447.17163635999998</v>
      </c>
      <c r="F136" s="7"/>
      <c r="G136" s="7"/>
    </row>
    <row r="137" spans="2:7">
      <c r="B137" s="18" t="s">
        <v>208</v>
      </c>
      <c r="C137" s="86">
        <v>143.67743100000001</v>
      </c>
      <c r="D137" s="86">
        <v>151.75560435</v>
      </c>
      <c r="E137" s="86">
        <v>104.96423241999999</v>
      </c>
      <c r="F137" s="7"/>
      <c r="G137" s="7"/>
    </row>
    <row r="138" spans="2:7">
      <c r="B138" s="18" t="s">
        <v>209</v>
      </c>
      <c r="C138" s="86">
        <v>182.69666599999999</v>
      </c>
      <c r="D138" s="86">
        <v>106.39517108</v>
      </c>
      <c r="E138" s="86">
        <v>41.605169040000007</v>
      </c>
      <c r="F138" s="7"/>
      <c r="G138" s="7"/>
    </row>
    <row r="139" spans="2:7">
      <c r="B139" s="18" t="s">
        <v>210</v>
      </c>
      <c r="C139" s="86">
        <v>396.66303299999998</v>
      </c>
      <c r="D139" s="86">
        <v>496.708643</v>
      </c>
      <c r="E139" s="86">
        <v>300.60223489999998</v>
      </c>
      <c r="F139" s="7"/>
      <c r="G139" s="7"/>
    </row>
    <row r="140" spans="2:7" ht="15" customHeight="1">
      <c r="B140" s="102" t="s">
        <v>211</v>
      </c>
      <c r="C140" s="87">
        <f>C141</f>
        <v>253545.53659900001</v>
      </c>
      <c r="D140" s="87">
        <f>D141</f>
        <v>250534.52802100001</v>
      </c>
      <c r="E140" s="87">
        <f>E141</f>
        <v>206773.66019705997</v>
      </c>
      <c r="F140" s="7"/>
      <c r="G140" s="7"/>
    </row>
    <row r="141" spans="2:7">
      <c r="B141" s="42" t="s">
        <v>212</v>
      </c>
      <c r="C141" s="87">
        <f>C142</f>
        <v>253545.53659900001</v>
      </c>
      <c r="D141" s="87">
        <f>D142</f>
        <v>250534.52802100001</v>
      </c>
      <c r="E141" s="87">
        <f>(E142)</f>
        <v>206773.66019705997</v>
      </c>
      <c r="F141" s="7"/>
      <c r="G141" s="7"/>
    </row>
    <row r="142" spans="2:7">
      <c r="B142" s="18" t="s">
        <v>213</v>
      </c>
      <c r="C142" s="86">
        <v>253545.53659900001</v>
      </c>
      <c r="D142" s="86">
        <v>250534.52802100001</v>
      </c>
      <c r="E142" s="86">
        <v>206773.66019705997</v>
      </c>
      <c r="F142" s="7"/>
    </row>
    <row r="143" spans="2:7">
      <c r="B143" s="22" t="s">
        <v>43</v>
      </c>
      <c r="C143" s="19">
        <f t="shared" ref="C143:E145" si="2">C144</f>
        <v>155685.24233000001</v>
      </c>
      <c r="D143" s="19">
        <f t="shared" si="2"/>
        <v>111230.34475600001</v>
      </c>
      <c r="E143" s="19">
        <f t="shared" si="2"/>
        <v>80640.942010449988</v>
      </c>
    </row>
    <row r="144" spans="2:7">
      <c r="B144" s="43" t="s">
        <v>214</v>
      </c>
      <c r="C144" s="35">
        <f t="shared" si="2"/>
        <v>155685.24233000001</v>
      </c>
      <c r="D144" s="35">
        <f t="shared" si="2"/>
        <v>111230.34475600001</v>
      </c>
      <c r="E144" s="35">
        <f t="shared" si="2"/>
        <v>80640.942010449988</v>
      </c>
    </row>
    <row r="145" spans="2:5">
      <c r="B145" s="42" t="s">
        <v>215</v>
      </c>
      <c r="C145" s="35">
        <f>C146</f>
        <v>155685.24233000001</v>
      </c>
      <c r="D145" s="35">
        <f>D146</f>
        <v>111230.34475600001</v>
      </c>
      <c r="E145" s="35">
        <f t="shared" si="2"/>
        <v>80640.942010449988</v>
      </c>
    </row>
    <row r="146" spans="2:5">
      <c r="B146" s="18" t="s">
        <v>216</v>
      </c>
      <c r="C146" s="36">
        <v>155685.24233000001</v>
      </c>
      <c r="D146" s="36">
        <v>111230.34475600001</v>
      </c>
      <c r="E146" s="36">
        <v>80640.942010449988</v>
      </c>
    </row>
    <row r="147" spans="2:5">
      <c r="B147" s="34" t="s">
        <v>46</v>
      </c>
      <c r="C147" s="30">
        <f>C13+C143</f>
        <v>1403263.338155</v>
      </c>
      <c r="D147" s="30">
        <f>D13+D143</f>
        <v>1428256.81696337</v>
      </c>
      <c r="E147" s="30">
        <f>E13+E143</f>
        <v>1043110.9141135698</v>
      </c>
    </row>
    <row r="148" spans="2:5">
      <c r="B148" s="15" t="s">
        <v>27</v>
      </c>
      <c r="C148" s="16"/>
      <c r="D148" s="16"/>
      <c r="E148" s="16"/>
    </row>
    <row r="149" spans="2:5" ht="21.6" customHeight="1">
      <c r="B149" s="125" t="s">
        <v>3127</v>
      </c>
      <c r="C149" s="125"/>
      <c r="D149" s="125"/>
      <c r="E149" s="125"/>
    </row>
    <row r="150" spans="2:5" ht="12.75" customHeight="1">
      <c r="B150" s="15" t="s">
        <v>47</v>
      </c>
      <c r="C150" s="16"/>
      <c r="D150" s="16"/>
      <c r="E150" s="16"/>
    </row>
    <row r="151" spans="2:5" ht="15" customHeight="1">
      <c r="B151" s="125" t="s">
        <v>3125</v>
      </c>
      <c r="C151" s="125"/>
      <c r="D151" s="125"/>
      <c r="E151" s="125"/>
    </row>
    <row r="152" spans="2:5" ht="29.25" customHeight="1">
      <c r="B152" s="125"/>
      <c r="C152" s="125"/>
      <c r="D152" s="125"/>
      <c r="E152" s="125"/>
    </row>
    <row r="153" spans="2:5">
      <c r="B153" s="9"/>
      <c r="C153" s="10"/>
      <c r="D153" s="10"/>
      <c r="E153" s="10"/>
    </row>
    <row r="154" spans="2:5">
      <c r="B154" s="9"/>
      <c r="C154" s="10"/>
      <c r="D154" s="10"/>
      <c r="E154" s="10"/>
    </row>
    <row r="155" spans="2:5">
      <c r="B155" s="9"/>
      <c r="C155" s="10"/>
      <c r="D155" s="10"/>
      <c r="E155" s="10"/>
    </row>
    <row r="156" spans="2:5">
      <c r="B156" s="9"/>
      <c r="C156" s="10"/>
      <c r="D156" s="10"/>
      <c r="E156" s="10"/>
    </row>
    <row r="157" spans="2:5">
      <c r="B157" s="9"/>
      <c r="C157" s="10"/>
      <c r="D157" s="10"/>
      <c r="E157" s="10"/>
    </row>
    <row r="158" spans="2:5">
      <c r="B158" s="9"/>
      <c r="C158" s="10"/>
      <c r="D158" s="10"/>
      <c r="E158" s="10"/>
    </row>
    <row r="159" spans="2:5">
      <c r="B159" s="9"/>
      <c r="C159" s="10"/>
      <c r="D159" s="10"/>
      <c r="E159" s="10"/>
    </row>
  </sheetData>
  <mergeCells count="11">
    <mergeCell ref="B151:E152"/>
    <mergeCell ref="A2:E2"/>
    <mergeCell ref="A1:E1"/>
    <mergeCell ref="B149:E149"/>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7"/>
  <sheetViews>
    <sheetView showGridLines="0" zoomScale="90" zoomScaleNormal="90" workbookViewId="0">
      <selection activeCell="N102" sqref="N102"/>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127" t="s">
        <v>0</v>
      </c>
      <c r="B1" s="127"/>
      <c r="C1" s="127"/>
      <c r="D1" s="127"/>
      <c r="E1" s="127"/>
      <c r="F1" s="127"/>
    </row>
    <row r="2" spans="1:9" ht="21" customHeight="1">
      <c r="A2" s="128" t="s">
        <v>1</v>
      </c>
      <c r="B2" s="128"/>
      <c r="C2" s="128"/>
      <c r="D2" s="128"/>
      <c r="E2" s="128"/>
      <c r="F2" s="128"/>
    </row>
    <row r="3" spans="1:9" ht="15" customHeight="1">
      <c r="A3" s="135" t="s">
        <v>2</v>
      </c>
      <c r="B3" s="135"/>
      <c r="C3" s="135"/>
      <c r="D3" s="135"/>
      <c r="E3" s="135"/>
      <c r="F3" s="135"/>
    </row>
    <row r="5" spans="1:9" ht="18.75" customHeight="1">
      <c r="A5" s="137" t="s">
        <v>30</v>
      </c>
      <c r="B5" s="137"/>
      <c r="C5" s="137"/>
      <c r="D5" s="137"/>
      <c r="E5" s="137"/>
      <c r="F5" s="137"/>
      <c r="G5" s="137"/>
    </row>
    <row r="6" spans="1:9" ht="18.75">
      <c r="A6" s="136" t="s">
        <v>217</v>
      </c>
      <c r="B6" s="136"/>
      <c r="C6" s="136"/>
      <c r="D6" s="136"/>
      <c r="E6" s="136"/>
      <c r="F6" s="136"/>
    </row>
    <row r="7" spans="1:9" ht="18.75">
      <c r="A7" s="131" t="s">
        <v>3128</v>
      </c>
      <c r="B7" s="131"/>
      <c r="C7" s="131"/>
      <c r="D7" s="131"/>
      <c r="E7" s="131"/>
      <c r="F7" s="131"/>
      <c r="H7" s="12"/>
    </row>
    <row r="8" spans="1:9" ht="15.75">
      <c r="A8" s="139" t="s">
        <v>5</v>
      </c>
      <c r="B8" s="139"/>
      <c r="C8" s="139"/>
      <c r="D8" s="139"/>
      <c r="E8" s="139"/>
      <c r="F8" s="139"/>
    </row>
    <row r="11" spans="1:9" ht="15" customHeight="1">
      <c r="B11" s="138" t="s">
        <v>6</v>
      </c>
      <c r="C11" s="50" t="s">
        <v>7</v>
      </c>
      <c r="D11" s="53" t="s">
        <v>3115</v>
      </c>
      <c r="E11" s="140" t="s">
        <v>8</v>
      </c>
      <c r="I11" s="12"/>
    </row>
    <row r="12" spans="1:9" ht="15.75" customHeight="1">
      <c r="B12" s="138"/>
      <c r="C12" s="53" t="s">
        <v>9</v>
      </c>
      <c r="D12" s="53" t="s">
        <v>3116</v>
      </c>
      <c r="E12" s="140"/>
    </row>
    <row r="13" spans="1:9">
      <c r="B13" s="22" t="s">
        <v>15</v>
      </c>
      <c r="C13" s="19">
        <f>C14+C20+C30+C40+C49+C56+C66+C71</f>
        <v>1247578.0958249997</v>
      </c>
      <c r="D13" s="19">
        <f>D14+D20+D30+D40+D49+D56+D66+D71</f>
        <v>1317026.47220737</v>
      </c>
      <c r="E13" s="19">
        <f>E14+E20+E30+E40+E49+E56+E66+E71</f>
        <v>962469.97210312018</v>
      </c>
      <c r="G13" s="44"/>
    </row>
    <row r="14" spans="1:9">
      <c r="B14" s="38" t="s">
        <v>218</v>
      </c>
      <c r="C14" s="88">
        <f>SUM(C15:C19)</f>
        <v>299086.12287900003</v>
      </c>
      <c r="D14" s="88">
        <f>SUM(D15:D19)</f>
        <v>303758.95153001003</v>
      </c>
      <c r="E14" s="88">
        <f>SUM(E15:E19)</f>
        <v>221683.7696620097</v>
      </c>
      <c r="F14" s="113"/>
      <c r="G14" s="44"/>
    </row>
    <row r="15" spans="1:9">
      <c r="B15" s="39" t="s">
        <v>219</v>
      </c>
      <c r="C15" s="100">
        <v>247957.98325600001</v>
      </c>
      <c r="D15" s="100">
        <v>248370.97314617006</v>
      </c>
      <c r="E15" s="100">
        <v>181794.27849892966</v>
      </c>
      <c r="F15" s="113"/>
      <c r="G15" s="44"/>
    </row>
    <row r="16" spans="1:9">
      <c r="B16" s="39" t="s">
        <v>220</v>
      </c>
      <c r="C16" s="100">
        <v>18105.741236999998</v>
      </c>
      <c r="D16" s="100">
        <v>21290.785728679995</v>
      </c>
      <c r="E16" s="100">
        <v>13294.385552509988</v>
      </c>
      <c r="F16" s="113"/>
      <c r="G16" s="44"/>
    </row>
    <row r="17" spans="2:7">
      <c r="B17" s="39" t="s">
        <v>221</v>
      </c>
      <c r="C17" s="100">
        <v>1005.352533</v>
      </c>
      <c r="D17" s="100">
        <v>918.65791047000005</v>
      </c>
      <c r="E17" s="100">
        <v>750.17978056999982</v>
      </c>
      <c r="F17" s="113"/>
      <c r="G17" s="44"/>
    </row>
    <row r="18" spans="2:7">
      <c r="B18" s="39" t="s">
        <v>222</v>
      </c>
      <c r="C18" s="100">
        <v>1109.5386140000001</v>
      </c>
      <c r="D18" s="100">
        <v>1093.1734717600002</v>
      </c>
      <c r="E18" s="100">
        <v>878.52853874000004</v>
      </c>
      <c r="F18" s="113"/>
      <c r="G18" s="44"/>
    </row>
    <row r="19" spans="2:7">
      <c r="B19" s="39" t="s">
        <v>223</v>
      </c>
      <c r="C19" s="100">
        <v>30907.507238999999</v>
      </c>
      <c r="D19" s="100">
        <v>32085.36127293</v>
      </c>
      <c r="E19" s="100">
        <v>24966.397291260047</v>
      </c>
      <c r="F19" s="113"/>
      <c r="G19" s="44"/>
    </row>
    <row r="20" spans="2:7">
      <c r="B20" s="38" t="s">
        <v>224</v>
      </c>
      <c r="C20" s="88">
        <f>SUM(C21:C29)</f>
        <v>89609.358424000005</v>
      </c>
      <c r="D20" s="88">
        <f>SUM(D21:D29)</f>
        <v>94486.416499340019</v>
      </c>
      <c r="E20" s="88">
        <f t="shared" ref="E20" si="0">SUM(E21:E29)</f>
        <v>59015.007779490094</v>
      </c>
      <c r="F20" s="113"/>
      <c r="G20" s="44"/>
    </row>
    <row r="21" spans="2:7">
      <c r="B21" s="39" t="s">
        <v>225</v>
      </c>
      <c r="C21" s="100">
        <v>7211.8613160000004</v>
      </c>
      <c r="D21" s="100">
        <v>8713.2401353900004</v>
      </c>
      <c r="E21" s="100">
        <v>7092.7167295800054</v>
      </c>
      <c r="F21" s="113"/>
      <c r="G21" s="44"/>
    </row>
    <row r="22" spans="2:7">
      <c r="B22" s="39" t="s">
        <v>226</v>
      </c>
      <c r="C22" s="100">
        <v>7903.0087000000003</v>
      </c>
      <c r="D22" s="100">
        <v>9614.2083541899992</v>
      </c>
      <c r="E22" s="100">
        <v>4893.9641821500045</v>
      </c>
      <c r="F22" s="113"/>
      <c r="G22" s="44"/>
    </row>
    <row r="23" spans="2:7">
      <c r="B23" s="39" t="s">
        <v>227</v>
      </c>
      <c r="C23" s="100">
        <v>3800.925639</v>
      </c>
      <c r="D23" s="100">
        <v>4793.97196437</v>
      </c>
      <c r="E23" s="100">
        <v>3636.1290571199984</v>
      </c>
      <c r="F23" s="113"/>
      <c r="G23" s="44"/>
    </row>
    <row r="24" spans="2:7">
      <c r="B24" s="39" t="s">
        <v>228</v>
      </c>
      <c r="C24" s="100">
        <v>1216.134726</v>
      </c>
      <c r="D24" s="100">
        <v>1593.9789026600004</v>
      </c>
      <c r="E24" s="100">
        <v>801.29723767999963</v>
      </c>
      <c r="F24" s="113"/>
      <c r="G24" s="44"/>
    </row>
    <row r="25" spans="2:7">
      <c r="B25" s="39" t="s">
        <v>229</v>
      </c>
      <c r="C25" s="100">
        <v>9004.3398159999997</v>
      </c>
      <c r="D25" s="100">
        <v>8675.322129680002</v>
      </c>
      <c r="E25" s="100">
        <v>5347.9154521900082</v>
      </c>
      <c r="F25" s="113"/>
      <c r="G25" s="44"/>
    </row>
    <row r="26" spans="2:7">
      <c r="B26" s="39" t="s">
        <v>230</v>
      </c>
      <c r="C26" s="100">
        <v>5701.364399</v>
      </c>
      <c r="D26" s="100">
        <v>5955.0597690100012</v>
      </c>
      <c r="E26" s="100">
        <v>4765.3672672800003</v>
      </c>
      <c r="F26" s="113"/>
      <c r="G26" s="44"/>
    </row>
    <row r="27" spans="2:7">
      <c r="B27" s="39" t="s">
        <v>231</v>
      </c>
      <c r="C27" s="100">
        <v>3827.8078099999998</v>
      </c>
      <c r="D27" s="100">
        <v>4951.423590960002</v>
      </c>
      <c r="E27" s="100">
        <v>2399.8856486800019</v>
      </c>
      <c r="F27" s="113"/>
      <c r="G27" s="44"/>
    </row>
    <row r="28" spans="2:7">
      <c r="B28" s="39" t="s">
        <v>232</v>
      </c>
      <c r="C28" s="100">
        <v>16955.750468999999</v>
      </c>
      <c r="D28" s="100">
        <v>16305.898883200001</v>
      </c>
      <c r="E28" s="100">
        <v>7039.9005566499864</v>
      </c>
      <c r="F28" s="113"/>
      <c r="G28" s="44"/>
    </row>
    <row r="29" spans="2:7">
      <c r="B29" s="39" t="s">
        <v>233</v>
      </c>
      <c r="C29" s="100">
        <v>33988.165548999998</v>
      </c>
      <c r="D29" s="100">
        <v>33883.312769880009</v>
      </c>
      <c r="E29" s="100">
        <v>23037.831648160085</v>
      </c>
      <c r="F29" s="113"/>
      <c r="G29" s="44"/>
    </row>
    <row r="30" spans="2:7">
      <c r="B30" s="38" t="s">
        <v>234</v>
      </c>
      <c r="C30" s="88">
        <f>SUM(C31:C39)</f>
        <v>64348.477636999996</v>
      </c>
      <c r="D30" s="88">
        <f>SUM(D31:D39)</f>
        <v>66099.92893591999</v>
      </c>
      <c r="E30" s="88">
        <f t="shared" ref="E30" si="1">SUM(E31:E39)</f>
        <v>31714.426458399987</v>
      </c>
      <c r="F30" s="113"/>
      <c r="G30" s="44"/>
    </row>
    <row r="31" spans="2:7">
      <c r="B31" s="39" t="s">
        <v>235</v>
      </c>
      <c r="C31" s="100">
        <v>8654.4981759999991</v>
      </c>
      <c r="D31" s="100">
        <v>14526.29517929</v>
      </c>
      <c r="E31" s="100">
        <v>6783.036169789998</v>
      </c>
      <c r="F31" s="113"/>
      <c r="G31" s="44"/>
    </row>
    <row r="32" spans="2:7">
      <c r="B32" s="39" t="s">
        <v>236</v>
      </c>
      <c r="C32" s="100">
        <v>2798.5362650000002</v>
      </c>
      <c r="D32" s="100">
        <v>4813.4733968300015</v>
      </c>
      <c r="E32" s="100">
        <v>2125.3622891199984</v>
      </c>
      <c r="F32" s="113"/>
      <c r="G32" s="44"/>
    </row>
    <row r="33" spans="2:7">
      <c r="B33" s="39" t="s">
        <v>237</v>
      </c>
      <c r="C33" s="100">
        <v>5761.7389059999996</v>
      </c>
      <c r="D33" s="100">
        <v>2767.4381110700006</v>
      </c>
      <c r="E33" s="100">
        <v>2146.1374400099999</v>
      </c>
      <c r="F33" s="113"/>
      <c r="G33" s="44"/>
    </row>
    <row r="34" spans="2:7">
      <c r="B34" s="39" t="s">
        <v>238</v>
      </c>
      <c r="C34" s="100">
        <v>12528.438002000001</v>
      </c>
      <c r="D34" s="100">
        <v>13229.721005939999</v>
      </c>
      <c r="E34" s="100">
        <v>9612.1855058599976</v>
      </c>
      <c r="F34" s="113"/>
      <c r="G34" s="44"/>
    </row>
    <row r="35" spans="2:7">
      <c r="B35" s="39" t="s">
        <v>239</v>
      </c>
      <c r="C35" s="100">
        <v>732.09596299999998</v>
      </c>
      <c r="D35" s="100">
        <v>786.76877868999998</v>
      </c>
      <c r="E35" s="100">
        <v>379.29718948000016</v>
      </c>
      <c r="F35" s="113"/>
      <c r="G35" s="44"/>
    </row>
    <row r="36" spans="2:7">
      <c r="B36" s="39" t="s">
        <v>240</v>
      </c>
      <c r="C36" s="100">
        <v>1074.5094939999999</v>
      </c>
      <c r="D36" s="100">
        <v>2876.9554485499989</v>
      </c>
      <c r="E36" s="100">
        <v>1130.5961863199989</v>
      </c>
      <c r="F36" s="113"/>
      <c r="G36" s="44"/>
    </row>
    <row r="37" spans="2:7">
      <c r="B37" s="39" t="s">
        <v>241</v>
      </c>
      <c r="C37" s="100">
        <v>7848.9206299999996</v>
      </c>
      <c r="D37" s="100">
        <v>8596.6387620199966</v>
      </c>
      <c r="E37" s="100">
        <v>5595.5031664999997</v>
      </c>
      <c r="F37" s="113"/>
      <c r="G37" s="44"/>
    </row>
    <row r="38" spans="2:7">
      <c r="B38" s="39" t="s">
        <v>242</v>
      </c>
      <c r="C38" s="100">
        <v>3796.497018</v>
      </c>
      <c r="D38" s="100">
        <v>716.6552997399998</v>
      </c>
      <c r="E38" s="100">
        <v>0</v>
      </c>
      <c r="F38" s="113"/>
      <c r="G38" s="44"/>
    </row>
    <row r="39" spans="2:7">
      <c r="B39" s="39" t="s">
        <v>243</v>
      </c>
      <c r="C39" s="100">
        <v>21153.243182999999</v>
      </c>
      <c r="D39" s="100">
        <v>17785.982953790004</v>
      </c>
      <c r="E39" s="100">
        <v>3942.3085113199973</v>
      </c>
      <c r="F39" s="113"/>
      <c r="G39" s="44"/>
    </row>
    <row r="40" spans="2:7">
      <c r="B40" s="38" t="s">
        <v>244</v>
      </c>
      <c r="C40" s="88">
        <f>SUM(C41:C48)</f>
        <v>421454.54419399996</v>
      </c>
      <c r="D40" s="88">
        <f>SUM(D41:D48)</f>
        <v>438422.92973941995</v>
      </c>
      <c r="E40" s="88">
        <f>SUM(E41:E48)</f>
        <v>356637.97279051028</v>
      </c>
      <c r="F40" s="113"/>
      <c r="G40" s="44"/>
    </row>
    <row r="41" spans="2:7">
      <c r="B41" s="39" t="s">
        <v>245</v>
      </c>
      <c r="C41" s="100">
        <v>129385.26615700001</v>
      </c>
      <c r="D41" s="100">
        <v>132333.91713973996</v>
      </c>
      <c r="E41" s="100">
        <v>99692.932706760039</v>
      </c>
      <c r="F41" s="113"/>
      <c r="G41" s="44"/>
    </row>
    <row r="42" spans="2:7">
      <c r="B42" s="39" t="s">
        <v>246</v>
      </c>
      <c r="C42" s="100">
        <v>134410.63218399999</v>
      </c>
      <c r="D42" s="100">
        <v>135874.50184807999</v>
      </c>
      <c r="E42" s="100">
        <v>106867.65027153018</v>
      </c>
      <c r="F42" s="113"/>
      <c r="G42" s="44"/>
    </row>
    <row r="43" spans="2:7">
      <c r="B43" s="39" t="s">
        <v>247</v>
      </c>
      <c r="C43" s="100">
        <v>13214.850527000001</v>
      </c>
      <c r="D43" s="100">
        <v>14984.174236470006</v>
      </c>
      <c r="E43" s="100">
        <v>11875.23332804</v>
      </c>
      <c r="F43" s="113"/>
      <c r="G43" s="44"/>
    </row>
    <row r="44" spans="2:7">
      <c r="B44" s="39" t="s">
        <v>248</v>
      </c>
      <c r="C44" s="100">
        <v>79691.515497999993</v>
      </c>
      <c r="D44" s="100">
        <v>87117.871843999994</v>
      </c>
      <c r="E44" s="100">
        <v>80103.75483356</v>
      </c>
      <c r="F44" s="113"/>
      <c r="G44" s="44"/>
    </row>
    <row r="45" spans="2:7">
      <c r="B45" s="39" t="s">
        <v>249</v>
      </c>
      <c r="C45" s="100">
        <v>28740.249376</v>
      </c>
      <c r="D45" s="100">
        <v>29795.212954999999</v>
      </c>
      <c r="E45" s="100">
        <v>28483.261075760001</v>
      </c>
      <c r="F45" s="113"/>
      <c r="G45" s="44"/>
    </row>
    <row r="46" spans="2:7">
      <c r="B46" s="39" t="s">
        <v>250</v>
      </c>
      <c r="C46" s="86">
        <v>20010.099999999999</v>
      </c>
      <c r="D46" s="86">
        <v>17201.594865999999</v>
      </c>
      <c r="E46" s="100">
        <v>12661.297176579999</v>
      </c>
      <c r="F46" s="113"/>
      <c r="G46" s="44"/>
    </row>
    <row r="47" spans="2:7">
      <c r="B47" s="39" t="s">
        <v>251</v>
      </c>
      <c r="C47" s="86">
        <v>751.52865299999996</v>
      </c>
      <c r="D47" s="86">
        <v>1239.98204356</v>
      </c>
      <c r="E47" s="100">
        <v>509.90055429999995</v>
      </c>
      <c r="F47" s="113"/>
      <c r="G47" s="44"/>
    </row>
    <row r="48" spans="2:7">
      <c r="B48" s="39" t="s">
        <v>252</v>
      </c>
      <c r="C48" s="100">
        <v>15250.401798999999</v>
      </c>
      <c r="D48" s="100">
        <v>19875.674806570001</v>
      </c>
      <c r="E48" s="100">
        <v>16443.942843980021</v>
      </c>
      <c r="F48" s="113"/>
      <c r="G48" s="44"/>
    </row>
    <row r="49" spans="2:7">
      <c r="B49" s="38" t="s">
        <v>253</v>
      </c>
      <c r="C49" s="88">
        <f>SUM(C50:C55)</f>
        <v>56567.336180999999</v>
      </c>
      <c r="D49" s="88">
        <f>SUM(D50:D55)</f>
        <v>69151.928588440001</v>
      </c>
      <c r="E49" s="88">
        <f>SUM(E50:E55)</f>
        <v>52858.642172880012</v>
      </c>
      <c r="F49" s="113"/>
      <c r="G49" s="44"/>
    </row>
    <row r="50" spans="2:7">
      <c r="B50" s="39" t="s">
        <v>254</v>
      </c>
      <c r="C50" s="100">
        <v>921.831819</v>
      </c>
      <c r="D50" s="100">
        <v>1154.44578604</v>
      </c>
      <c r="E50" s="100">
        <v>837.54983487000015</v>
      </c>
      <c r="F50" s="113"/>
      <c r="G50" s="44"/>
    </row>
    <row r="51" spans="2:7">
      <c r="B51" s="39" t="s">
        <v>255</v>
      </c>
      <c r="C51" s="100">
        <v>8720.2259680000006</v>
      </c>
      <c r="D51" s="100">
        <v>14029.38389517</v>
      </c>
      <c r="E51" s="100">
        <v>9127.0412300699936</v>
      </c>
      <c r="F51" s="113"/>
      <c r="G51" s="44"/>
    </row>
    <row r="52" spans="2:7">
      <c r="B52" s="39" t="s">
        <v>256</v>
      </c>
      <c r="C52" s="100">
        <v>8766.1003440000004</v>
      </c>
      <c r="D52" s="100">
        <v>10156.982748590004</v>
      </c>
      <c r="E52" s="100">
        <v>8295.4440847499973</v>
      </c>
      <c r="F52" s="113"/>
      <c r="G52" s="44"/>
    </row>
    <row r="53" spans="2:7">
      <c r="B53" s="39" t="s">
        <v>257</v>
      </c>
      <c r="C53" s="100">
        <v>37635.728049999998</v>
      </c>
      <c r="D53" s="100">
        <v>42791.380350569998</v>
      </c>
      <c r="E53" s="100">
        <v>33579.321215400021</v>
      </c>
      <c r="F53" s="113"/>
      <c r="G53" s="44"/>
    </row>
    <row r="54" spans="2:7">
      <c r="B54" s="39" t="s">
        <v>258</v>
      </c>
      <c r="C54" s="100">
        <v>500</v>
      </c>
      <c r="D54" s="100">
        <v>751.83291399999996</v>
      </c>
      <c r="E54" s="100">
        <v>751.83291399999996</v>
      </c>
      <c r="F54" s="113"/>
      <c r="G54" s="44"/>
    </row>
    <row r="55" spans="2:7">
      <c r="B55" s="39" t="s">
        <v>259</v>
      </c>
      <c r="C55" s="100">
        <v>23.45</v>
      </c>
      <c r="D55" s="100">
        <v>267.90289407</v>
      </c>
      <c r="E55" s="100">
        <v>267.45289379000002</v>
      </c>
      <c r="F55" s="113"/>
      <c r="G55" s="44"/>
    </row>
    <row r="56" spans="2:7">
      <c r="B56" s="38" t="s">
        <v>260</v>
      </c>
      <c r="C56" s="88">
        <f>SUM(C57:C65)</f>
        <v>26903.259270000002</v>
      </c>
      <c r="D56" s="88">
        <f>SUM(D57:D65)</f>
        <v>35764.040717100019</v>
      </c>
      <c r="E56" s="88">
        <f>SUM(E57:E65)</f>
        <v>14861.257307970001</v>
      </c>
      <c r="F56" s="113"/>
      <c r="G56" s="44"/>
    </row>
    <row r="57" spans="2:7">
      <c r="B57" s="39" t="s">
        <v>261</v>
      </c>
      <c r="C57" s="100">
        <v>5925.0766880000001</v>
      </c>
      <c r="D57" s="100">
        <v>7758.1742423399992</v>
      </c>
      <c r="E57" s="100">
        <v>3754.0665163900017</v>
      </c>
      <c r="F57" s="113"/>
      <c r="G57" s="44"/>
    </row>
    <row r="58" spans="2:7">
      <c r="B58" s="39" t="s">
        <v>262</v>
      </c>
      <c r="C58" s="100">
        <v>748.19675299999994</v>
      </c>
      <c r="D58" s="100">
        <v>1789.0113994300111</v>
      </c>
      <c r="E58" s="100">
        <v>739.04078082999899</v>
      </c>
      <c r="F58" s="113"/>
      <c r="G58" s="44"/>
    </row>
    <row r="59" spans="2:7">
      <c r="B59" s="39" t="s">
        <v>263</v>
      </c>
      <c r="C59" s="100">
        <v>1201.148297</v>
      </c>
      <c r="D59" s="100">
        <v>1789.9352631199999</v>
      </c>
      <c r="E59" s="100">
        <v>1329.7742603200002</v>
      </c>
      <c r="F59" s="113"/>
      <c r="G59" s="44"/>
    </row>
    <row r="60" spans="2:7">
      <c r="B60" s="39" t="s">
        <v>264</v>
      </c>
      <c r="C60" s="100">
        <v>5692.0746920000001</v>
      </c>
      <c r="D60" s="100">
        <v>9779.0528013600051</v>
      </c>
      <c r="E60" s="100">
        <v>3577.2067720599994</v>
      </c>
      <c r="F60" s="113"/>
      <c r="G60" s="44"/>
    </row>
    <row r="61" spans="2:7">
      <c r="B61" s="39" t="s">
        <v>265</v>
      </c>
      <c r="C61" s="100">
        <v>7512.7650709999998</v>
      </c>
      <c r="D61" s="100">
        <v>6737.9964199399992</v>
      </c>
      <c r="E61" s="100">
        <v>1066.3049861600005</v>
      </c>
      <c r="F61" s="113"/>
      <c r="G61" s="44"/>
    </row>
    <row r="62" spans="2:7">
      <c r="B62" s="39" t="s">
        <v>266</v>
      </c>
      <c r="C62" s="100">
        <v>922.87228800000003</v>
      </c>
      <c r="D62" s="100">
        <v>683.67226480999977</v>
      </c>
      <c r="E62" s="100">
        <v>210.48641018000012</v>
      </c>
      <c r="F62" s="113"/>
      <c r="G62" s="44"/>
    </row>
    <row r="63" spans="2:7">
      <c r="B63" s="39" t="s">
        <v>267</v>
      </c>
      <c r="C63" s="100">
        <v>616.45320200000003</v>
      </c>
      <c r="D63" s="100">
        <v>999.63685658999998</v>
      </c>
      <c r="E63" s="100">
        <v>371.84390064999997</v>
      </c>
      <c r="F63" s="113"/>
      <c r="G63" s="44"/>
    </row>
    <row r="64" spans="2:7">
      <c r="B64" s="39" t="s">
        <v>268</v>
      </c>
      <c r="C64" s="100">
        <v>695.375811</v>
      </c>
      <c r="D64" s="100">
        <v>1099.5898782699999</v>
      </c>
      <c r="E64" s="100">
        <v>204.47520605000003</v>
      </c>
      <c r="F64" s="113"/>
      <c r="G64" s="44"/>
    </row>
    <row r="65" spans="2:7">
      <c r="B65" s="39" t="s">
        <v>269</v>
      </c>
      <c r="C65" s="100">
        <v>3589.296468</v>
      </c>
      <c r="D65" s="100">
        <v>5126.9715912399997</v>
      </c>
      <c r="E65" s="100">
        <v>3608.0584753300013</v>
      </c>
      <c r="F65" s="113"/>
      <c r="G65" s="44"/>
    </row>
    <row r="66" spans="2:7">
      <c r="B66" s="38" t="s">
        <v>270</v>
      </c>
      <c r="C66" s="88">
        <f>SUM(C67:C70)</f>
        <v>63988.05030699999</v>
      </c>
      <c r="D66" s="88">
        <f>SUM(D67:D70)</f>
        <v>86552.89866955005</v>
      </c>
      <c r="E66" s="88">
        <f>SUM(E67:E70)</f>
        <v>46670.888454040003</v>
      </c>
      <c r="F66" s="113"/>
      <c r="G66" s="44"/>
    </row>
    <row r="67" spans="2:7">
      <c r="B67" s="39" t="s">
        <v>271</v>
      </c>
      <c r="C67" s="100">
        <v>32237.772959999998</v>
      </c>
      <c r="D67" s="100">
        <v>37059.715263389982</v>
      </c>
      <c r="E67" s="100">
        <v>19280.739225370013</v>
      </c>
      <c r="F67" s="113"/>
      <c r="G67" s="44"/>
    </row>
    <row r="68" spans="2:7">
      <c r="B68" s="39" t="s">
        <v>272</v>
      </c>
      <c r="C68" s="100">
        <v>30303.939823000001</v>
      </c>
      <c r="D68" s="100">
        <v>49331.693866160065</v>
      </c>
      <c r="E68" s="100">
        <v>27390.149228669987</v>
      </c>
      <c r="F68" s="113"/>
      <c r="G68" s="44"/>
    </row>
    <row r="69" spans="2:7">
      <c r="B69" s="39" t="s">
        <v>273</v>
      </c>
      <c r="C69" s="100">
        <v>5.3248999999999998E-2</v>
      </c>
      <c r="D69" s="100">
        <v>5.3248999999999998E-2</v>
      </c>
      <c r="E69" s="100">
        <v>0</v>
      </c>
      <c r="F69" s="113"/>
      <c r="G69" s="44"/>
    </row>
    <row r="70" spans="2:7">
      <c r="B70" s="39" t="s">
        <v>274</v>
      </c>
      <c r="C70" s="100">
        <v>1446.284275</v>
      </c>
      <c r="D70" s="100">
        <v>161.43629100000001</v>
      </c>
      <c r="E70" s="100">
        <v>0</v>
      </c>
      <c r="F70" s="113"/>
      <c r="G70" s="44"/>
    </row>
    <row r="71" spans="2:7">
      <c r="B71" s="38" t="s">
        <v>275</v>
      </c>
      <c r="C71" s="88">
        <f>SUM(C72:C75)</f>
        <v>225620.946933</v>
      </c>
      <c r="D71" s="88">
        <f>SUM(D72:D75)</f>
        <v>222789.37752759</v>
      </c>
      <c r="E71" s="88">
        <f>SUM(E72:E75)</f>
        <v>179028.00747782004</v>
      </c>
      <c r="F71" s="113"/>
      <c r="G71" s="44"/>
    </row>
    <row r="72" spans="2:7">
      <c r="B72" s="39" t="s">
        <v>276</v>
      </c>
      <c r="C72" s="100">
        <v>91749.802987000003</v>
      </c>
      <c r="D72" s="100">
        <v>93428.948915999994</v>
      </c>
      <c r="E72" s="100">
        <v>68483.714640930004</v>
      </c>
      <c r="F72" s="113"/>
      <c r="G72" s="44"/>
    </row>
    <row r="73" spans="2:7">
      <c r="B73" s="39" t="s">
        <v>277</v>
      </c>
      <c r="C73" s="100">
        <v>132147.452964</v>
      </c>
      <c r="D73" s="100">
        <v>128217.777619</v>
      </c>
      <c r="E73" s="100">
        <v>109549.28551207003</v>
      </c>
      <c r="F73" s="113"/>
      <c r="G73" s="44"/>
    </row>
    <row r="74" spans="2:7">
      <c r="B74" s="39" t="s">
        <v>278</v>
      </c>
      <c r="C74" s="100">
        <v>1723.6909820000001</v>
      </c>
      <c r="D74" s="100">
        <v>1140.461822</v>
      </c>
      <c r="E74" s="100">
        <v>993.32038040999998</v>
      </c>
      <c r="F74" s="113"/>
      <c r="G74" s="44"/>
    </row>
    <row r="75" spans="2:7">
      <c r="B75" s="39" t="s">
        <v>1415</v>
      </c>
      <c r="C75" s="86">
        <v>0</v>
      </c>
      <c r="D75" s="86">
        <v>2.1891705899999998</v>
      </c>
      <c r="E75" s="86">
        <v>1.6869444100000002</v>
      </c>
      <c r="F75" s="113"/>
      <c r="G75" s="44"/>
    </row>
    <row r="76" spans="2:7">
      <c r="B76" s="22" t="s">
        <v>43</v>
      </c>
      <c r="C76" s="19">
        <f>C77+C79+C81</f>
        <v>155685.24233000001</v>
      </c>
      <c r="D76" s="19">
        <f>D77+D79+D81</f>
        <v>111230.34475599999</v>
      </c>
      <c r="E76" s="19">
        <f>E77+E79+E81</f>
        <v>80640.942010449988</v>
      </c>
      <c r="F76" s="113"/>
      <c r="G76" s="44"/>
    </row>
    <row r="77" spans="2:7">
      <c r="B77" s="38" t="s">
        <v>279</v>
      </c>
      <c r="C77" s="35">
        <f>C78</f>
        <v>7242.0262359999997</v>
      </c>
      <c r="D77" s="35">
        <f>D78</f>
        <v>6077.0786399999997</v>
      </c>
      <c r="E77" s="35">
        <f>E78</f>
        <v>5440.3520519200001</v>
      </c>
      <c r="F77" s="113"/>
      <c r="G77" s="44"/>
    </row>
    <row r="78" spans="2:7">
      <c r="B78" s="39" t="s">
        <v>280</v>
      </c>
      <c r="C78" s="36">
        <v>7242.0262359999997</v>
      </c>
      <c r="D78" s="36">
        <v>6077.0786399999997</v>
      </c>
      <c r="E78" s="36">
        <v>5440.3520519200001</v>
      </c>
      <c r="F78" s="113"/>
      <c r="G78" s="44"/>
    </row>
    <row r="79" spans="2:7">
      <c r="B79" s="38" t="s">
        <v>281</v>
      </c>
      <c r="C79" s="35">
        <f>C80</f>
        <v>148443.216094</v>
      </c>
      <c r="D79" s="35">
        <f>D80</f>
        <v>103614.815821</v>
      </c>
      <c r="E79" s="35">
        <f>E80</f>
        <v>73662.139664109985</v>
      </c>
      <c r="F79" s="113"/>
      <c r="G79" s="44"/>
    </row>
    <row r="80" spans="2:7">
      <c r="B80" s="39" t="s">
        <v>282</v>
      </c>
      <c r="C80" s="36">
        <v>148443.216094</v>
      </c>
      <c r="D80" s="36">
        <v>103614.815821</v>
      </c>
      <c r="E80" s="36">
        <v>73662.139664109985</v>
      </c>
      <c r="F80" s="113"/>
      <c r="G80" s="44"/>
    </row>
    <row r="81" spans="2:7">
      <c r="B81" s="38" t="s">
        <v>2942</v>
      </c>
      <c r="C81" s="87">
        <v>0</v>
      </c>
      <c r="D81" s="35">
        <f>D82</f>
        <v>1538.4502950000001</v>
      </c>
      <c r="E81" s="87">
        <f>E82</f>
        <v>1538.4502944200001</v>
      </c>
      <c r="F81" s="113"/>
      <c r="G81" s="44"/>
    </row>
    <row r="82" spans="2:7">
      <c r="B82" s="39" t="s">
        <v>2943</v>
      </c>
      <c r="C82" s="86">
        <v>0</v>
      </c>
      <c r="D82" s="86">
        <v>1538.4502950000001</v>
      </c>
      <c r="E82" s="86">
        <v>1538.4502944200001</v>
      </c>
      <c r="F82" s="113"/>
      <c r="G82" s="44"/>
    </row>
    <row r="83" spans="2:7">
      <c r="B83" s="34" t="s">
        <v>46</v>
      </c>
      <c r="C83" s="30">
        <f>C13+C76</f>
        <v>1403263.3381549998</v>
      </c>
      <c r="D83" s="30">
        <f>D13+D76</f>
        <v>1428256.81696337</v>
      </c>
      <c r="E83" s="30">
        <f>E13+E76</f>
        <v>1043110.9141135701</v>
      </c>
      <c r="F83" s="113"/>
    </row>
    <row r="84" spans="2:7">
      <c r="B84" s="15" t="s">
        <v>27</v>
      </c>
      <c r="C84" s="15"/>
      <c r="D84" s="15"/>
      <c r="E84" s="15"/>
      <c r="F84" s="113"/>
    </row>
    <row r="85" spans="2:7" ht="38.450000000000003" customHeight="1">
      <c r="B85" s="125" t="s">
        <v>3127</v>
      </c>
      <c r="C85" s="125"/>
      <c r="D85" s="125"/>
      <c r="E85" s="125"/>
      <c r="F85" s="113"/>
    </row>
    <row r="86" spans="2:7" ht="15" customHeight="1">
      <c r="B86" s="15" t="s">
        <v>47</v>
      </c>
      <c r="C86" s="15"/>
      <c r="D86" s="15"/>
      <c r="E86" s="15"/>
      <c r="F86" s="113"/>
    </row>
    <row r="87" spans="2:7" ht="27" customHeight="1">
      <c r="B87" s="125" t="s">
        <v>3125</v>
      </c>
      <c r="C87" s="125"/>
      <c r="D87" s="125"/>
      <c r="E87" s="125"/>
    </row>
    <row r="88" spans="2:7" ht="27" customHeight="1">
      <c r="B88" s="125"/>
      <c r="C88" s="125"/>
      <c r="D88" s="125"/>
      <c r="E88" s="125"/>
    </row>
    <row r="89" spans="2:7">
      <c r="B89" s="9"/>
      <c r="C89" s="10"/>
      <c r="D89" s="10"/>
      <c r="E89" s="10"/>
    </row>
    <row r="90" spans="2:7">
      <c r="B90" s="9"/>
      <c r="C90" s="10"/>
      <c r="D90" s="10"/>
      <c r="E90" s="10"/>
    </row>
    <row r="91" spans="2:7">
      <c r="B91" s="47"/>
      <c r="C91" s="47"/>
      <c r="D91" s="47"/>
      <c r="E91" s="10"/>
    </row>
    <row r="92" spans="2:7">
      <c r="B92" s="47"/>
      <c r="C92" s="47"/>
      <c r="D92" s="47"/>
      <c r="E92" s="10"/>
    </row>
    <row r="93" spans="2:7">
      <c r="B93" s="47"/>
      <c r="C93" s="47"/>
      <c r="D93" s="47"/>
      <c r="E93" s="10"/>
    </row>
    <row r="94" spans="2:7">
      <c r="B94" s="47"/>
      <c r="C94" s="47"/>
      <c r="D94" s="47"/>
      <c r="E94" s="10"/>
    </row>
    <row r="95" spans="2:7">
      <c r="B95" s="9"/>
      <c r="C95" s="10"/>
      <c r="D95" s="10"/>
      <c r="E95" s="10"/>
    </row>
    <row r="96" spans="2:7">
      <c r="B96" s="9"/>
      <c r="C96" s="10"/>
      <c r="D96" s="10"/>
      <c r="E96" s="10"/>
    </row>
    <row r="97" spans="2:5">
      <c r="C97" s="10"/>
      <c r="D97" s="10"/>
      <c r="E97" s="10"/>
    </row>
    <row r="98" spans="2:5">
      <c r="B98" s="13"/>
      <c r="C98" s="10"/>
      <c r="D98" s="10"/>
      <c r="E98" s="10"/>
    </row>
    <row r="99" spans="2:5">
      <c r="B99" s="14"/>
      <c r="C99" s="10"/>
      <c r="D99" s="10"/>
      <c r="E99" s="10"/>
    </row>
    <row r="100" spans="2:5">
      <c r="C100" s="10"/>
      <c r="D100" s="10"/>
      <c r="E100" s="10"/>
    </row>
    <row r="101" spans="2:5">
      <c r="B101" s="9"/>
      <c r="C101" s="10"/>
      <c r="D101" s="10"/>
      <c r="E101" s="10"/>
    </row>
    <row r="102" spans="2:5">
      <c r="B102" s="9"/>
      <c r="C102" s="10"/>
      <c r="D102" s="10"/>
      <c r="E102" s="10"/>
    </row>
    <row r="103" spans="2:5">
      <c r="B103" s="9"/>
      <c r="C103" s="10"/>
      <c r="D103" s="10"/>
      <c r="E103" s="10"/>
    </row>
    <row r="104" spans="2:5">
      <c r="B104" s="9"/>
      <c r="C104" s="10"/>
      <c r="D104" s="10"/>
      <c r="E104" s="10"/>
    </row>
    <row r="105" spans="2:5">
      <c r="B105" s="9"/>
      <c r="C105" s="41"/>
      <c r="D105" s="41"/>
      <c r="E105" s="41"/>
    </row>
    <row r="106" spans="2:5">
      <c r="B106" s="41"/>
      <c r="C106" s="41"/>
      <c r="D106" s="41"/>
      <c r="E106" s="41"/>
    </row>
    <row r="107" spans="2:5">
      <c r="B107" s="41"/>
    </row>
  </sheetData>
  <mergeCells count="11">
    <mergeCell ref="B87:E88"/>
    <mergeCell ref="A1:F1"/>
    <mergeCell ref="A2:F2"/>
    <mergeCell ref="A3:F3"/>
    <mergeCell ref="B11:B12"/>
    <mergeCell ref="B85:E85"/>
    <mergeCell ref="E11:E12"/>
    <mergeCell ref="A5:G5"/>
    <mergeCell ref="A6:F6"/>
    <mergeCell ref="A7:F7"/>
    <mergeCell ref="A8:F8"/>
  </mergeCells>
  <pageMargins left="0.7" right="0.7" top="0.75" bottom="0.75" header="0.3" footer="0.3"/>
  <pageSetup orientation="portrait" r:id="rId1"/>
  <ignoredErrors>
    <ignoredError sqref="C20 E30 E20 E79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F3468"/>
  <sheetViews>
    <sheetView showGridLines="0" zoomScale="91" zoomScaleNormal="91" workbookViewId="0">
      <selection activeCell="L20" sqref="L20"/>
    </sheetView>
  </sheetViews>
  <sheetFormatPr baseColWidth="10" defaultColWidth="11.42578125" defaultRowHeight="15"/>
  <cols>
    <col min="1" max="1" width="17.140625" customWidth="1"/>
    <col min="2" max="2" width="116.140625" customWidth="1"/>
    <col min="3" max="3" width="19.42578125" customWidth="1"/>
    <col min="4" max="4" width="15.42578125" bestFit="1" customWidth="1"/>
    <col min="5" max="6" width="11.85546875" bestFit="1" customWidth="1"/>
  </cols>
  <sheetData>
    <row r="1" spans="1:6" ht="28.5" customHeight="1">
      <c r="A1" s="127" t="s">
        <v>0</v>
      </c>
      <c r="B1" s="127"/>
      <c r="C1" s="127"/>
      <c r="D1" s="127"/>
      <c r="E1" s="127"/>
    </row>
    <row r="2" spans="1:6" ht="21" customHeight="1">
      <c r="A2" s="128" t="s">
        <v>1</v>
      </c>
      <c r="B2" s="128"/>
      <c r="C2" s="128"/>
      <c r="D2" s="128"/>
      <c r="E2" s="128"/>
    </row>
    <row r="3" spans="1:6" ht="15" customHeight="1">
      <c r="A3" s="135" t="s">
        <v>2</v>
      </c>
      <c r="B3" s="135"/>
      <c r="C3" s="135"/>
      <c r="D3" s="135"/>
      <c r="E3" s="135"/>
    </row>
    <row r="5" spans="1:6" ht="18.75" customHeight="1">
      <c r="A5" s="137" t="s">
        <v>30</v>
      </c>
      <c r="B5" s="137"/>
      <c r="C5" s="137"/>
      <c r="D5" s="137"/>
      <c r="E5" s="137"/>
      <c r="F5" s="137"/>
    </row>
    <row r="6" spans="1:6" ht="18.75">
      <c r="A6" s="136" t="s">
        <v>283</v>
      </c>
      <c r="B6" s="136"/>
      <c r="C6" s="136"/>
      <c r="D6" s="136"/>
      <c r="E6" s="136"/>
    </row>
    <row r="7" spans="1:6" ht="18.75">
      <c r="A7" s="131" t="s">
        <v>3128</v>
      </c>
      <c r="B7" s="131"/>
      <c r="C7" s="131"/>
      <c r="D7" s="131"/>
      <c r="E7" s="131"/>
      <c r="F7" s="89"/>
    </row>
    <row r="8" spans="1:6" ht="15.75">
      <c r="A8" s="139" t="s">
        <v>5</v>
      </c>
      <c r="B8" s="139"/>
      <c r="C8" s="139"/>
      <c r="D8" s="139"/>
      <c r="E8" s="139"/>
    </row>
    <row r="11" spans="1:6">
      <c r="B11" s="141" t="s">
        <v>6</v>
      </c>
      <c r="C11" s="105" t="s">
        <v>7</v>
      </c>
      <c r="D11" s="53" t="s">
        <v>3115</v>
      </c>
      <c r="E11" s="142" t="s">
        <v>8</v>
      </c>
    </row>
    <row r="12" spans="1:6" ht="23.45" customHeight="1">
      <c r="B12" s="141"/>
      <c r="C12" s="112" t="s">
        <v>9</v>
      </c>
      <c r="D12" s="53" t="s">
        <v>3116</v>
      </c>
      <c r="E12" s="142"/>
    </row>
    <row r="13" spans="1:6" ht="16.149999999999999" customHeight="1">
      <c r="B13" s="111" t="s">
        <v>284</v>
      </c>
      <c r="C13" s="109">
        <v>1247578095825</v>
      </c>
      <c r="D13" s="109">
        <v>1317026472207.3618</v>
      </c>
      <c r="E13" s="109">
        <v>962469972103.12073</v>
      </c>
    </row>
    <row r="14" spans="1:6">
      <c r="B14" s="110" t="s">
        <v>285</v>
      </c>
      <c r="C14" s="108">
        <v>1184317494550</v>
      </c>
      <c r="D14" s="108">
        <v>1220233431142.4109</v>
      </c>
      <c r="E14" s="108">
        <v>906956138871.17981</v>
      </c>
    </row>
    <row r="15" spans="1:6">
      <c r="B15" s="59" t="s">
        <v>2909</v>
      </c>
      <c r="C15" s="93">
        <v>257751021682</v>
      </c>
      <c r="D15" s="93">
        <v>256552882018</v>
      </c>
      <c r="E15" s="93">
        <v>209536417784.79996</v>
      </c>
    </row>
    <row r="16" spans="1:6" ht="16.5" customHeight="1">
      <c r="B16" s="117" t="s">
        <v>287</v>
      </c>
      <c r="C16" s="114">
        <v>85987428672</v>
      </c>
      <c r="D16" s="114">
        <v>86581031749</v>
      </c>
      <c r="E16" s="114">
        <v>58364133053.659981</v>
      </c>
    </row>
    <row r="17" spans="2:5" ht="20.25" customHeight="1">
      <c r="B17" s="118" t="s">
        <v>288</v>
      </c>
      <c r="C17" s="93">
        <v>85987428672</v>
      </c>
      <c r="D17" s="93">
        <v>86581031749</v>
      </c>
      <c r="E17" s="93">
        <v>58364133053.659981</v>
      </c>
    </row>
    <row r="18" spans="2:5">
      <c r="B18" s="117" t="s">
        <v>289</v>
      </c>
      <c r="C18" s="114">
        <v>45063446338</v>
      </c>
      <c r="D18" s="114">
        <v>45063446338</v>
      </c>
      <c r="E18" s="114">
        <v>44285830126.959991</v>
      </c>
    </row>
    <row r="19" spans="2:5">
      <c r="B19" s="118" t="s">
        <v>288</v>
      </c>
      <c r="C19" s="93">
        <v>45063446338</v>
      </c>
      <c r="D19" s="93">
        <v>45063446338</v>
      </c>
      <c r="E19" s="93">
        <v>44285830126.959991</v>
      </c>
    </row>
    <row r="20" spans="2:5">
      <c r="B20" s="117" t="s">
        <v>304</v>
      </c>
      <c r="C20" s="114">
        <v>50030000000</v>
      </c>
      <c r="D20" s="114">
        <v>50028199275</v>
      </c>
      <c r="E20" s="114">
        <v>40413455226.299988</v>
      </c>
    </row>
    <row r="21" spans="2:5">
      <c r="B21" s="118" t="s">
        <v>288</v>
      </c>
      <c r="C21" s="93">
        <v>50030000000</v>
      </c>
      <c r="D21" s="93">
        <v>50028199275</v>
      </c>
      <c r="E21" s="93">
        <v>40413455226.299988</v>
      </c>
    </row>
    <row r="22" spans="2:5">
      <c r="B22" s="117" t="s">
        <v>290</v>
      </c>
      <c r="C22" s="114">
        <v>76670146672</v>
      </c>
      <c r="D22" s="114">
        <v>74880204656</v>
      </c>
      <c r="E22" s="114">
        <v>66472999377.880005</v>
      </c>
    </row>
    <row r="23" spans="2:5">
      <c r="B23" s="118" t="s">
        <v>288</v>
      </c>
      <c r="C23" s="93">
        <v>76670146672</v>
      </c>
      <c r="D23" s="93">
        <v>74880204656</v>
      </c>
      <c r="E23" s="93">
        <v>66472999377.880005</v>
      </c>
    </row>
    <row r="24" spans="2:5">
      <c r="B24" s="59" t="s">
        <v>286</v>
      </c>
      <c r="C24" s="93">
        <v>17821961711</v>
      </c>
      <c r="D24" s="93">
        <v>19928756886.339996</v>
      </c>
      <c r="E24" s="93">
        <v>12667231371.81996</v>
      </c>
    </row>
    <row r="25" spans="2:5">
      <c r="B25" s="117" t="s">
        <v>287</v>
      </c>
      <c r="C25" s="114">
        <v>16941754681</v>
      </c>
      <c r="D25" s="114">
        <v>18953538709.899998</v>
      </c>
      <c r="E25" s="114">
        <v>12481194239.389959</v>
      </c>
    </row>
    <row r="26" spans="2:5">
      <c r="B26" s="118" t="s">
        <v>288</v>
      </c>
      <c r="C26" s="93">
        <v>16941754681</v>
      </c>
      <c r="D26" s="93">
        <v>18953538709.899998</v>
      </c>
      <c r="E26" s="93">
        <v>12481194239.389959</v>
      </c>
    </row>
    <row r="27" spans="2:5">
      <c r="B27" s="117" t="s">
        <v>289</v>
      </c>
      <c r="C27" s="114">
        <v>755207030</v>
      </c>
      <c r="D27" s="114">
        <v>754507030</v>
      </c>
      <c r="E27" s="114">
        <v>156493796.43999991</v>
      </c>
    </row>
    <row r="28" spans="2:5">
      <c r="B28" s="118" t="s">
        <v>288</v>
      </c>
      <c r="C28" s="93">
        <v>755207030</v>
      </c>
      <c r="D28" s="93">
        <v>754507030</v>
      </c>
      <c r="E28" s="93">
        <v>156493796.43999991</v>
      </c>
    </row>
    <row r="29" spans="2:5">
      <c r="B29" s="117" t="s">
        <v>291</v>
      </c>
      <c r="C29" s="114">
        <v>125000000</v>
      </c>
      <c r="D29" s="114">
        <v>220711146.44000006</v>
      </c>
      <c r="E29" s="114">
        <v>29543335.989999998</v>
      </c>
    </row>
    <row r="30" spans="2:5">
      <c r="B30" s="118" t="s">
        <v>288</v>
      </c>
      <c r="C30" s="93">
        <v>125000000</v>
      </c>
      <c r="D30" s="93">
        <v>220711146.44000006</v>
      </c>
      <c r="E30" s="93">
        <v>29543335.989999998</v>
      </c>
    </row>
    <row r="31" spans="2:5">
      <c r="B31" s="59" t="s">
        <v>292</v>
      </c>
      <c r="C31" s="93">
        <v>11975000</v>
      </c>
      <c r="D31" s="93">
        <v>10608557.6</v>
      </c>
      <c r="E31" s="93">
        <v>7575318.4599999981</v>
      </c>
    </row>
    <row r="32" spans="2:5">
      <c r="B32" s="117" t="s">
        <v>287</v>
      </c>
      <c r="C32" s="114">
        <v>11975000</v>
      </c>
      <c r="D32" s="114">
        <v>10608557.6</v>
      </c>
      <c r="E32" s="114">
        <v>7575318.4599999981</v>
      </c>
    </row>
    <row r="33" spans="2:5">
      <c r="B33" s="118" t="s">
        <v>288</v>
      </c>
      <c r="C33" s="93">
        <v>11975000</v>
      </c>
      <c r="D33" s="93">
        <v>10608557.6</v>
      </c>
      <c r="E33" s="93">
        <v>7575318.4599999981</v>
      </c>
    </row>
    <row r="34" spans="2:5">
      <c r="B34" s="59" t="s">
        <v>293</v>
      </c>
      <c r="C34" s="93">
        <v>11925000</v>
      </c>
      <c r="D34" s="93">
        <v>10200838.800000001</v>
      </c>
      <c r="E34" s="93">
        <v>8272831.6400000006</v>
      </c>
    </row>
    <row r="35" spans="2:5">
      <c r="B35" s="117" t="s">
        <v>287</v>
      </c>
      <c r="C35" s="114">
        <v>11925000</v>
      </c>
      <c r="D35" s="114">
        <v>10200838.800000001</v>
      </c>
      <c r="E35" s="114">
        <v>8272831.6400000006</v>
      </c>
    </row>
    <row r="36" spans="2:5">
      <c r="B36" s="118" t="s">
        <v>288</v>
      </c>
      <c r="C36" s="93">
        <v>11925000</v>
      </c>
      <c r="D36" s="93">
        <v>10200838.800000001</v>
      </c>
      <c r="E36" s="93">
        <v>8272831.6400000006</v>
      </c>
    </row>
    <row r="37" spans="2:5">
      <c r="B37" s="59" t="s">
        <v>294</v>
      </c>
      <c r="C37" s="93">
        <v>10450000</v>
      </c>
      <c r="D37" s="93">
        <v>12207521.24</v>
      </c>
      <c r="E37" s="93">
        <v>10161655.76</v>
      </c>
    </row>
    <row r="38" spans="2:5">
      <c r="B38" s="117" t="s">
        <v>287</v>
      </c>
      <c r="C38" s="114">
        <v>10450000</v>
      </c>
      <c r="D38" s="114">
        <v>12207521.24</v>
      </c>
      <c r="E38" s="114">
        <v>10161655.76</v>
      </c>
    </row>
    <row r="39" spans="2:5">
      <c r="B39" s="118" t="s">
        <v>288</v>
      </c>
      <c r="C39" s="93">
        <v>10450000</v>
      </c>
      <c r="D39" s="93">
        <v>12207521.24</v>
      </c>
      <c r="E39" s="93">
        <v>10161655.76</v>
      </c>
    </row>
    <row r="40" spans="2:5">
      <c r="B40" s="59" t="s">
        <v>295</v>
      </c>
      <c r="C40" s="93">
        <v>39474929</v>
      </c>
      <c r="D40" s="93">
        <v>39474929</v>
      </c>
      <c r="E40" s="93">
        <v>16912701.680000007</v>
      </c>
    </row>
    <row r="41" spans="2:5">
      <c r="B41" s="117" t="s">
        <v>287</v>
      </c>
      <c r="C41" s="114">
        <v>39474929</v>
      </c>
      <c r="D41" s="114">
        <v>39474929</v>
      </c>
      <c r="E41" s="114">
        <v>16912701.680000007</v>
      </c>
    </row>
    <row r="42" spans="2:5">
      <c r="B42" s="118" t="s">
        <v>288</v>
      </c>
      <c r="C42" s="93">
        <v>39474929</v>
      </c>
      <c r="D42" s="93">
        <v>39474929</v>
      </c>
      <c r="E42" s="93">
        <v>16912701.680000007</v>
      </c>
    </row>
    <row r="43" spans="2:5">
      <c r="B43" s="59" t="s">
        <v>296</v>
      </c>
      <c r="C43" s="93">
        <v>42199425</v>
      </c>
      <c r="D43" s="93">
        <v>42199425</v>
      </c>
      <c r="E43" s="93">
        <v>34459393.030000016</v>
      </c>
    </row>
    <row r="44" spans="2:5">
      <c r="B44" s="117" t="s">
        <v>287</v>
      </c>
      <c r="C44" s="114">
        <v>42199425</v>
      </c>
      <c r="D44" s="114">
        <v>42199425</v>
      </c>
      <c r="E44" s="114">
        <v>34459393.030000016</v>
      </c>
    </row>
    <row r="45" spans="2:5">
      <c r="B45" s="118" t="s">
        <v>288</v>
      </c>
      <c r="C45" s="93">
        <v>42199425</v>
      </c>
      <c r="D45" s="93">
        <v>42199425</v>
      </c>
      <c r="E45" s="93">
        <v>34459393.030000016</v>
      </c>
    </row>
    <row r="46" spans="2:5">
      <c r="B46" s="59" t="s">
        <v>297</v>
      </c>
      <c r="C46" s="93">
        <v>70924371</v>
      </c>
      <c r="D46" s="93">
        <v>71500371</v>
      </c>
      <c r="E46" s="93">
        <v>55434454.270000003</v>
      </c>
    </row>
    <row r="47" spans="2:5">
      <c r="B47" s="117" t="s">
        <v>287</v>
      </c>
      <c r="C47" s="114">
        <v>70924371</v>
      </c>
      <c r="D47" s="114">
        <v>71500371</v>
      </c>
      <c r="E47" s="114">
        <v>55434454.270000003</v>
      </c>
    </row>
    <row r="48" spans="2:5">
      <c r="B48" s="118" t="s">
        <v>288</v>
      </c>
      <c r="C48" s="93">
        <v>70924371</v>
      </c>
      <c r="D48" s="93">
        <v>71500371</v>
      </c>
      <c r="E48" s="93">
        <v>55434454.270000003</v>
      </c>
    </row>
    <row r="49" spans="2:5">
      <c r="B49" s="59" t="s">
        <v>298</v>
      </c>
      <c r="C49" s="93">
        <v>12305000</v>
      </c>
      <c r="D49" s="93">
        <v>10378573.09</v>
      </c>
      <c r="E49" s="93">
        <v>8485538.8900000006</v>
      </c>
    </row>
    <row r="50" spans="2:5">
      <c r="B50" s="117" t="s">
        <v>287</v>
      </c>
      <c r="C50" s="114">
        <v>12305000</v>
      </c>
      <c r="D50" s="114">
        <v>10378573.09</v>
      </c>
      <c r="E50" s="114">
        <v>8485538.8900000006</v>
      </c>
    </row>
    <row r="51" spans="2:5">
      <c r="B51" s="118" t="s">
        <v>288</v>
      </c>
      <c r="C51" s="93">
        <v>12305000</v>
      </c>
      <c r="D51" s="93">
        <v>10378573.09</v>
      </c>
      <c r="E51" s="93">
        <v>8485538.8900000006</v>
      </c>
    </row>
    <row r="52" spans="2:5">
      <c r="B52" s="59" t="s">
        <v>299</v>
      </c>
      <c r="C52" s="93">
        <v>41965961</v>
      </c>
      <c r="D52" s="93">
        <v>42143649.049999997</v>
      </c>
      <c r="E52" s="93">
        <v>36464566.250000015</v>
      </c>
    </row>
    <row r="53" spans="2:5">
      <c r="B53" s="117" t="s">
        <v>287</v>
      </c>
      <c r="C53" s="114">
        <v>41965961</v>
      </c>
      <c r="D53" s="114">
        <v>42143649.049999997</v>
      </c>
      <c r="E53" s="114">
        <v>36464566.250000015</v>
      </c>
    </row>
    <row r="54" spans="2:5">
      <c r="B54" s="118" t="s">
        <v>288</v>
      </c>
      <c r="C54" s="93">
        <v>41965961</v>
      </c>
      <c r="D54" s="93">
        <v>42143649.049999997</v>
      </c>
      <c r="E54" s="93">
        <v>36464566.250000015</v>
      </c>
    </row>
    <row r="55" spans="2:5">
      <c r="B55" s="59" t="s">
        <v>300</v>
      </c>
      <c r="C55" s="93">
        <v>11925000</v>
      </c>
      <c r="D55" s="93">
        <v>11960282.35</v>
      </c>
      <c r="E55" s="93">
        <v>9975151.6999999993</v>
      </c>
    </row>
    <row r="56" spans="2:5">
      <c r="B56" s="117" t="s">
        <v>287</v>
      </c>
      <c r="C56" s="114">
        <v>11925000</v>
      </c>
      <c r="D56" s="114">
        <v>11960282.35</v>
      </c>
      <c r="E56" s="114">
        <v>9975151.6999999993</v>
      </c>
    </row>
    <row r="57" spans="2:5">
      <c r="B57" s="118" t="s">
        <v>288</v>
      </c>
      <c r="C57" s="93">
        <v>11925000</v>
      </c>
      <c r="D57" s="93">
        <v>11960282.35</v>
      </c>
      <c r="E57" s="93">
        <v>9975151.6999999993</v>
      </c>
    </row>
    <row r="58" spans="2:5">
      <c r="B58" s="59" t="s">
        <v>301</v>
      </c>
      <c r="C58" s="93">
        <v>45679281</v>
      </c>
      <c r="D58" s="93">
        <v>46168281</v>
      </c>
      <c r="E58" s="93">
        <v>29399927.41</v>
      </c>
    </row>
    <row r="59" spans="2:5">
      <c r="B59" s="117" t="s">
        <v>287</v>
      </c>
      <c r="C59" s="114">
        <v>45679281</v>
      </c>
      <c r="D59" s="114">
        <v>46168281</v>
      </c>
      <c r="E59" s="114">
        <v>29399927.41</v>
      </c>
    </row>
    <row r="60" spans="2:5">
      <c r="B60" s="118" t="s">
        <v>288</v>
      </c>
      <c r="C60" s="93">
        <v>45679281</v>
      </c>
      <c r="D60" s="93">
        <v>46168281</v>
      </c>
      <c r="E60" s="93">
        <v>29399927.41</v>
      </c>
    </row>
    <row r="61" spans="2:5">
      <c r="B61" s="59" t="s">
        <v>302</v>
      </c>
      <c r="C61" s="93">
        <v>187883760</v>
      </c>
      <c r="D61" s="93">
        <v>189616633.94999999</v>
      </c>
      <c r="E61" s="93">
        <v>131945671.86999999</v>
      </c>
    </row>
    <row r="62" spans="2:5">
      <c r="B62" s="117" t="s">
        <v>287</v>
      </c>
      <c r="C62" s="114">
        <v>187883760</v>
      </c>
      <c r="D62" s="114">
        <v>189616633.94999999</v>
      </c>
      <c r="E62" s="114">
        <v>131945671.86999999</v>
      </c>
    </row>
    <row r="63" spans="2:5">
      <c r="B63" s="118" t="s">
        <v>288</v>
      </c>
      <c r="C63" s="93">
        <v>187883760</v>
      </c>
      <c r="D63" s="93">
        <v>189616633.94999999</v>
      </c>
      <c r="E63" s="93">
        <v>131945671.86999999</v>
      </c>
    </row>
    <row r="64" spans="2:5">
      <c r="B64" s="59" t="s">
        <v>303</v>
      </c>
      <c r="C64" s="93">
        <v>908257803430</v>
      </c>
      <c r="D64" s="93">
        <v>943265333175.99097</v>
      </c>
      <c r="E64" s="93">
        <v>684403402503.59985</v>
      </c>
    </row>
    <row r="65" spans="2:5">
      <c r="B65" s="117" t="s">
        <v>287</v>
      </c>
      <c r="C65" s="114">
        <v>775490563394</v>
      </c>
      <c r="D65" s="114">
        <v>809356014056.9209</v>
      </c>
      <c r="E65" s="114">
        <v>585172987146.51965</v>
      </c>
    </row>
    <row r="66" spans="2:5">
      <c r="B66" s="118" t="s">
        <v>2977</v>
      </c>
      <c r="C66" s="93">
        <v>0</v>
      </c>
      <c r="D66" s="93">
        <v>250000</v>
      </c>
      <c r="E66" s="93">
        <v>0</v>
      </c>
    </row>
    <row r="67" spans="2:5">
      <c r="B67" s="118" t="s">
        <v>288</v>
      </c>
      <c r="C67" s="93">
        <v>775490563394</v>
      </c>
      <c r="D67" s="93">
        <v>809355764056.9209</v>
      </c>
      <c r="E67" s="93">
        <v>585172987146.51965</v>
      </c>
    </row>
    <row r="68" spans="2:5">
      <c r="B68" s="117" t="s">
        <v>289</v>
      </c>
      <c r="C68" s="114">
        <v>51929948594</v>
      </c>
      <c r="D68" s="114">
        <v>49577662861.420006</v>
      </c>
      <c r="E68" s="114">
        <v>33348759889.730091</v>
      </c>
    </row>
    <row r="69" spans="2:5">
      <c r="B69" s="118" t="s">
        <v>288</v>
      </c>
      <c r="C69" s="93">
        <v>51929948594</v>
      </c>
      <c r="D69" s="93">
        <v>49577662861.420006</v>
      </c>
      <c r="E69" s="93">
        <v>33348759889.730091</v>
      </c>
    </row>
    <row r="70" spans="2:5">
      <c r="B70" s="117" t="s">
        <v>304</v>
      </c>
      <c r="C70" s="114">
        <v>19500000000</v>
      </c>
      <c r="D70" s="114">
        <v>24067092512.050003</v>
      </c>
      <c r="E70" s="114">
        <v>17602399139.640003</v>
      </c>
    </row>
    <row r="71" spans="2:5">
      <c r="B71" s="118" t="s">
        <v>288</v>
      </c>
      <c r="C71" s="93">
        <v>19500000000</v>
      </c>
      <c r="D71" s="93">
        <v>24067092512.050003</v>
      </c>
      <c r="E71" s="93">
        <v>17602399139.640003</v>
      </c>
    </row>
    <row r="72" spans="2:5">
      <c r="B72" s="117" t="s">
        <v>290</v>
      </c>
      <c r="C72" s="114">
        <v>60392699949</v>
      </c>
      <c r="D72" s="114">
        <v>58979599427.009995</v>
      </c>
      <c r="E72" s="114">
        <v>48162996542.169998</v>
      </c>
    </row>
    <row r="73" spans="2:5">
      <c r="B73" s="118" t="s">
        <v>288</v>
      </c>
      <c r="C73" s="93">
        <v>60392699949</v>
      </c>
      <c r="D73" s="93">
        <v>58979599427.009995</v>
      </c>
      <c r="E73" s="93">
        <v>48162996542.169998</v>
      </c>
    </row>
    <row r="74" spans="2:5">
      <c r="B74" s="117" t="s">
        <v>291</v>
      </c>
      <c r="C74" s="114">
        <v>944591493</v>
      </c>
      <c r="D74" s="114">
        <v>1284964318.5900002</v>
      </c>
      <c r="E74" s="114">
        <v>116259785.54000005</v>
      </c>
    </row>
    <row r="75" spans="2:5">
      <c r="B75" s="118" t="s">
        <v>288</v>
      </c>
      <c r="C75" s="93">
        <v>944591493</v>
      </c>
      <c r="D75" s="93">
        <v>1284964318.5900002</v>
      </c>
      <c r="E75" s="93">
        <v>116259785.54000005</v>
      </c>
    </row>
    <row r="76" spans="2:5">
      <c r="B76" s="110" t="s">
        <v>305</v>
      </c>
      <c r="C76" s="108">
        <v>63260601275</v>
      </c>
      <c r="D76" s="108">
        <v>96793041064.960052</v>
      </c>
      <c r="E76" s="108">
        <v>55513833231.940002</v>
      </c>
    </row>
    <row r="77" spans="2:5">
      <c r="B77" s="59" t="s">
        <v>286</v>
      </c>
      <c r="C77" s="93">
        <v>7268807952</v>
      </c>
      <c r="D77" s="93">
        <v>8669020450.25</v>
      </c>
      <c r="E77" s="93">
        <v>3021616969.249999</v>
      </c>
    </row>
    <row r="78" spans="2:5">
      <c r="B78" s="117" t="s">
        <v>287</v>
      </c>
      <c r="C78" s="114">
        <v>4794195577</v>
      </c>
      <c r="D78" s="114">
        <v>6131043893.25</v>
      </c>
      <c r="E78" s="114">
        <v>2943456950.519999</v>
      </c>
    </row>
    <row r="79" spans="2:5">
      <c r="B79" s="118" t="s">
        <v>288</v>
      </c>
      <c r="C79" s="93">
        <v>150000000</v>
      </c>
      <c r="D79" s="93">
        <v>43505828</v>
      </c>
      <c r="E79" s="93">
        <v>0</v>
      </c>
    </row>
    <row r="80" spans="2:5">
      <c r="B80" s="119" t="s">
        <v>785</v>
      </c>
      <c r="C80" s="93">
        <v>150000000</v>
      </c>
      <c r="D80" s="93">
        <v>43505828</v>
      </c>
      <c r="E80" s="93">
        <v>0</v>
      </c>
    </row>
    <row r="81" spans="2:5">
      <c r="B81" s="118" t="s">
        <v>3138</v>
      </c>
      <c r="C81" s="93">
        <v>0</v>
      </c>
      <c r="D81" s="93">
        <v>73375091.469999999</v>
      </c>
      <c r="E81" s="93">
        <v>0</v>
      </c>
    </row>
    <row r="82" spans="2:5">
      <c r="B82" s="119" t="s">
        <v>3139</v>
      </c>
      <c r="C82" s="93">
        <v>0</v>
      </c>
      <c r="D82" s="93">
        <v>73375091.469999999</v>
      </c>
      <c r="E82" s="93">
        <v>0</v>
      </c>
    </row>
    <row r="83" spans="2:5">
      <c r="B83" s="118" t="s">
        <v>306</v>
      </c>
      <c r="C83" s="93">
        <v>1455300000</v>
      </c>
      <c r="D83" s="93">
        <v>1455300000</v>
      </c>
      <c r="E83" s="93">
        <v>587975026.75999987</v>
      </c>
    </row>
    <row r="84" spans="2:5">
      <c r="B84" s="119" t="s">
        <v>786</v>
      </c>
      <c r="C84" s="93">
        <v>1455300000</v>
      </c>
      <c r="D84" s="93">
        <v>1455300000</v>
      </c>
      <c r="E84" s="93">
        <v>587975026.75999987</v>
      </c>
    </row>
    <row r="85" spans="2:5">
      <c r="B85" s="118" t="s">
        <v>1294</v>
      </c>
      <c r="C85" s="93">
        <v>0</v>
      </c>
      <c r="D85" s="93">
        <v>60000000</v>
      </c>
      <c r="E85" s="93">
        <v>46477321.649999999</v>
      </c>
    </row>
    <row r="86" spans="2:5">
      <c r="B86" s="119" t="s">
        <v>1295</v>
      </c>
      <c r="C86" s="93">
        <v>0</v>
      </c>
      <c r="D86" s="93">
        <v>60000000</v>
      </c>
      <c r="E86" s="93">
        <v>46477321.649999999</v>
      </c>
    </row>
    <row r="87" spans="2:5">
      <c r="B87" s="118" t="s">
        <v>307</v>
      </c>
      <c r="C87" s="93">
        <v>23271812</v>
      </c>
      <c r="D87" s="93">
        <v>60423354.5</v>
      </c>
      <c r="E87" s="93">
        <v>36247546.559999995</v>
      </c>
    </row>
    <row r="88" spans="2:5">
      <c r="B88" s="119" t="s">
        <v>787</v>
      </c>
      <c r="C88" s="93">
        <v>23271812</v>
      </c>
      <c r="D88" s="93">
        <v>60423354.5</v>
      </c>
      <c r="E88" s="93">
        <v>36247546.559999995</v>
      </c>
    </row>
    <row r="89" spans="2:5">
      <c r="B89" s="118" t="s">
        <v>3140</v>
      </c>
      <c r="C89" s="93">
        <v>700000000</v>
      </c>
      <c r="D89" s="93">
        <v>400000000</v>
      </c>
      <c r="E89" s="93">
        <v>0</v>
      </c>
    </row>
    <row r="90" spans="2:5">
      <c r="B90" s="119" t="s">
        <v>788</v>
      </c>
      <c r="C90" s="93">
        <v>700000000</v>
      </c>
      <c r="D90" s="93">
        <v>400000000</v>
      </c>
      <c r="E90" s="93">
        <v>0</v>
      </c>
    </row>
    <row r="91" spans="2:5">
      <c r="B91" s="118" t="s">
        <v>308</v>
      </c>
      <c r="C91" s="93">
        <v>15619096</v>
      </c>
      <c r="D91" s="93">
        <v>78644640.189999998</v>
      </c>
      <c r="E91" s="93">
        <v>49095789.829999998</v>
      </c>
    </row>
    <row r="92" spans="2:5">
      <c r="B92" s="119" t="s">
        <v>789</v>
      </c>
      <c r="C92" s="93">
        <v>15619096</v>
      </c>
      <c r="D92" s="93">
        <v>78644640.189999998</v>
      </c>
      <c r="E92" s="93">
        <v>49095789.829999998</v>
      </c>
    </row>
    <row r="93" spans="2:5">
      <c r="B93" s="118" t="s">
        <v>309</v>
      </c>
      <c r="C93" s="93">
        <v>325000000</v>
      </c>
      <c r="D93" s="93">
        <v>191134525.86000001</v>
      </c>
      <c r="E93" s="93">
        <v>184598605.02000001</v>
      </c>
    </row>
    <row r="94" spans="2:5">
      <c r="B94" s="119" t="s">
        <v>790</v>
      </c>
      <c r="C94" s="93">
        <v>325000000</v>
      </c>
      <c r="D94" s="93">
        <v>191134525.86000001</v>
      </c>
      <c r="E94" s="93">
        <v>184598605.02000001</v>
      </c>
    </row>
    <row r="95" spans="2:5">
      <c r="B95" s="118" t="s">
        <v>1498</v>
      </c>
      <c r="C95" s="93">
        <v>0</v>
      </c>
      <c r="D95" s="93">
        <v>4828445.93</v>
      </c>
      <c r="E95" s="93">
        <v>1609481.29</v>
      </c>
    </row>
    <row r="96" spans="2:5">
      <c r="B96" s="119" t="s">
        <v>1499</v>
      </c>
      <c r="C96" s="93">
        <v>0</v>
      </c>
      <c r="D96" s="93">
        <v>4828445.93</v>
      </c>
      <c r="E96" s="93">
        <v>1609481.29</v>
      </c>
    </row>
    <row r="97" spans="2:5">
      <c r="B97" s="118" t="s">
        <v>1500</v>
      </c>
      <c r="C97" s="93">
        <v>0</v>
      </c>
      <c r="D97" s="93">
        <v>8124763.5399999991</v>
      </c>
      <c r="E97" s="93">
        <v>2708253.87</v>
      </c>
    </row>
    <row r="98" spans="2:5">
      <c r="B98" s="119" t="s">
        <v>1501</v>
      </c>
      <c r="C98" s="93">
        <v>0</v>
      </c>
      <c r="D98" s="93">
        <v>8124763.5399999991</v>
      </c>
      <c r="E98" s="93">
        <v>2708253.87</v>
      </c>
    </row>
    <row r="99" spans="2:5">
      <c r="B99" s="118" t="s">
        <v>3141</v>
      </c>
      <c r="C99" s="93">
        <v>85207981</v>
      </c>
      <c r="D99" s="93">
        <v>184568986.93000001</v>
      </c>
      <c r="E99" s="93">
        <v>144568986.46000001</v>
      </c>
    </row>
    <row r="100" spans="2:5">
      <c r="B100" s="119" t="s">
        <v>791</v>
      </c>
      <c r="C100" s="93">
        <v>85207981</v>
      </c>
      <c r="D100" s="93">
        <v>184568986.93000001</v>
      </c>
      <c r="E100" s="93">
        <v>144568986.46000001</v>
      </c>
    </row>
    <row r="101" spans="2:5">
      <c r="B101" s="118" t="s">
        <v>310</v>
      </c>
      <c r="C101" s="93">
        <v>67968024</v>
      </c>
      <c r="D101" s="93">
        <v>85249596.579999983</v>
      </c>
      <c r="E101" s="93">
        <v>53367244.969999999</v>
      </c>
    </row>
    <row r="102" spans="2:5">
      <c r="B102" s="119" t="s">
        <v>792</v>
      </c>
      <c r="C102" s="93">
        <v>67968024</v>
      </c>
      <c r="D102" s="93">
        <v>85249596.579999983</v>
      </c>
      <c r="E102" s="93">
        <v>53367244.969999999</v>
      </c>
    </row>
    <row r="103" spans="2:5">
      <c r="B103" s="118" t="s">
        <v>2498</v>
      </c>
      <c r="C103" s="93">
        <v>0</v>
      </c>
      <c r="D103" s="93">
        <v>0</v>
      </c>
      <c r="E103" s="93">
        <v>0</v>
      </c>
    </row>
    <row r="104" spans="2:5">
      <c r="B104" s="119" t="s">
        <v>2499</v>
      </c>
      <c r="C104" s="93">
        <v>0</v>
      </c>
      <c r="D104" s="93">
        <v>0</v>
      </c>
      <c r="E104" s="93">
        <v>0</v>
      </c>
    </row>
    <row r="105" spans="2:5">
      <c r="B105" s="118" t="s">
        <v>2212</v>
      </c>
      <c r="C105" s="93">
        <v>0</v>
      </c>
      <c r="D105" s="93">
        <v>11689980.809999999</v>
      </c>
      <c r="E105" s="93">
        <v>2337996.31</v>
      </c>
    </row>
    <row r="106" spans="2:5">
      <c r="B106" s="119" t="s">
        <v>2213</v>
      </c>
      <c r="C106" s="93">
        <v>0</v>
      </c>
      <c r="D106" s="93">
        <v>11689980.809999999</v>
      </c>
      <c r="E106" s="93">
        <v>2337996.31</v>
      </c>
    </row>
    <row r="107" spans="2:5">
      <c r="B107" s="118" t="s">
        <v>1318</v>
      </c>
      <c r="C107" s="93">
        <v>0</v>
      </c>
      <c r="D107" s="93">
        <v>0</v>
      </c>
      <c r="E107" s="93">
        <v>0</v>
      </c>
    </row>
    <row r="108" spans="2:5">
      <c r="B108" s="119" t="s">
        <v>1319</v>
      </c>
      <c r="C108" s="93">
        <v>0</v>
      </c>
      <c r="D108" s="93">
        <v>0</v>
      </c>
      <c r="E108" s="93">
        <v>0</v>
      </c>
    </row>
    <row r="109" spans="2:5">
      <c r="B109" s="118" t="s">
        <v>3142</v>
      </c>
      <c r="C109" s="93">
        <v>0</v>
      </c>
      <c r="D109" s="93">
        <v>5607287</v>
      </c>
      <c r="E109" s="93">
        <v>5607286.0600000005</v>
      </c>
    </row>
    <row r="110" spans="2:5">
      <c r="B110" s="119" t="s">
        <v>1320</v>
      </c>
      <c r="C110" s="93">
        <v>0</v>
      </c>
      <c r="D110" s="93">
        <v>5607287</v>
      </c>
      <c r="E110" s="93">
        <v>5607286.0600000005</v>
      </c>
    </row>
    <row r="111" spans="2:5">
      <c r="B111" s="118" t="s">
        <v>311</v>
      </c>
      <c r="C111" s="93">
        <v>17176033</v>
      </c>
      <c r="D111" s="93">
        <v>25600000</v>
      </c>
      <c r="E111" s="93">
        <v>25600000</v>
      </c>
    </row>
    <row r="112" spans="2:5">
      <c r="B112" s="119" t="s">
        <v>793</v>
      </c>
      <c r="C112" s="93">
        <v>17176033</v>
      </c>
      <c r="D112" s="93">
        <v>25600000</v>
      </c>
      <c r="E112" s="93">
        <v>25600000</v>
      </c>
    </row>
    <row r="113" spans="2:5">
      <c r="B113" s="118" t="s">
        <v>312</v>
      </c>
      <c r="C113" s="93">
        <v>691787</v>
      </c>
      <c r="D113" s="93">
        <v>2934599.47</v>
      </c>
      <c r="E113" s="93">
        <v>1380923.71</v>
      </c>
    </row>
    <row r="114" spans="2:5">
      <c r="B114" s="119" t="s">
        <v>794</v>
      </c>
      <c r="C114" s="93">
        <v>691787</v>
      </c>
      <c r="D114" s="93">
        <v>2934599.47</v>
      </c>
      <c r="E114" s="93">
        <v>1380923.71</v>
      </c>
    </row>
    <row r="115" spans="2:5">
      <c r="B115" s="118" t="s">
        <v>313</v>
      </c>
      <c r="C115" s="93">
        <v>39301732</v>
      </c>
      <c r="D115" s="93">
        <v>0</v>
      </c>
      <c r="E115" s="93">
        <v>0</v>
      </c>
    </row>
    <row r="116" spans="2:5">
      <c r="B116" s="119" t="s">
        <v>795</v>
      </c>
      <c r="C116" s="93">
        <v>39301732</v>
      </c>
      <c r="D116" s="93">
        <v>0</v>
      </c>
      <c r="E116" s="93">
        <v>0</v>
      </c>
    </row>
    <row r="117" spans="2:5">
      <c r="B117" s="118" t="s">
        <v>3143</v>
      </c>
      <c r="C117" s="93">
        <v>0</v>
      </c>
      <c r="D117" s="93">
        <v>5787774</v>
      </c>
      <c r="E117" s="93">
        <v>2714175.2800000003</v>
      </c>
    </row>
    <row r="118" spans="2:5">
      <c r="B118" s="119" t="s">
        <v>1321</v>
      </c>
      <c r="C118" s="93">
        <v>0</v>
      </c>
      <c r="D118" s="93">
        <v>5787774</v>
      </c>
      <c r="E118" s="93">
        <v>2714175.2800000003</v>
      </c>
    </row>
    <row r="119" spans="2:5">
      <c r="B119" s="118" t="s">
        <v>314</v>
      </c>
      <c r="C119" s="93">
        <v>16155542</v>
      </c>
      <c r="D119" s="93">
        <v>49703450</v>
      </c>
      <c r="E119" s="93">
        <v>29569490.260000002</v>
      </c>
    </row>
    <row r="120" spans="2:5">
      <c r="B120" s="119" t="s">
        <v>796</v>
      </c>
      <c r="C120" s="93">
        <v>16155542</v>
      </c>
      <c r="D120" s="93">
        <v>49703450</v>
      </c>
      <c r="E120" s="93">
        <v>29569490.260000002</v>
      </c>
    </row>
    <row r="121" spans="2:5">
      <c r="B121" s="118" t="s">
        <v>315</v>
      </c>
      <c r="C121" s="93">
        <v>21866735</v>
      </c>
      <c r="D121" s="93">
        <v>53494688.009999998</v>
      </c>
      <c r="E121" s="93">
        <v>39021167.93</v>
      </c>
    </row>
    <row r="122" spans="2:5">
      <c r="B122" s="119" t="s">
        <v>797</v>
      </c>
      <c r="C122" s="93">
        <v>21866735</v>
      </c>
      <c r="D122" s="93">
        <v>53494688.009999998</v>
      </c>
      <c r="E122" s="93">
        <v>39021167.93</v>
      </c>
    </row>
    <row r="123" spans="2:5">
      <c r="B123" s="118" t="s">
        <v>3144</v>
      </c>
      <c r="C123" s="93">
        <v>706851252</v>
      </c>
      <c r="D123" s="93">
        <v>1719978970.1400003</v>
      </c>
      <c r="E123" s="93">
        <v>575502525.01999974</v>
      </c>
    </row>
    <row r="124" spans="2:5">
      <c r="B124" s="119" t="s">
        <v>798</v>
      </c>
      <c r="C124" s="93">
        <v>706851252</v>
      </c>
      <c r="D124" s="93">
        <v>1719978970.1400003</v>
      </c>
      <c r="E124" s="93">
        <v>575502525.01999974</v>
      </c>
    </row>
    <row r="125" spans="2:5">
      <c r="B125" s="118" t="s">
        <v>3145</v>
      </c>
      <c r="C125" s="93">
        <v>26753420</v>
      </c>
      <c r="D125" s="93">
        <v>25568541.560000002</v>
      </c>
      <c r="E125" s="93">
        <v>15568317.850000001</v>
      </c>
    </row>
    <row r="126" spans="2:5">
      <c r="B126" s="119" t="s">
        <v>799</v>
      </c>
      <c r="C126" s="93">
        <v>26753420</v>
      </c>
      <c r="D126" s="93">
        <v>25568541.560000002</v>
      </c>
      <c r="E126" s="93">
        <v>15568317.850000001</v>
      </c>
    </row>
    <row r="127" spans="2:5">
      <c r="B127" s="118" t="s">
        <v>316</v>
      </c>
      <c r="C127" s="93">
        <v>11113631</v>
      </c>
      <c r="D127" s="93">
        <v>8908265.120000001</v>
      </c>
      <c r="E127" s="93">
        <v>1541916.76</v>
      </c>
    </row>
    <row r="128" spans="2:5">
      <c r="B128" s="119" t="s">
        <v>800</v>
      </c>
      <c r="C128" s="93">
        <v>11113631</v>
      </c>
      <c r="D128" s="93">
        <v>8908265.120000001</v>
      </c>
      <c r="E128" s="93">
        <v>1541916.76</v>
      </c>
    </row>
    <row r="129" spans="2:5">
      <c r="B129" s="118" t="s">
        <v>3146</v>
      </c>
      <c r="C129" s="93">
        <v>8851628</v>
      </c>
      <c r="D129" s="93">
        <v>3961849.7699999996</v>
      </c>
      <c r="E129" s="93">
        <v>3961849.77</v>
      </c>
    </row>
    <row r="130" spans="2:5">
      <c r="B130" s="119" t="s">
        <v>801</v>
      </c>
      <c r="C130" s="93">
        <v>8851628</v>
      </c>
      <c r="D130" s="93">
        <v>3961849.7699999996</v>
      </c>
      <c r="E130" s="93">
        <v>3961849.77</v>
      </c>
    </row>
    <row r="131" spans="2:5">
      <c r="B131" s="118" t="s">
        <v>317</v>
      </c>
      <c r="C131" s="93">
        <v>496713226</v>
      </c>
      <c r="D131" s="93">
        <v>241622407.28000003</v>
      </c>
      <c r="E131" s="93">
        <v>241622402.62</v>
      </c>
    </row>
    <row r="132" spans="2:5">
      <c r="B132" s="119" t="s">
        <v>802</v>
      </c>
      <c r="C132" s="93">
        <v>496713226</v>
      </c>
      <c r="D132" s="93">
        <v>241622407.28000003</v>
      </c>
      <c r="E132" s="93">
        <v>241622402.62</v>
      </c>
    </row>
    <row r="133" spans="2:5">
      <c r="B133" s="118" t="s">
        <v>318</v>
      </c>
      <c r="C133" s="93">
        <v>12333354</v>
      </c>
      <c r="D133" s="93">
        <v>27072215</v>
      </c>
      <c r="E133" s="93">
        <v>25287795.780000001</v>
      </c>
    </row>
    <row r="134" spans="2:5">
      <c r="B134" s="119" t="s">
        <v>803</v>
      </c>
      <c r="C134" s="93">
        <v>12333354</v>
      </c>
      <c r="D134" s="93">
        <v>27072215</v>
      </c>
      <c r="E134" s="93">
        <v>25287795.780000001</v>
      </c>
    </row>
    <row r="135" spans="2:5">
      <c r="B135" s="118" t="s">
        <v>742</v>
      </c>
      <c r="C135" s="93">
        <v>0</v>
      </c>
      <c r="D135" s="93">
        <v>50742026.210000001</v>
      </c>
      <c r="E135" s="93">
        <v>50556395.780000001</v>
      </c>
    </row>
    <row r="136" spans="2:5">
      <c r="B136" s="119" t="s">
        <v>1249</v>
      </c>
      <c r="C136" s="93">
        <v>0</v>
      </c>
      <c r="D136" s="93">
        <v>50742026.210000001</v>
      </c>
      <c r="E136" s="93">
        <v>50556395.780000001</v>
      </c>
    </row>
    <row r="137" spans="2:5">
      <c r="B137" s="118" t="s">
        <v>319</v>
      </c>
      <c r="C137" s="93">
        <v>27590835</v>
      </c>
      <c r="D137" s="93">
        <v>101367855</v>
      </c>
      <c r="E137" s="93">
        <v>81367854.639999986</v>
      </c>
    </row>
    <row r="138" spans="2:5">
      <c r="B138" s="119" t="s">
        <v>804</v>
      </c>
      <c r="C138" s="93">
        <v>27590835</v>
      </c>
      <c r="D138" s="93">
        <v>101367855</v>
      </c>
      <c r="E138" s="93">
        <v>81367854.639999986</v>
      </c>
    </row>
    <row r="139" spans="2:5">
      <c r="B139" s="118" t="s">
        <v>320</v>
      </c>
      <c r="C139" s="93">
        <v>150000000</v>
      </c>
      <c r="D139" s="93">
        <v>170875631.25</v>
      </c>
      <c r="E139" s="93">
        <v>170875631.23000002</v>
      </c>
    </row>
    <row r="140" spans="2:5">
      <c r="B140" s="119" t="s">
        <v>805</v>
      </c>
      <c r="C140" s="93">
        <v>150000000</v>
      </c>
      <c r="D140" s="93">
        <v>170875631.25</v>
      </c>
      <c r="E140" s="93">
        <v>170875631.23000002</v>
      </c>
    </row>
    <row r="141" spans="2:5">
      <c r="B141" s="118" t="s">
        <v>321</v>
      </c>
      <c r="C141" s="93">
        <v>1241916</v>
      </c>
      <c r="D141" s="93">
        <v>241916</v>
      </c>
      <c r="E141" s="93">
        <v>0</v>
      </c>
    </row>
    <row r="142" spans="2:5">
      <c r="B142" s="119" t="s">
        <v>806</v>
      </c>
      <c r="C142" s="93">
        <v>1241916</v>
      </c>
      <c r="D142" s="93">
        <v>241916</v>
      </c>
      <c r="E142" s="93">
        <v>0</v>
      </c>
    </row>
    <row r="143" spans="2:5">
      <c r="B143" s="118" t="s">
        <v>322</v>
      </c>
      <c r="C143" s="93">
        <v>12419163</v>
      </c>
      <c r="D143" s="93">
        <v>147587653</v>
      </c>
      <c r="E143" s="93">
        <v>110932191.59</v>
      </c>
    </row>
    <row r="144" spans="2:5">
      <c r="B144" s="119" t="s">
        <v>807</v>
      </c>
      <c r="C144" s="93">
        <v>12419163</v>
      </c>
      <c r="D144" s="93">
        <v>147587653</v>
      </c>
      <c r="E144" s="93">
        <v>110932191.59</v>
      </c>
    </row>
    <row r="145" spans="2:5">
      <c r="B145" s="118" t="s">
        <v>323</v>
      </c>
      <c r="C145" s="93">
        <v>9399011</v>
      </c>
      <c r="D145" s="93">
        <v>31183665</v>
      </c>
      <c r="E145" s="93">
        <v>21098071.879999999</v>
      </c>
    </row>
    <row r="146" spans="2:5">
      <c r="B146" s="119" t="s">
        <v>808</v>
      </c>
      <c r="C146" s="93">
        <v>9399011</v>
      </c>
      <c r="D146" s="93">
        <v>31183665</v>
      </c>
      <c r="E146" s="93">
        <v>21098071.879999999</v>
      </c>
    </row>
    <row r="147" spans="2:5">
      <c r="B147" s="118" t="s">
        <v>3147</v>
      </c>
      <c r="C147" s="93">
        <v>0</v>
      </c>
      <c r="D147" s="93">
        <v>6577475</v>
      </c>
      <c r="E147" s="93">
        <v>6577475</v>
      </c>
    </row>
    <row r="148" spans="2:5">
      <c r="B148" s="119" t="s">
        <v>2995</v>
      </c>
      <c r="C148" s="93">
        <v>0</v>
      </c>
      <c r="D148" s="93">
        <v>6577475</v>
      </c>
      <c r="E148" s="93">
        <v>6577475</v>
      </c>
    </row>
    <row r="149" spans="2:5">
      <c r="B149" s="118" t="s">
        <v>324</v>
      </c>
      <c r="C149" s="93">
        <v>8776603</v>
      </c>
      <c r="D149" s="93">
        <v>7085101</v>
      </c>
      <c r="E149" s="93">
        <v>7085100.1799999997</v>
      </c>
    </row>
    <row r="150" spans="2:5">
      <c r="B150" s="119" t="s">
        <v>809</v>
      </c>
      <c r="C150" s="93">
        <v>8776603</v>
      </c>
      <c r="D150" s="93">
        <v>7085101</v>
      </c>
      <c r="E150" s="93">
        <v>7085100.1799999997</v>
      </c>
    </row>
    <row r="151" spans="2:5">
      <c r="B151" s="118" t="s">
        <v>325</v>
      </c>
      <c r="C151" s="93">
        <v>27490398</v>
      </c>
      <c r="D151" s="93">
        <v>24207333.59</v>
      </c>
      <c r="E151" s="93">
        <v>19927518.359999999</v>
      </c>
    </row>
    <row r="152" spans="2:5">
      <c r="B152" s="119" t="s">
        <v>810</v>
      </c>
      <c r="C152" s="93">
        <v>27490398</v>
      </c>
      <c r="D152" s="93">
        <v>24207333.59</v>
      </c>
      <c r="E152" s="93">
        <v>19927518.359999999</v>
      </c>
    </row>
    <row r="153" spans="2:5">
      <c r="B153" s="118" t="s">
        <v>326</v>
      </c>
      <c r="C153" s="93">
        <v>319084021</v>
      </c>
      <c r="D153" s="93">
        <v>521935552.14999998</v>
      </c>
      <c r="E153" s="93">
        <v>336642350.30000031</v>
      </c>
    </row>
    <row r="154" spans="2:5">
      <c r="B154" s="119" t="s">
        <v>811</v>
      </c>
      <c r="C154" s="93">
        <v>319084021</v>
      </c>
      <c r="D154" s="93">
        <v>521935552.14999998</v>
      </c>
      <c r="E154" s="93">
        <v>336642350.30000031</v>
      </c>
    </row>
    <row r="155" spans="2:5">
      <c r="B155" s="118" t="s">
        <v>327</v>
      </c>
      <c r="C155" s="93">
        <v>28114372</v>
      </c>
      <c r="D155" s="93">
        <v>30655620.699999999</v>
      </c>
      <c r="E155" s="93">
        <v>10645176.699999999</v>
      </c>
    </row>
    <row r="156" spans="2:5">
      <c r="B156" s="119" t="s">
        <v>812</v>
      </c>
      <c r="C156" s="93">
        <v>28114372</v>
      </c>
      <c r="D156" s="93">
        <v>30655620.699999999</v>
      </c>
      <c r="E156" s="93">
        <v>10645176.699999999</v>
      </c>
    </row>
    <row r="157" spans="2:5">
      <c r="B157" s="118" t="s">
        <v>2981</v>
      </c>
      <c r="C157" s="93">
        <v>0</v>
      </c>
      <c r="D157" s="93">
        <v>80000000</v>
      </c>
      <c r="E157" s="93">
        <v>1910589.77</v>
      </c>
    </row>
    <row r="158" spans="2:5">
      <c r="B158" s="119" t="s">
        <v>2982</v>
      </c>
      <c r="C158" s="93">
        <v>0</v>
      </c>
      <c r="D158" s="93">
        <v>80000000</v>
      </c>
      <c r="E158" s="93">
        <v>1910589.77</v>
      </c>
    </row>
    <row r="159" spans="2:5">
      <c r="B159" s="118" t="s">
        <v>2500</v>
      </c>
      <c r="C159" s="93">
        <v>0</v>
      </c>
      <c r="D159" s="93">
        <v>1171223.46</v>
      </c>
      <c r="E159" s="93">
        <v>0</v>
      </c>
    </row>
    <row r="160" spans="2:5">
      <c r="B160" s="119" t="s">
        <v>2501</v>
      </c>
      <c r="C160" s="93">
        <v>0</v>
      </c>
      <c r="D160" s="93">
        <v>1171223.46</v>
      </c>
      <c r="E160" s="93">
        <v>0</v>
      </c>
    </row>
    <row r="161" spans="2:5">
      <c r="B161" s="118" t="s">
        <v>3148</v>
      </c>
      <c r="C161" s="93">
        <v>0</v>
      </c>
      <c r="D161" s="93">
        <v>2751732.9499999997</v>
      </c>
      <c r="E161" s="93">
        <v>0</v>
      </c>
    </row>
    <row r="162" spans="2:5">
      <c r="B162" s="119" t="s">
        <v>2502</v>
      </c>
      <c r="C162" s="93">
        <v>0</v>
      </c>
      <c r="D162" s="93">
        <v>2751732.9499999997</v>
      </c>
      <c r="E162" s="93">
        <v>0</v>
      </c>
    </row>
    <row r="163" spans="2:5">
      <c r="B163" s="118" t="s">
        <v>3149</v>
      </c>
      <c r="C163" s="93">
        <v>0</v>
      </c>
      <c r="D163" s="93">
        <v>6228620</v>
      </c>
      <c r="E163" s="93">
        <v>6228620</v>
      </c>
    </row>
    <row r="164" spans="2:5">
      <c r="B164" s="119" t="s">
        <v>1428</v>
      </c>
      <c r="C164" s="93">
        <v>0</v>
      </c>
      <c r="D164" s="93">
        <v>6228620</v>
      </c>
      <c r="E164" s="93">
        <v>6228620</v>
      </c>
    </row>
    <row r="165" spans="2:5">
      <c r="B165" s="118" t="s">
        <v>1416</v>
      </c>
      <c r="C165" s="93">
        <v>0</v>
      </c>
      <c r="D165" s="93">
        <v>6262756</v>
      </c>
      <c r="E165" s="93">
        <v>5615024.8899999997</v>
      </c>
    </row>
    <row r="166" spans="2:5">
      <c r="B166" s="119" t="s">
        <v>1417</v>
      </c>
      <c r="C166" s="93">
        <v>0</v>
      </c>
      <c r="D166" s="93">
        <v>6262756</v>
      </c>
      <c r="E166" s="93">
        <v>5615024.8899999997</v>
      </c>
    </row>
    <row r="167" spans="2:5">
      <c r="B167" s="118" t="s">
        <v>2503</v>
      </c>
      <c r="C167" s="93">
        <v>0</v>
      </c>
      <c r="D167" s="93">
        <v>2751732.9499999997</v>
      </c>
      <c r="E167" s="93">
        <v>0</v>
      </c>
    </row>
    <row r="168" spans="2:5">
      <c r="B168" s="119" t="s">
        <v>2504</v>
      </c>
      <c r="C168" s="93">
        <v>0</v>
      </c>
      <c r="D168" s="93">
        <v>2751732.9499999997</v>
      </c>
      <c r="E168" s="93">
        <v>0</v>
      </c>
    </row>
    <row r="169" spans="2:5">
      <c r="B169" s="118" t="s">
        <v>2505</v>
      </c>
      <c r="C169" s="93">
        <v>0</v>
      </c>
      <c r="D169" s="93">
        <v>2751732.9499999997</v>
      </c>
      <c r="E169" s="93">
        <v>0</v>
      </c>
    </row>
    <row r="170" spans="2:5">
      <c r="B170" s="119" t="s">
        <v>2506</v>
      </c>
      <c r="C170" s="93">
        <v>0</v>
      </c>
      <c r="D170" s="93">
        <v>2751732.9499999997</v>
      </c>
      <c r="E170" s="93">
        <v>0</v>
      </c>
    </row>
    <row r="171" spans="2:5">
      <c r="B171" s="118" t="s">
        <v>2507</v>
      </c>
      <c r="C171" s="93">
        <v>0</v>
      </c>
      <c r="D171" s="93">
        <v>2751732.9499999997</v>
      </c>
      <c r="E171" s="93">
        <v>0</v>
      </c>
    </row>
    <row r="172" spans="2:5">
      <c r="B172" s="119" t="s">
        <v>2508</v>
      </c>
      <c r="C172" s="93">
        <v>0</v>
      </c>
      <c r="D172" s="93">
        <v>2751732.9499999997</v>
      </c>
      <c r="E172" s="93">
        <v>0</v>
      </c>
    </row>
    <row r="173" spans="2:5">
      <c r="B173" s="118" t="s">
        <v>2214</v>
      </c>
      <c r="C173" s="93">
        <v>0</v>
      </c>
      <c r="D173" s="93">
        <v>7505705</v>
      </c>
      <c r="E173" s="93">
        <v>0</v>
      </c>
    </row>
    <row r="174" spans="2:5">
      <c r="B174" s="119" t="s">
        <v>2215</v>
      </c>
      <c r="C174" s="93">
        <v>0</v>
      </c>
      <c r="D174" s="93">
        <v>7505705</v>
      </c>
      <c r="E174" s="93">
        <v>0</v>
      </c>
    </row>
    <row r="175" spans="2:5">
      <c r="B175" s="118" t="s">
        <v>2216</v>
      </c>
      <c r="C175" s="93">
        <v>0</v>
      </c>
      <c r="D175" s="93">
        <v>5171861</v>
      </c>
      <c r="E175" s="93">
        <v>3171861.47</v>
      </c>
    </row>
    <row r="176" spans="2:5">
      <c r="B176" s="119" t="s">
        <v>2217</v>
      </c>
      <c r="C176" s="93">
        <v>0</v>
      </c>
      <c r="D176" s="93">
        <v>5171861</v>
      </c>
      <c r="E176" s="93">
        <v>3171861.47</v>
      </c>
    </row>
    <row r="177" spans="2:5">
      <c r="B177" s="118" t="s">
        <v>2901</v>
      </c>
      <c r="C177" s="93">
        <v>0</v>
      </c>
      <c r="D177" s="93">
        <v>70000000</v>
      </c>
      <c r="E177" s="93">
        <v>26458984.969999999</v>
      </c>
    </row>
    <row r="178" spans="2:5">
      <c r="B178" s="119" t="s">
        <v>2902</v>
      </c>
      <c r="C178" s="93">
        <v>0</v>
      </c>
      <c r="D178" s="93">
        <v>70000000</v>
      </c>
      <c r="E178" s="93">
        <v>26458984.969999999</v>
      </c>
    </row>
    <row r="179" spans="2:5">
      <c r="B179" s="118" t="s">
        <v>328</v>
      </c>
      <c r="C179" s="93">
        <v>29904005</v>
      </c>
      <c r="D179" s="93">
        <v>24151705.93</v>
      </c>
      <c r="E179" s="93">
        <v>8000000</v>
      </c>
    </row>
    <row r="180" spans="2:5">
      <c r="B180" s="119" t="s">
        <v>813</v>
      </c>
      <c r="C180" s="93">
        <v>29904005</v>
      </c>
      <c r="D180" s="93">
        <v>24151705.93</v>
      </c>
      <c r="E180" s="93">
        <v>8000000</v>
      </c>
    </row>
    <row r="181" spans="2:5">
      <c r="B181" s="117" t="s">
        <v>289</v>
      </c>
      <c r="C181" s="114">
        <v>0</v>
      </c>
      <c r="D181" s="114">
        <v>50000000</v>
      </c>
      <c r="E181" s="114">
        <v>49999892.069999993</v>
      </c>
    </row>
    <row r="182" spans="2:5">
      <c r="B182" s="118" t="s">
        <v>3149</v>
      </c>
      <c r="C182" s="93">
        <v>0</v>
      </c>
      <c r="D182" s="93">
        <v>50000000</v>
      </c>
      <c r="E182" s="93">
        <v>49999892.069999993</v>
      </c>
    </row>
    <row r="183" spans="2:5">
      <c r="B183" s="119" t="s">
        <v>1428</v>
      </c>
      <c r="C183" s="93">
        <v>0</v>
      </c>
      <c r="D183" s="93">
        <v>50000000</v>
      </c>
      <c r="E183" s="93">
        <v>49999892.069999993</v>
      </c>
    </row>
    <row r="184" spans="2:5">
      <c r="B184" s="117" t="s">
        <v>304</v>
      </c>
      <c r="C184" s="114">
        <v>0</v>
      </c>
      <c r="D184" s="114">
        <v>13300000</v>
      </c>
      <c r="E184" s="114">
        <v>0</v>
      </c>
    </row>
    <row r="185" spans="2:5">
      <c r="B185" s="118" t="s">
        <v>325</v>
      </c>
      <c r="C185" s="93">
        <v>0</v>
      </c>
      <c r="D185" s="93">
        <v>13300000</v>
      </c>
      <c r="E185" s="93">
        <v>0</v>
      </c>
    </row>
    <row r="186" spans="2:5">
      <c r="B186" s="119" t="s">
        <v>810</v>
      </c>
      <c r="C186" s="93">
        <v>0</v>
      </c>
      <c r="D186" s="93">
        <v>13300000</v>
      </c>
      <c r="E186" s="93">
        <v>0</v>
      </c>
    </row>
    <row r="187" spans="2:5">
      <c r="B187" s="117" t="s">
        <v>290</v>
      </c>
      <c r="C187" s="114">
        <v>2474612375</v>
      </c>
      <c r="D187" s="114">
        <v>2474676557</v>
      </c>
      <c r="E187" s="114">
        <v>28160126.66</v>
      </c>
    </row>
    <row r="188" spans="2:5">
      <c r="B188" s="118" t="s">
        <v>288</v>
      </c>
      <c r="C188" s="93">
        <v>197340880</v>
      </c>
      <c r="D188" s="93">
        <v>570977557</v>
      </c>
      <c r="E188" s="93">
        <v>28160126.66</v>
      </c>
    </row>
    <row r="189" spans="2:5">
      <c r="B189" s="119" t="s">
        <v>785</v>
      </c>
      <c r="C189" s="93">
        <v>197340880</v>
      </c>
      <c r="D189" s="93">
        <v>570977557</v>
      </c>
      <c r="E189" s="93">
        <v>28160126.66</v>
      </c>
    </row>
    <row r="190" spans="2:5">
      <c r="B190" s="118" t="s">
        <v>329</v>
      </c>
      <c r="C190" s="93">
        <v>2277271495</v>
      </c>
      <c r="D190" s="93">
        <v>1903699000</v>
      </c>
      <c r="E190" s="93">
        <v>0</v>
      </c>
    </row>
    <row r="191" spans="2:5">
      <c r="B191" s="119" t="s">
        <v>814</v>
      </c>
      <c r="C191" s="93">
        <v>2277271495</v>
      </c>
      <c r="D191" s="93">
        <v>1903699000</v>
      </c>
      <c r="E191" s="93">
        <v>0</v>
      </c>
    </row>
    <row r="192" spans="2:5">
      <c r="B192" s="59" t="s">
        <v>330</v>
      </c>
      <c r="C192" s="93">
        <v>2005247299</v>
      </c>
      <c r="D192" s="93">
        <v>2916437607.3400002</v>
      </c>
      <c r="E192" s="93">
        <v>1438383915.3699999</v>
      </c>
    </row>
    <row r="193" spans="2:5">
      <c r="B193" s="117" t="s">
        <v>287</v>
      </c>
      <c r="C193" s="114">
        <v>774959982</v>
      </c>
      <c r="D193" s="114">
        <v>2071225045.3699996</v>
      </c>
      <c r="E193" s="114">
        <v>901964945.53000009</v>
      </c>
    </row>
    <row r="194" spans="2:5">
      <c r="B194" s="118" t="s">
        <v>3150</v>
      </c>
      <c r="C194" s="93">
        <v>72459838</v>
      </c>
      <c r="D194" s="93">
        <v>1.3969838619232178E-9</v>
      </c>
      <c r="E194" s="93">
        <v>0</v>
      </c>
    </row>
    <row r="195" spans="2:5">
      <c r="B195" s="119" t="s">
        <v>815</v>
      </c>
      <c r="C195" s="93">
        <v>72459838</v>
      </c>
      <c r="D195" s="93">
        <v>1.3969838619232178E-9</v>
      </c>
      <c r="E195" s="93">
        <v>0</v>
      </c>
    </row>
    <row r="196" spans="2:5">
      <c r="B196" s="118" t="s">
        <v>331</v>
      </c>
      <c r="C196" s="93">
        <v>24990554</v>
      </c>
      <c r="D196" s="93">
        <v>80702947.700000003</v>
      </c>
      <c r="E196" s="93">
        <v>50998365.129999995</v>
      </c>
    </row>
    <row r="197" spans="2:5">
      <c r="B197" s="119" t="s">
        <v>816</v>
      </c>
      <c r="C197" s="93">
        <v>24990554</v>
      </c>
      <c r="D197" s="93">
        <v>80702947.700000003</v>
      </c>
      <c r="E197" s="93">
        <v>50998365.129999995</v>
      </c>
    </row>
    <row r="198" spans="2:5">
      <c r="B198" s="118" t="s">
        <v>3151</v>
      </c>
      <c r="C198" s="93">
        <v>29700000</v>
      </c>
      <c r="D198" s="93">
        <v>768263816</v>
      </c>
      <c r="E198" s="93">
        <v>0</v>
      </c>
    </row>
    <row r="199" spans="2:5">
      <c r="B199" s="119" t="s">
        <v>2983</v>
      </c>
      <c r="C199" s="93">
        <v>29700000</v>
      </c>
      <c r="D199" s="93">
        <v>768263816</v>
      </c>
      <c r="E199" s="93">
        <v>0</v>
      </c>
    </row>
    <row r="200" spans="2:5">
      <c r="B200" s="118" t="s">
        <v>1322</v>
      </c>
      <c r="C200" s="93">
        <v>0</v>
      </c>
      <c r="D200" s="93">
        <v>0</v>
      </c>
      <c r="E200" s="93">
        <v>0</v>
      </c>
    </row>
    <row r="201" spans="2:5">
      <c r="B201" s="119" t="s">
        <v>1323</v>
      </c>
      <c r="C201" s="93">
        <v>0</v>
      </c>
      <c r="D201" s="93">
        <v>0</v>
      </c>
      <c r="E201" s="93">
        <v>0</v>
      </c>
    </row>
    <row r="202" spans="2:5">
      <c r="B202" s="118" t="s">
        <v>1502</v>
      </c>
      <c r="C202" s="93">
        <v>0</v>
      </c>
      <c r="D202" s="93">
        <v>4918596.2300000004</v>
      </c>
      <c r="E202" s="93">
        <v>1639531.36</v>
      </c>
    </row>
    <row r="203" spans="2:5">
      <c r="B203" s="119" t="s">
        <v>1503</v>
      </c>
      <c r="C203" s="93">
        <v>0</v>
      </c>
      <c r="D203" s="93">
        <v>4918596.2300000004</v>
      </c>
      <c r="E203" s="93">
        <v>1639531.36</v>
      </c>
    </row>
    <row r="204" spans="2:5">
      <c r="B204" s="118" t="s">
        <v>3152</v>
      </c>
      <c r="C204" s="93">
        <v>0</v>
      </c>
      <c r="D204" s="93">
        <v>129200.83999999997</v>
      </c>
      <c r="E204" s="93">
        <v>0</v>
      </c>
    </row>
    <row r="205" spans="2:5">
      <c r="B205" s="119" t="s">
        <v>1834</v>
      </c>
      <c r="C205" s="93">
        <v>0</v>
      </c>
      <c r="D205" s="93">
        <v>129200.83999999997</v>
      </c>
      <c r="E205" s="93">
        <v>0</v>
      </c>
    </row>
    <row r="206" spans="2:5">
      <c r="B206" s="118" t="s">
        <v>3153</v>
      </c>
      <c r="C206" s="93">
        <v>0</v>
      </c>
      <c r="D206" s="93">
        <v>6248577.8599999994</v>
      </c>
      <c r="E206" s="93">
        <v>1148799.98</v>
      </c>
    </row>
    <row r="207" spans="2:5">
      <c r="B207" s="119" t="s">
        <v>1504</v>
      </c>
      <c r="C207" s="93">
        <v>0</v>
      </c>
      <c r="D207" s="93">
        <v>3446402.65</v>
      </c>
      <c r="E207" s="93">
        <v>1148799.98</v>
      </c>
    </row>
    <row r="208" spans="2:5">
      <c r="B208" s="119" t="s">
        <v>1834</v>
      </c>
      <c r="C208" s="93">
        <v>0</v>
      </c>
      <c r="D208" s="93">
        <v>2802175.209999999</v>
      </c>
      <c r="E208" s="93">
        <v>0</v>
      </c>
    </row>
    <row r="209" spans="2:5">
      <c r="B209" s="118" t="s">
        <v>332</v>
      </c>
      <c r="C209" s="93">
        <v>12419163</v>
      </c>
      <c r="D209" s="93">
        <v>22438281.09</v>
      </c>
      <c r="E209" s="93">
        <v>1701367.95</v>
      </c>
    </row>
    <row r="210" spans="2:5">
      <c r="B210" s="119" t="s">
        <v>817</v>
      </c>
      <c r="C210" s="93">
        <v>12419163</v>
      </c>
      <c r="D210" s="93">
        <v>22438281.09</v>
      </c>
      <c r="E210" s="93">
        <v>1701367.95</v>
      </c>
    </row>
    <row r="211" spans="2:5">
      <c r="B211" s="118" t="s">
        <v>1505</v>
      </c>
      <c r="C211" s="93">
        <v>0</v>
      </c>
      <c r="D211" s="93">
        <v>7849972.2799999993</v>
      </c>
      <c r="E211" s="93">
        <v>0</v>
      </c>
    </row>
    <row r="212" spans="2:5">
      <c r="B212" s="119" t="s">
        <v>1506</v>
      </c>
      <c r="C212" s="93">
        <v>0</v>
      </c>
      <c r="D212" s="93">
        <v>4918596.2300000004</v>
      </c>
      <c r="E212" s="93">
        <v>0</v>
      </c>
    </row>
    <row r="213" spans="2:5">
      <c r="B213" s="119" t="s">
        <v>1835</v>
      </c>
      <c r="C213" s="93">
        <v>0</v>
      </c>
      <c r="D213" s="93">
        <v>2931376.0499999989</v>
      </c>
      <c r="E213" s="93">
        <v>0</v>
      </c>
    </row>
    <row r="214" spans="2:5">
      <c r="B214" s="118" t="s">
        <v>3154</v>
      </c>
      <c r="C214" s="93">
        <v>0</v>
      </c>
      <c r="D214" s="93">
        <v>2931375.4499999988</v>
      </c>
      <c r="E214" s="93">
        <v>0</v>
      </c>
    </row>
    <row r="215" spans="2:5">
      <c r="B215" s="119" t="s">
        <v>1836</v>
      </c>
      <c r="C215" s="93">
        <v>0</v>
      </c>
      <c r="D215" s="93">
        <v>2931375.4499999988</v>
      </c>
      <c r="E215" s="93">
        <v>0</v>
      </c>
    </row>
    <row r="216" spans="2:5">
      <c r="B216" s="118" t="s">
        <v>1507</v>
      </c>
      <c r="C216" s="93">
        <v>0</v>
      </c>
      <c r="D216" s="93">
        <v>3446402.65</v>
      </c>
      <c r="E216" s="93">
        <v>0</v>
      </c>
    </row>
    <row r="217" spans="2:5">
      <c r="B217" s="119" t="s">
        <v>1508</v>
      </c>
      <c r="C217" s="93">
        <v>0</v>
      </c>
      <c r="D217" s="93">
        <v>3446402.65</v>
      </c>
      <c r="E217" s="93">
        <v>0</v>
      </c>
    </row>
    <row r="218" spans="2:5">
      <c r="B218" s="118" t="s">
        <v>1837</v>
      </c>
      <c r="C218" s="93">
        <v>0</v>
      </c>
      <c r="D218" s="93">
        <v>2931376.0499999989</v>
      </c>
      <c r="E218" s="93">
        <v>0</v>
      </c>
    </row>
    <row r="219" spans="2:5">
      <c r="B219" s="119" t="s">
        <v>1838</v>
      </c>
      <c r="C219" s="93">
        <v>0</v>
      </c>
      <c r="D219" s="93">
        <v>2931376.0499999989</v>
      </c>
      <c r="E219" s="93">
        <v>0</v>
      </c>
    </row>
    <row r="220" spans="2:5">
      <c r="B220" s="118" t="s">
        <v>1839</v>
      </c>
      <c r="C220" s="93">
        <v>0</v>
      </c>
      <c r="D220" s="93">
        <v>1769021.72</v>
      </c>
      <c r="E220" s="93">
        <v>0</v>
      </c>
    </row>
    <row r="221" spans="2:5">
      <c r="B221" s="119" t="s">
        <v>1840</v>
      </c>
      <c r="C221" s="93">
        <v>0</v>
      </c>
      <c r="D221" s="93">
        <v>1769021.72</v>
      </c>
      <c r="E221" s="93">
        <v>0</v>
      </c>
    </row>
    <row r="222" spans="2:5">
      <c r="B222" s="118" t="s">
        <v>1841</v>
      </c>
      <c r="C222" s="93">
        <v>0</v>
      </c>
      <c r="D222" s="93">
        <v>1769021.72</v>
      </c>
      <c r="E222" s="93">
        <v>0</v>
      </c>
    </row>
    <row r="223" spans="2:5">
      <c r="B223" s="119" t="s">
        <v>1842</v>
      </c>
      <c r="C223" s="93">
        <v>0</v>
      </c>
      <c r="D223" s="93">
        <v>1769021.72</v>
      </c>
      <c r="E223" s="93">
        <v>0</v>
      </c>
    </row>
    <row r="224" spans="2:5">
      <c r="B224" s="118" t="s">
        <v>3155</v>
      </c>
      <c r="C224" s="93">
        <v>0</v>
      </c>
      <c r="D224" s="93">
        <v>2931376.0499999989</v>
      </c>
      <c r="E224" s="93">
        <v>0</v>
      </c>
    </row>
    <row r="225" spans="2:5">
      <c r="B225" s="119" t="s">
        <v>1843</v>
      </c>
      <c r="C225" s="93">
        <v>0</v>
      </c>
      <c r="D225" s="93">
        <v>2931376.0499999989</v>
      </c>
      <c r="E225" s="93">
        <v>0</v>
      </c>
    </row>
    <row r="226" spans="2:5">
      <c r="B226" s="118" t="s">
        <v>2509</v>
      </c>
      <c r="C226" s="93">
        <v>0</v>
      </c>
      <c r="D226" s="93">
        <v>0</v>
      </c>
      <c r="E226" s="93">
        <v>0</v>
      </c>
    </row>
    <row r="227" spans="2:5">
      <c r="B227" s="119" t="s">
        <v>2510</v>
      </c>
      <c r="C227" s="93">
        <v>0</v>
      </c>
      <c r="D227" s="93">
        <v>0</v>
      </c>
      <c r="E227" s="93">
        <v>0</v>
      </c>
    </row>
    <row r="228" spans="2:5">
      <c r="B228" s="118" t="s">
        <v>3156</v>
      </c>
      <c r="C228" s="93">
        <v>0</v>
      </c>
      <c r="D228" s="93">
        <v>2931376.0499999989</v>
      </c>
      <c r="E228" s="93">
        <v>0</v>
      </c>
    </row>
    <row r="229" spans="2:5">
      <c r="B229" s="119" t="s">
        <v>1844</v>
      </c>
      <c r="C229" s="93">
        <v>0</v>
      </c>
      <c r="D229" s="93">
        <v>2931376.0499999989</v>
      </c>
      <c r="E229" s="93">
        <v>0</v>
      </c>
    </row>
    <row r="230" spans="2:5">
      <c r="B230" s="118" t="s">
        <v>333</v>
      </c>
      <c r="C230" s="93">
        <v>1167998</v>
      </c>
      <c r="D230" s="93">
        <v>5667998</v>
      </c>
      <c r="E230" s="93">
        <v>2895173.96</v>
      </c>
    </row>
    <row r="231" spans="2:5">
      <c r="B231" s="119" t="s">
        <v>818</v>
      </c>
      <c r="C231" s="93">
        <v>1167998</v>
      </c>
      <c r="D231" s="93">
        <v>5667998</v>
      </c>
      <c r="E231" s="93">
        <v>2895173.96</v>
      </c>
    </row>
    <row r="232" spans="2:5">
      <c r="B232" s="118" t="s">
        <v>1845</v>
      </c>
      <c r="C232" s="93">
        <v>0</v>
      </c>
      <c r="D232" s="93">
        <v>2931376.0499999989</v>
      </c>
      <c r="E232" s="93">
        <v>0</v>
      </c>
    </row>
    <row r="233" spans="2:5">
      <c r="B233" s="119" t="s">
        <v>1846</v>
      </c>
      <c r="C233" s="93">
        <v>0</v>
      </c>
      <c r="D233" s="93">
        <v>2931376.0499999989</v>
      </c>
      <c r="E233" s="93">
        <v>0</v>
      </c>
    </row>
    <row r="234" spans="2:5">
      <c r="B234" s="118" t="s">
        <v>1847</v>
      </c>
      <c r="C234" s="93">
        <v>0</v>
      </c>
      <c r="D234" s="93">
        <v>3293988.3799999994</v>
      </c>
      <c r="E234" s="93">
        <v>0</v>
      </c>
    </row>
    <row r="235" spans="2:5">
      <c r="B235" s="119" t="s">
        <v>1848</v>
      </c>
      <c r="C235" s="93">
        <v>0</v>
      </c>
      <c r="D235" s="93">
        <v>3293988.3799999994</v>
      </c>
      <c r="E235" s="93">
        <v>0</v>
      </c>
    </row>
    <row r="236" spans="2:5">
      <c r="B236" s="118" t="s">
        <v>1849</v>
      </c>
      <c r="C236" s="93">
        <v>0</v>
      </c>
      <c r="D236" s="93">
        <v>2931376.0499999989</v>
      </c>
      <c r="E236" s="93">
        <v>0</v>
      </c>
    </row>
    <row r="237" spans="2:5">
      <c r="B237" s="119" t="s">
        <v>1850</v>
      </c>
      <c r="C237" s="93">
        <v>0</v>
      </c>
      <c r="D237" s="93">
        <v>2931376.0499999989</v>
      </c>
      <c r="E237" s="93">
        <v>0</v>
      </c>
    </row>
    <row r="238" spans="2:5">
      <c r="B238" s="118" t="s">
        <v>1851</v>
      </c>
      <c r="C238" s="93">
        <v>0</v>
      </c>
      <c r="D238" s="93">
        <v>1769021.72</v>
      </c>
      <c r="E238" s="93">
        <v>0</v>
      </c>
    </row>
    <row r="239" spans="2:5">
      <c r="B239" s="119" t="s">
        <v>1852</v>
      </c>
      <c r="C239" s="93">
        <v>0</v>
      </c>
      <c r="D239" s="93">
        <v>1769021.72</v>
      </c>
      <c r="E239" s="93">
        <v>0</v>
      </c>
    </row>
    <row r="240" spans="2:5">
      <c r="B240" s="118" t="s">
        <v>1853</v>
      </c>
      <c r="C240" s="93">
        <v>0</v>
      </c>
      <c r="D240" s="93">
        <v>1769021.72</v>
      </c>
      <c r="E240" s="93">
        <v>0</v>
      </c>
    </row>
    <row r="241" spans="2:5">
      <c r="B241" s="119" t="s">
        <v>1854</v>
      </c>
      <c r="C241" s="93">
        <v>0</v>
      </c>
      <c r="D241" s="93">
        <v>1769021.72</v>
      </c>
      <c r="E241" s="93">
        <v>0</v>
      </c>
    </row>
    <row r="242" spans="2:5">
      <c r="B242" s="118" t="s">
        <v>3157</v>
      </c>
      <c r="C242" s="93">
        <v>0</v>
      </c>
      <c r="D242" s="93">
        <v>2931376.0499999989</v>
      </c>
      <c r="E242" s="93">
        <v>0</v>
      </c>
    </row>
    <row r="243" spans="2:5">
      <c r="B243" s="119" t="s">
        <v>1855</v>
      </c>
      <c r="C243" s="93">
        <v>0</v>
      </c>
      <c r="D243" s="93">
        <v>2931376.0499999989</v>
      </c>
      <c r="E243" s="93">
        <v>0</v>
      </c>
    </row>
    <row r="244" spans="2:5">
      <c r="B244" s="118" t="s">
        <v>1296</v>
      </c>
      <c r="C244" s="93">
        <v>0</v>
      </c>
      <c r="D244" s="93">
        <v>3602749.39</v>
      </c>
      <c r="E244" s="93">
        <v>3602749.39</v>
      </c>
    </row>
    <row r="245" spans="2:5">
      <c r="B245" s="119" t="s">
        <v>1297</v>
      </c>
      <c r="C245" s="93">
        <v>0</v>
      </c>
      <c r="D245" s="93">
        <v>3602749.39</v>
      </c>
      <c r="E245" s="93">
        <v>3602749.39</v>
      </c>
    </row>
    <row r="246" spans="2:5">
      <c r="B246" s="118" t="s">
        <v>334</v>
      </c>
      <c r="C246" s="93">
        <v>2466671</v>
      </c>
      <c r="D246" s="93">
        <v>0</v>
      </c>
      <c r="E246" s="93">
        <v>0</v>
      </c>
    </row>
    <row r="247" spans="2:5">
      <c r="B247" s="119" t="s">
        <v>819</v>
      </c>
      <c r="C247" s="93">
        <v>2466671</v>
      </c>
      <c r="D247" s="93">
        <v>0</v>
      </c>
      <c r="E247" s="93">
        <v>0</v>
      </c>
    </row>
    <row r="248" spans="2:5">
      <c r="B248" s="118" t="s">
        <v>3158</v>
      </c>
      <c r="C248" s="93">
        <v>0</v>
      </c>
      <c r="D248" s="93">
        <v>1769021.72</v>
      </c>
      <c r="E248" s="93">
        <v>0</v>
      </c>
    </row>
    <row r="249" spans="2:5">
      <c r="B249" s="119" t="s">
        <v>1856</v>
      </c>
      <c r="C249" s="93">
        <v>0</v>
      </c>
      <c r="D249" s="93">
        <v>1769021.72</v>
      </c>
      <c r="E249" s="93">
        <v>0</v>
      </c>
    </row>
    <row r="250" spans="2:5">
      <c r="B250" s="118" t="s">
        <v>3159</v>
      </c>
      <c r="C250" s="93">
        <v>0</v>
      </c>
      <c r="D250" s="93">
        <v>129200.83999999997</v>
      </c>
      <c r="E250" s="93">
        <v>0</v>
      </c>
    </row>
    <row r="251" spans="2:5">
      <c r="B251" s="119" t="s">
        <v>1857</v>
      </c>
      <c r="C251" s="93">
        <v>0</v>
      </c>
      <c r="D251" s="93">
        <v>129200.83999999997</v>
      </c>
      <c r="E251" s="93">
        <v>0</v>
      </c>
    </row>
    <row r="252" spans="2:5">
      <c r="B252" s="118" t="s">
        <v>335</v>
      </c>
      <c r="C252" s="93">
        <v>4231239</v>
      </c>
      <c r="D252" s="93">
        <v>3833414.209999999</v>
      </c>
      <c r="E252" s="93">
        <v>0</v>
      </c>
    </row>
    <row r="253" spans="2:5">
      <c r="B253" s="119" t="s">
        <v>820</v>
      </c>
      <c r="C253" s="93">
        <v>4231239</v>
      </c>
      <c r="D253" s="93">
        <v>1031239</v>
      </c>
      <c r="E253" s="93">
        <v>0</v>
      </c>
    </row>
    <row r="254" spans="2:5">
      <c r="B254" s="119" t="s">
        <v>1857</v>
      </c>
      <c r="C254" s="93">
        <v>0</v>
      </c>
      <c r="D254" s="93">
        <v>2802175.209999999</v>
      </c>
      <c r="E254" s="93">
        <v>0</v>
      </c>
    </row>
    <row r="255" spans="2:5">
      <c r="B255" s="118" t="s">
        <v>1858</v>
      </c>
      <c r="C255" s="93">
        <v>0</v>
      </c>
      <c r="D255" s="93">
        <v>1235223.4099999999</v>
      </c>
      <c r="E255" s="93">
        <v>0</v>
      </c>
    </row>
    <row r="256" spans="2:5">
      <c r="B256" s="119" t="s">
        <v>1859</v>
      </c>
      <c r="C256" s="93">
        <v>0</v>
      </c>
      <c r="D256" s="93">
        <v>1235223.4099999999</v>
      </c>
      <c r="E256" s="93">
        <v>0</v>
      </c>
    </row>
    <row r="257" spans="2:5">
      <c r="B257" s="118" t="s">
        <v>3160</v>
      </c>
      <c r="C257" s="93">
        <v>0</v>
      </c>
      <c r="D257" s="93">
        <v>2931376.0499999989</v>
      </c>
      <c r="E257" s="93">
        <v>0</v>
      </c>
    </row>
    <row r="258" spans="2:5">
      <c r="B258" s="119" t="s">
        <v>1860</v>
      </c>
      <c r="C258" s="93">
        <v>0</v>
      </c>
      <c r="D258" s="93">
        <v>2931376.0499999989</v>
      </c>
      <c r="E258" s="93">
        <v>0</v>
      </c>
    </row>
    <row r="259" spans="2:5">
      <c r="B259" s="118" t="s">
        <v>1324</v>
      </c>
      <c r="C259" s="93">
        <v>0</v>
      </c>
      <c r="D259" s="93">
        <v>39217268.789999999</v>
      </c>
      <c r="E259" s="93">
        <v>34051652.469999999</v>
      </c>
    </row>
    <row r="260" spans="2:5">
      <c r="B260" s="119" t="s">
        <v>1325</v>
      </c>
      <c r="C260" s="93">
        <v>0</v>
      </c>
      <c r="D260" s="93">
        <v>39217268.789999999</v>
      </c>
      <c r="E260" s="93">
        <v>34051652.469999999</v>
      </c>
    </row>
    <row r="261" spans="2:5">
      <c r="B261" s="118" t="s">
        <v>1861</v>
      </c>
      <c r="C261" s="93">
        <v>0</v>
      </c>
      <c r="D261" s="93">
        <v>1769021.72</v>
      </c>
      <c r="E261" s="93">
        <v>0</v>
      </c>
    </row>
    <row r="262" spans="2:5">
      <c r="B262" s="119" t="s">
        <v>1862</v>
      </c>
      <c r="C262" s="93">
        <v>0</v>
      </c>
      <c r="D262" s="93">
        <v>1769021.72</v>
      </c>
      <c r="E262" s="93">
        <v>0</v>
      </c>
    </row>
    <row r="263" spans="2:5">
      <c r="B263" s="118" t="s">
        <v>1863</v>
      </c>
      <c r="C263" s="93">
        <v>0</v>
      </c>
      <c r="D263" s="93">
        <v>1769021.72</v>
      </c>
      <c r="E263" s="93">
        <v>0</v>
      </c>
    </row>
    <row r="264" spans="2:5">
      <c r="B264" s="119" t="s">
        <v>1864</v>
      </c>
      <c r="C264" s="93">
        <v>0</v>
      </c>
      <c r="D264" s="93">
        <v>1769021.72</v>
      </c>
      <c r="E264" s="93">
        <v>0</v>
      </c>
    </row>
    <row r="265" spans="2:5">
      <c r="B265" s="118" t="s">
        <v>3161</v>
      </c>
      <c r="C265" s="93">
        <v>0</v>
      </c>
      <c r="D265" s="93">
        <v>1769021.72</v>
      </c>
      <c r="E265" s="93">
        <v>0</v>
      </c>
    </row>
    <row r="266" spans="2:5">
      <c r="B266" s="119" t="s">
        <v>1865</v>
      </c>
      <c r="C266" s="93">
        <v>0</v>
      </c>
      <c r="D266" s="93">
        <v>1769021.72</v>
      </c>
      <c r="E266" s="93">
        <v>0</v>
      </c>
    </row>
    <row r="267" spans="2:5">
      <c r="B267" s="118" t="s">
        <v>3162</v>
      </c>
      <c r="C267" s="93">
        <v>0</v>
      </c>
      <c r="D267" s="93">
        <v>2571474.9900000002</v>
      </c>
      <c r="E267" s="93">
        <v>1596291.33</v>
      </c>
    </row>
    <row r="268" spans="2:5">
      <c r="B268" s="119" t="s">
        <v>2944</v>
      </c>
      <c r="C268" s="93">
        <v>0</v>
      </c>
      <c r="D268" s="93">
        <v>2571474.9900000002</v>
      </c>
      <c r="E268" s="93">
        <v>1596291.33</v>
      </c>
    </row>
    <row r="269" spans="2:5">
      <c r="B269" s="118" t="s">
        <v>336</v>
      </c>
      <c r="C269" s="93">
        <v>14800024</v>
      </c>
      <c r="D269" s="93">
        <v>57601285.490000002</v>
      </c>
      <c r="E269" s="93">
        <v>38840199.859999999</v>
      </c>
    </row>
    <row r="270" spans="2:5">
      <c r="B270" s="119" t="s">
        <v>821</v>
      </c>
      <c r="C270" s="93">
        <v>14800024</v>
      </c>
      <c r="D270" s="93">
        <v>57601285.490000002</v>
      </c>
      <c r="E270" s="93">
        <v>38840199.859999999</v>
      </c>
    </row>
    <row r="271" spans="2:5">
      <c r="B271" s="118" t="s">
        <v>2996</v>
      </c>
      <c r="C271" s="93">
        <v>0</v>
      </c>
      <c r="D271" s="93">
        <v>11946507.189999999</v>
      </c>
      <c r="E271" s="93">
        <v>11946507.189999999</v>
      </c>
    </row>
    <row r="272" spans="2:5">
      <c r="B272" s="119" t="s">
        <v>2997</v>
      </c>
      <c r="C272" s="93">
        <v>0</v>
      </c>
      <c r="D272" s="93">
        <v>11946507.189999999</v>
      </c>
      <c r="E272" s="93">
        <v>11946507.189999999</v>
      </c>
    </row>
    <row r="273" spans="2:5">
      <c r="B273" s="118" t="s">
        <v>337</v>
      </c>
      <c r="C273" s="93">
        <v>2502534</v>
      </c>
      <c r="D273" s="93">
        <v>11843210.41</v>
      </c>
      <c r="E273" s="93">
        <v>9161320.1999999993</v>
      </c>
    </row>
    <row r="274" spans="2:5">
      <c r="B274" s="119" t="s">
        <v>822</v>
      </c>
      <c r="C274" s="93">
        <v>2502534</v>
      </c>
      <c r="D274" s="93">
        <v>11843210.41</v>
      </c>
      <c r="E274" s="93">
        <v>9161320.1999999993</v>
      </c>
    </row>
    <row r="275" spans="2:5">
      <c r="B275" s="118" t="s">
        <v>2998</v>
      </c>
      <c r="C275" s="93">
        <v>0</v>
      </c>
      <c r="D275" s="93">
        <v>40000000</v>
      </c>
      <c r="E275" s="93">
        <v>0</v>
      </c>
    </row>
    <row r="276" spans="2:5">
      <c r="B276" s="119" t="s">
        <v>2999</v>
      </c>
      <c r="C276" s="93">
        <v>0</v>
      </c>
      <c r="D276" s="93">
        <v>40000000</v>
      </c>
      <c r="E276" s="93">
        <v>0</v>
      </c>
    </row>
    <row r="277" spans="2:5">
      <c r="B277" s="118" t="s">
        <v>1298</v>
      </c>
      <c r="C277" s="93">
        <v>0</v>
      </c>
      <c r="D277" s="93">
        <v>132715735.75</v>
      </c>
      <c r="E277" s="93">
        <v>131996016.51000001</v>
      </c>
    </row>
    <row r="278" spans="2:5">
      <c r="B278" s="119" t="s">
        <v>3000</v>
      </c>
      <c r="C278" s="93">
        <v>0</v>
      </c>
      <c r="D278" s="93">
        <v>6996016.5099999998</v>
      </c>
      <c r="E278" s="93">
        <v>6996016.5099999998</v>
      </c>
    </row>
    <row r="279" spans="2:5">
      <c r="B279" s="119" t="s">
        <v>1299</v>
      </c>
      <c r="C279" s="93">
        <v>0</v>
      </c>
      <c r="D279" s="93">
        <v>125719719.23999999</v>
      </c>
      <c r="E279" s="93">
        <v>125000000</v>
      </c>
    </row>
    <row r="280" spans="2:5">
      <c r="B280" s="118" t="s">
        <v>338</v>
      </c>
      <c r="C280" s="93">
        <v>7451498</v>
      </c>
      <c r="D280" s="93">
        <v>18821491</v>
      </c>
      <c r="E280" s="93">
        <v>16341046.100000001</v>
      </c>
    </row>
    <row r="281" spans="2:5">
      <c r="B281" s="119" t="s">
        <v>823</v>
      </c>
      <c r="C281" s="93">
        <v>7451498</v>
      </c>
      <c r="D281" s="93">
        <v>18821491</v>
      </c>
      <c r="E281" s="93">
        <v>16341046.100000001</v>
      </c>
    </row>
    <row r="282" spans="2:5">
      <c r="B282" s="118" t="s">
        <v>3163</v>
      </c>
      <c r="C282" s="93">
        <v>0</v>
      </c>
      <c r="D282" s="93">
        <v>27402981.050000001</v>
      </c>
      <c r="E282" s="93">
        <v>0</v>
      </c>
    </row>
    <row r="283" spans="2:5">
      <c r="B283" s="119" t="s">
        <v>3001</v>
      </c>
      <c r="C283" s="93">
        <v>0</v>
      </c>
      <c r="D283" s="93">
        <v>27402981.050000001</v>
      </c>
      <c r="E283" s="93">
        <v>0</v>
      </c>
    </row>
    <row r="284" spans="2:5">
      <c r="B284" s="118" t="s">
        <v>3002</v>
      </c>
      <c r="C284" s="93">
        <v>0</v>
      </c>
      <c r="D284" s="93">
        <v>41540906.520000003</v>
      </c>
      <c r="E284" s="93">
        <v>0</v>
      </c>
    </row>
    <row r="285" spans="2:5">
      <c r="B285" s="119" t="s">
        <v>3003</v>
      </c>
      <c r="C285" s="93">
        <v>0</v>
      </c>
      <c r="D285" s="93">
        <v>41540906.520000003</v>
      </c>
      <c r="E285" s="93">
        <v>0</v>
      </c>
    </row>
    <row r="286" spans="2:5">
      <c r="B286" s="118" t="s">
        <v>3164</v>
      </c>
      <c r="C286" s="93">
        <v>252598277</v>
      </c>
      <c r="D286" s="93">
        <v>386753536</v>
      </c>
      <c r="E286" s="93">
        <v>286753536.38999999</v>
      </c>
    </row>
    <row r="287" spans="2:5">
      <c r="B287" s="119" t="s">
        <v>824</v>
      </c>
      <c r="C287" s="93">
        <v>252598277</v>
      </c>
      <c r="D287" s="93">
        <v>386753536</v>
      </c>
      <c r="E287" s="93">
        <v>286753536.38999999</v>
      </c>
    </row>
    <row r="288" spans="2:5">
      <c r="B288" s="118" t="s">
        <v>339</v>
      </c>
      <c r="C288" s="93">
        <v>2115619</v>
      </c>
      <c r="D288" s="93">
        <v>5199670</v>
      </c>
      <c r="E288" s="93">
        <v>4063559.36</v>
      </c>
    </row>
    <row r="289" spans="2:5">
      <c r="B289" s="119" t="s">
        <v>825</v>
      </c>
      <c r="C289" s="93">
        <v>2115619</v>
      </c>
      <c r="D289" s="93">
        <v>5199670</v>
      </c>
      <c r="E289" s="93">
        <v>4063559.36</v>
      </c>
    </row>
    <row r="290" spans="2:5">
      <c r="B290" s="118" t="s">
        <v>340</v>
      </c>
      <c r="C290" s="93">
        <v>10000000</v>
      </c>
      <c r="D290" s="93">
        <v>12297350.870000001</v>
      </c>
      <c r="E290" s="93">
        <v>0</v>
      </c>
    </row>
    <row r="291" spans="2:5">
      <c r="B291" s="119" t="s">
        <v>826</v>
      </c>
      <c r="C291" s="93">
        <v>10000000</v>
      </c>
      <c r="D291" s="93">
        <v>12297350.870000001</v>
      </c>
      <c r="E291" s="93">
        <v>0</v>
      </c>
    </row>
    <row r="292" spans="2:5">
      <c r="B292" s="118" t="s">
        <v>341</v>
      </c>
      <c r="C292" s="93">
        <v>143298681</v>
      </c>
      <c r="D292" s="93">
        <v>123811130</v>
      </c>
      <c r="E292" s="93">
        <v>123750058.63000001</v>
      </c>
    </row>
    <row r="293" spans="2:5">
      <c r="B293" s="119" t="s">
        <v>827</v>
      </c>
      <c r="C293" s="93">
        <v>143298681</v>
      </c>
      <c r="D293" s="93">
        <v>123811130</v>
      </c>
      <c r="E293" s="93">
        <v>123750058.63000001</v>
      </c>
    </row>
    <row r="294" spans="2:5">
      <c r="B294" s="118" t="s">
        <v>342</v>
      </c>
      <c r="C294" s="93">
        <v>192869700</v>
      </c>
      <c r="D294" s="93">
        <v>181649340</v>
      </c>
      <c r="E294" s="93">
        <v>171377920.88000005</v>
      </c>
    </row>
    <row r="295" spans="2:5">
      <c r="B295" s="119" t="s">
        <v>828</v>
      </c>
      <c r="C295" s="93">
        <v>192869700</v>
      </c>
      <c r="D295" s="93">
        <v>181649340</v>
      </c>
      <c r="E295" s="93">
        <v>171377920.88000005</v>
      </c>
    </row>
    <row r="296" spans="2:5">
      <c r="B296" s="118" t="s">
        <v>343</v>
      </c>
      <c r="C296" s="93">
        <v>1888186</v>
      </c>
      <c r="D296" s="93">
        <v>19161584.850000001</v>
      </c>
      <c r="E296" s="93">
        <v>1100848.8400000001</v>
      </c>
    </row>
    <row r="297" spans="2:5">
      <c r="B297" s="119" t="s">
        <v>829</v>
      </c>
      <c r="C297" s="93">
        <v>1888186</v>
      </c>
      <c r="D297" s="93">
        <v>19161584.850000001</v>
      </c>
      <c r="E297" s="93">
        <v>1100848.8400000001</v>
      </c>
    </row>
    <row r="298" spans="2:5">
      <c r="B298" s="118" t="s">
        <v>1429</v>
      </c>
      <c r="C298" s="93">
        <v>0</v>
      </c>
      <c r="D298" s="93">
        <v>9328022.0199999996</v>
      </c>
      <c r="E298" s="93">
        <v>9000000</v>
      </c>
    </row>
    <row r="299" spans="2:5">
      <c r="B299" s="119" t="s">
        <v>1430</v>
      </c>
      <c r="C299" s="93">
        <v>0</v>
      </c>
      <c r="D299" s="93">
        <v>9328022.0199999996</v>
      </c>
      <c r="E299" s="93">
        <v>9000000</v>
      </c>
    </row>
    <row r="300" spans="2:5">
      <c r="B300" s="117" t="s">
        <v>304</v>
      </c>
      <c r="C300" s="114">
        <v>0</v>
      </c>
      <c r="D300" s="114">
        <v>13000000</v>
      </c>
      <c r="E300" s="114">
        <v>10393253.870000001</v>
      </c>
    </row>
    <row r="301" spans="2:5">
      <c r="B301" s="118" t="s">
        <v>1322</v>
      </c>
      <c r="C301" s="93">
        <v>0</v>
      </c>
      <c r="D301" s="93">
        <v>8000000</v>
      </c>
      <c r="E301" s="93">
        <v>7223389</v>
      </c>
    </row>
    <row r="302" spans="2:5">
      <c r="B302" s="119" t="s">
        <v>1323</v>
      </c>
      <c r="C302" s="93">
        <v>0</v>
      </c>
      <c r="D302" s="93">
        <v>8000000</v>
      </c>
      <c r="E302" s="93">
        <v>7223389</v>
      </c>
    </row>
    <row r="303" spans="2:5">
      <c r="B303" s="118" t="s">
        <v>1429</v>
      </c>
      <c r="C303" s="93">
        <v>0</v>
      </c>
      <c r="D303" s="93">
        <v>5000000</v>
      </c>
      <c r="E303" s="93">
        <v>3169864.87</v>
      </c>
    </row>
    <row r="304" spans="2:5">
      <c r="B304" s="119" t="s">
        <v>1430</v>
      </c>
      <c r="C304" s="93">
        <v>0</v>
      </c>
      <c r="D304" s="93">
        <v>5000000</v>
      </c>
      <c r="E304" s="93">
        <v>3169864.87</v>
      </c>
    </row>
    <row r="305" spans="2:5">
      <c r="B305" s="117" t="s">
        <v>290</v>
      </c>
      <c r="C305" s="114">
        <v>1230287317</v>
      </c>
      <c r="D305" s="114">
        <v>832212561.97000003</v>
      </c>
      <c r="E305" s="114">
        <v>526025715.96999991</v>
      </c>
    </row>
    <row r="306" spans="2:5">
      <c r="B306" s="118" t="s">
        <v>3151</v>
      </c>
      <c r="C306" s="93">
        <v>853818779</v>
      </c>
      <c r="D306" s="93">
        <v>482066929</v>
      </c>
      <c r="E306" s="93">
        <v>290597546.58999997</v>
      </c>
    </row>
    <row r="307" spans="2:5">
      <c r="B307" s="119" t="s">
        <v>2983</v>
      </c>
      <c r="C307" s="93">
        <v>853818779</v>
      </c>
      <c r="D307" s="93">
        <v>482066929</v>
      </c>
      <c r="E307" s="93">
        <v>290597546.58999997</v>
      </c>
    </row>
    <row r="308" spans="2:5">
      <c r="B308" s="118" t="s">
        <v>344</v>
      </c>
      <c r="C308" s="93">
        <v>376468538</v>
      </c>
      <c r="D308" s="93">
        <v>350145632.97000009</v>
      </c>
      <c r="E308" s="93">
        <v>235428169.37999991</v>
      </c>
    </row>
    <row r="309" spans="2:5">
      <c r="B309" s="119" t="s">
        <v>2983</v>
      </c>
      <c r="C309" s="93">
        <v>376468538</v>
      </c>
      <c r="D309" s="93">
        <v>350145632.97000009</v>
      </c>
      <c r="E309" s="93">
        <v>235428169.37999991</v>
      </c>
    </row>
    <row r="310" spans="2:5">
      <c r="B310" s="59" t="s">
        <v>345</v>
      </c>
      <c r="C310" s="93">
        <v>512665249</v>
      </c>
      <c r="D310" s="93">
        <v>974336885.81000006</v>
      </c>
      <c r="E310" s="93">
        <v>633452096.75999999</v>
      </c>
    </row>
    <row r="311" spans="2:5">
      <c r="B311" s="117" t="s">
        <v>287</v>
      </c>
      <c r="C311" s="114">
        <v>255522400</v>
      </c>
      <c r="D311" s="114">
        <v>598967962.04999995</v>
      </c>
      <c r="E311" s="114">
        <v>369547261.35000002</v>
      </c>
    </row>
    <row r="312" spans="2:5">
      <c r="B312" s="118" t="s">
        <v>1509</v>
      </c>
      <c r="C312" s="93">
        <v>0</v>
      </c>
      <c r="D312" s="93">
        <v>3471669.0900000003</v>
      </c>
      <c r="E312" s="93">
        <v>1157222.27</v>
      </c>
    </row>
    <row r="313" spans="2:5">
      <c r="B313" s="119" t="s">
        <v>1510</v>
      </c>
      <c r="C313" s="93">
        <v>0</v>
      </c>
      <c r="D313" s="93">
        <v>3471669.0900000003</v>
      </c>
      <c r="E313" s="93">
        <v>1157222.27</v>
      </c>
    </row>
    <row r="314" spans="2:5">
      <c r="B314" s="118" t="s">
        <v>346</v>
      </c>
      <c r="C314" s="93">
        <v>2466670</v>
      </c>
      <c r="D314" s="93">
        <v>0</v>
      </c>
      <c r="E314" s="93">
        <v>0</v>
      </c>
    </row>
    <row r="315" spans="2:5">
      <c r="B315" s="119" t="s">
        <v>830</v>
      </c>
      <c r="C315" s="93">
        <v>2466670</v>
      </c>
      <c r="D315" s="93">
        <v>0</v>
      </c>
      <c r="E315" s="93">
        <v>0</v>
      </c>
    </row>
    <row r="316" spans="2:5">
      <c r="B316" s="118" t="s">
        <v>3165</v>
      </c>
      <c r="C316" s="93">
        <v>0</v>
      </c>
      <c r="D316" s="93">
        <v>4954656.3500000006</v>
      </c>
      <c r="E316" s="93">
        <v>1651551.38</v>
      </c>
    </row>
    <row r="317" spans="2:5">
      <c r="B317" s="119" t="s">
        <v>1511</v>
      </c>
      <c r="C317" s="93">
        <v>0</v>
      </c>
      <c r="D317" s="93">
        <v>4954656.3500000006</v>
      </c>
      <c r="E317" s="93">
        <v>1651551.38</v>
      </c>
    </row>
    <row r="318" spans="2:5">
      <c r="B318" s="118" t="s">
        <v>3166</v>
      </c>
      <c r="C318" s="93">
        <v>12495276</v>
      </c>
      <c r="D318" s="93">
        <v>31153939.469999999</v>
      </c>
      <c r="E318" s="93">
        <v>22801420.969999999</v>
      </c>
    </row>
    <row r="319" spans="2:5">
      <c r="B319" s="119" t="s">
        <v>831</v>
      </c>
      <c r="C319" s="93">
        <v>12495276</v>
      </c>
      <c r="D319" s="93">
        <v>31153939.469999999</v>
      </c>
      <c r="E319" s="93">
        <v>22801420.969999999</v>
      </c>
    </row>
    <row r="320" spans="2:5">
      <c r="B320" s="118" t="s">
        <v>3167</v>
      </c>
      <c r="C320" s="93">
        <v>16001865</v>
      </c>
      <c r="D320" s="93">
        <v>11846610.780000001</v>
      </c>
      <c r="E320" s="93">
        <v>3846610.39</v>
      </c>
    </row>
    <row r="321" spans="2:5">
      <c r="B321" s="119" t="s">
        <v>832</v>
      </c>
      <c r="C321" s="93">
        <v>16001865</v>
      </c>
      <c r="D321" s="93">
        <v>11846610.780000001</v>
      </c>
      <c r="E321" s="93">
        <v>3846610.39</v>
      </c>
    </row>
    <row r="322" spans="2:5">
      <c r="B322" s="118" t="s">
        <v>1512</v>
      </c>
      <c r="C322" s="93">
        <v>0</v>
      </c>
      <c r="D322" s="93">
        <v>3471669.0900000003</v>
      </c>
      <c r="E322" s="93">
        <v>1157222.27</v>
      </c>
    </row>
    <row r="323" spans="2:5">
      <c r="B323" s="119" t="s">
        <v>1513</v>
      </c>
      <c r="C323" s="93">
        <v>0</v>
      </c>
      <c r="D323" s="93">
        <v>3471669.0900000003</v>
      </c>
      <c r="E323" s="93">
        <v>1157222.27</v>
      </c>
    </row>
    <row r="324" spans="2:5">
      <c r="B324" s="118" t="s">
        <v>3168</v>
      </c>
      <c r="C324" s="93">
        <v>0</v>
      </c>
      <c r="D324" s="93">
        <v>4954656.3500000006</v>
      </c>
      <c r="E324" s="93">
        <v>1651551.38</v>
      </c>
    </row>
    <row r="325" spans="2:5">
      <c r="B325" s="119" t="s">
        <v>1514</v>
      </c>
      <c r="C325" s="93">
        <v>0</v>
      </c>
      <c r="D325" s="93">
        <v>4954656.3500000006</v>
      </c>
      <c r="E325" s="93">
        <v>1651551.38</v>
      </c>
    </row>
    <row r="326" spans="2:5">
      <c r="B326" s="118" t="s">
        <v>1326</v>
      </c>
      <c r="C326" s="93">
        <v>0</v>
      </c>
      <c r="D326" s="93">
        <v>118000000</v>
      </c>
      <c r="E326" s="93">
        <v>100000000</v>
      </c>
    </row>
    <row r="327" spans="2:5">
      <c r="B327" s="119" t="s">
        <v>1327</v>
      </c>
      <c r="C327" s="93">
        <v>0</v>
      </c>
      <c r="D327" s="93">
        <v>118000000</v>
      </c>
      <c r="E327" s="93">
        <v>100000000</v>
      </c>
    </row>
    <row r="328" spans="2:5">
      <c r="B328" s="118" t="s">
        <v>1515</v>
      </c>
      <c r="C328" s="93">
        <v>0</v>
      </c>
      <c r="D328" s="93">
        <v>9302800.7799999993</v>
      </c>
      <c r="E328" s="93">
        <v>3100932.77</v>
      </c>
    </row>
    <row r="329" spans="2:5">
      <c r="B329" s="119" t="s">
        <v>1516</v>
      </c>
      <c r="C329" s="93">
        <v>0</v>
      </c>
      <c r="D329" s="93">
        <v>9302800.7799999993</v>
      </c>
      <c r="E329" s="93">
        <v>3100932.77</v>
      </c>
    </row>
    <row r="330" spans="2:5">
      <c r="B330" s="118" t="s">
        <v>3169</v>
      </c>
      <c r="C330" s="93">
        <v>0</v>
      </c>
      <c r="D330" s="93">
        <v>14392025.02</v>
      </c>
      <c r="E330" s="93">
        <v>0</v>
      </c>
    </row>
    <row r="331" spans="2:5">
      <c r="B331" s="119" t="s">
        <v>3004</v>
      </c>
      <c r="C331" s="93">
        <v>0</v>
      </c>
      <c r="D331" s="93">
        <v>14392025.02</v>
      </c>
      <c r="E331" s="93">
        <v>0</v>
      </c>
    </row>
    <row r="332" spans="2:5">
      <c r="B332" s="118" t="s">
        <v>1517</v>
      </c>
      <c r="C332" s="93">
        <v>0</v>
      </c>
      <c r="D332" s="93">
        <v>9302800.7799999993</v>
      </c>
      <c r="E332" s="93">
        <v>3100932.77</v>
      </c>
    </row>
    <row r="333" spans="2:5">
      <c r="B333" s="119" t="s">
        <v>1518</v>
      </c>
      <c r="C333" s="93">
        <v>0</v>
      </c>
      <c r="D333" s="93">
        <v>9302800.7799999993</v>
      </c>
      <c r="E333" s="93">
        <v>3100932.77</v>
      </c>
    </row>
    <row r="334" spans="2:5">
      <c r="B334" s="118" t="s">
        <v>3170</v>
      </c>
      <c r="C334" s="93">
        <v>0</v>
      </c>
      <c r="D334" s="93">
        <v>53635034.980000004</v>
      </c>
      <c r="E334" s="93">
        <v>0</v>
      </c>
    </row>
    <row r="335" spans="2:5">
      <c r="B335" s="119" t="s">
        <v>3005</v>
      </c>
      <c r="C335" s="93">
        <v>0</v>
      </c>
      <c r="D335" s="93">
        <v>53635034.980000004</v>
      </c>
      <c r="E335" s="93">
        <v>0</v>
      </c>
    </row>
    <row r="336" spans="2:5">
      <c r="B336" s="118" t="s">
        <v>347</v>
      </c>
      <c r="C336" s="93">
        <v>1241916</v>
      </c>
      <c r="D336" s="93">
        <v>21122106</v>
      </c>
      <c r="E336" s="93">
        <v>9806422.0500000007</v>
      </c>
    </row>
    <row r="337" spans="2:5">
      <c r="B337" s="119" t="s">
        <v>833</v>
      </c>
      <c r="C337" s="93">
        <v>1241916</v>
      </c>
      <c r="D337" s="93">
        <v>21122106</v>
      </c>
      <c r="E337" s="93">
        <v>9806422.0500000007</v>
      </c>
    </row>
    <row r="338" spans="2:5">
      <c r="B338" s="118" t="s">
        <v>348</v>
      </c>
      <c r="C338" s="93">
        <v>1057624</v>
      </c>
      <c r="D338" s="93">
        <v>16727660.68</v>
      </c>
      <c r="E338" s="93">
        <v>9925968.2200000007</v>
      </c>
    </row>
    <row r="339" spans="2:5">
      <c r="B339" s="119" t="s">
        <v>834</v>
      </c>
      <c r="C339" s="93">
        <v>1057624</v>
      </c>
      <c r="D339" s="93">
        <v>16727660.68</v>
      </c>
      <c r="E339" s="93">
        <v>9925968.2200000007</v>
      </c>
    </row>
    <row r="340" spans="2:5">
      <c r="B340" s="118" t="s">
        <v>349</v>
      </c>
      <c r="C340" s="93">
        <v>9866683</v>
      </c>
      <c r="D340" s="93">
        <v>17308505.009999998</v>
      </c>
      <c r="E340" s="93">
        <v>2964921.27</v>
      </c>
    </row>
    <row r="341" spans="2:5">
      <c r="B341" s="119" t="s">
        <v>835</v>
      </c>
      <c r="C341" s="93">
        <v>9866683</v>
      </c>
      <c r="D341" s="93">
        <v>17308505.009999998</v>
      </c>
      <c r="E341" s="93">
        <v>2964921.27</v>
      </c>
    </row>
    <row r="342" spans="2:5">
      <c r="B342" s="118" t="s">
        <v>2511</v>
      </c>
      <c r="C342" s="93">
        <v>0</v>
      </c>
      <c r="D342" s="93">
        <v>3144241.32</v>
      </c>
      <c r="E342" s="93">
        <v>0</v>
      </c>
    </row>
    <row r="343" spans="2:5">
      <c r="B343" s="119" t="s">
        <v>2512</v>
      </c>
      <c r="C343" s="93">
        <v>0</v>
      </c>
      <c r="D343" s="93">
        <v>3144241.32</v>
      </c>
      <c r="E343" s="93">
        <v>0</v>
      </c>
    </row>
    <row r="344" spans="2:5">
      <c r="B344" s="118" t="s">
        <v>2513</v>
      </c>
      <c r="C344" s="93">
        <v>0</v>
      </c>
      <c r="D344" s="93">
        <v>1200530.99</v>
      </c>
      <c r="E344" s="93">
        <v>0</v>
      </c>
    </row>
    <row r="345" spans="2:5">
      <c r="B345" s="119" t="s">
        <v>2514</v>
      </c>
      <c r="C345" s="93">
        <v>0</v>
      </c>
      <c r="D345" s="93">
        <v>1200530.99</v>
      </c>
      <c r="E345" s="93">
        <v>0</v>
      </c>
    </row>
    <row r="346" spans="2:5">
      <c r="B346" s="118" t="s">
        <v>2515</v>
      </c>
      <c r="C346" s="93">
        <v>0</v>
      </c>
      <c r="D346" s="93">
        <v>5476137.1299999999</v>
      </c>
      <c r="E346" s="93">
        <v>0</v>
      </c>
    </row>
    <row r="347" spans="2:5">
      <c r="B347" s="119" t="s">
        <v>2516</v>
      </c>
      <c r="C347" s="93">
        <v>0</v>
      </c>
      <c r="D347" s="93">
        <v>5476137.1299999999</v>
      </c>
      <c r="E347" s="93">
        <v>0</v>
      </c>
    </row>
    <row r="348" spans="2:5">
      <c r="B348" s="118" t="s">
        <v>2517</v>
      </c>
      <c r="C348" s="93">
        <v>0</v>
      </c>
      <c r="D348" s="93">
        <v>5476137.1299999999</v>
      </c>
      <c r="E348" s="93">
        <v>0</v>
      </c>
    </row>
    <row r="349" spans="2:5">
      <c r="B349" s="119" t="s">
        <v>2518</v>
      </c>
      <c r="C349" s="93">
        <v>0</v>
      </c>
      <c r="D349" s="93">
        <v>5476137.1299999999</v>
      </c>
      <c r="E349" s="93">
        <v>0</v>
      </c>
    </row>
    <row r="350" spans="2:5">
      <c r="B350" s="118" t="s">
        <v>2519</v>
      </c>
      <c r="C350" s="93">
        <v>0</v>
      </c>
      <c r="D350" s="93">
        <v>1200530.99</v>
      </c>
      <c r="E350" s="93">
        <v>0</v>
      </c>
    </row>
    <row r="351" spans="2:5">
      <c r="B351" s="119" t="s">
        <v>2520</v>
      </c>
      <c r="C351" s="93">
        <v>0</v>
      </c>
      <c r="D351" s="93">
        <v>1200530.99</v>
      </c>
      <c r="E351" s="93">
        <v>0</v>
      </c>
    </row>
    <row r="352" spans="2:5">
      <c r="B352" s="118" t="s">
        <v>2521</v>
      </c>
      <c r="C352" s="93">
        <v>0</v>
      </c>
      <c r="D352" s="93">
        <v>2822353.28</v>
      </c>
      <c r="E352" s="93">
        <v>0</v>
      </c>
    </row>
    <row r="353" spans="2:5">
      <c r="B353" s="119" t="s">
        <v>2522</v>
      </c>
      <c r="C353" s="93">
        <v>0</v>
      </c>
      <c r="D353" s="93">
        <v>2822353.28</v>
      </c>
      <c r="E353" s="93">
        <v>0</v>
      </c>
    </row>
    <row r="354" spans="2:5">
      <c r="B354" s="118" t="s">
        <v>2523</v>
      </c>
      <c r="C354" s="93">
        <v>0</v>
      </c>
      <c r="D354" s="93">
        <v>5476137.1299999999</v>
      </c>
      <c r="E354" s="93">
        <v>0</v>
      </c>
    </row>
    <row r="355" spans="2:5">
      <c r="B355" s="119" t="s">
        <v>2524</v>
      </c>
      <c r="C355" s="93">
        <v>0</v>
      </c>
      <c r="D355" s="93">
        <v>5476137.1299999999</v>
      </c>
      <c r="E355" s="93">
        <v>0</v>
      </c>
    </row>
    <row r="356" spans="2:5">
      <c r="B356" s="118" t="s">
        <v>3171</v>
      </c>
      <c r="C356" s="93">
        <v>0</v>
      </c>
      <c r="D356" s="93">
        <v>2822353.28</v>
      </c>
      <c r="E356" s="93">
        <v>0</v>
      </c>
    </row>
    <row r="357" spans="2:5">
      <c r="B357" s="119" t="s">
        <v>2525</v>
      </c>
      <c r="C357" s="93">
        <v>0</v>
      </c>
      <c r="D357" s="93">
        <v>2822353.28</v>
      </c>
      <c r="E357" s="93">
        <v>0</v>
      </c>
    </row>
    <row r="358" spans="2:5">
      <c r="B358" s="118" t="s">
        <v>350</v>
      </c>
      <c r="C358" s="93">
        <v>198764637</v>
      </c>
      <c r="D358" s="93">
        <v>138044562</v>
      </c>
      <c r="E358" s="93">
        <v>138044561.19</v>
      </c>
    </row>
    <row r="359" spans="2:5">
      <c r="B359" s="119" t="s">
        <v>836</v>
      </c>
      <c r="C359" s="93">
        <v>198764637</v>
      </c>
      <c r="D359" s="93">
        <v>138044562</v>
      </c>
      <c r="E359" s="93">
        <v>138044561.19</v>
      </c>
    </row>
    <row r="360" spans="2:5">
      <c r="B360" s="118" t="s">
        <v>2526</v>
      </c>
      <c r="C360" s="93">
        <v>0</v>
      </c>
      <c r="D360" s="93">
        <v>1694860.0399999998</v>
      </c>
      <c r="E360" s="93">
        <v>0</v>
      </c>
    </row>
    <row r="361" spans="2:5">
      <c r="B361" s="119" t="s">
        <v>2527</v>
      </c>
      <c r="C361" s="93">
        <v>0</v>
      </c>
      <c r="D361" s="93">
        <v>1694860.0399999998</v>
      </c>
      <c r="E361" s="93">
        <v>0</v>
      </c>
    </row>
    <row r="362" spans="2:5">
      <c r="B362" s="118" t="s">
        <v>2528</v>
      </c>
      <c r="C362" s="93">
        <v>0</v>
      </c>
      <c r="D362" s="93">
        <v>3316508.32</v>
      </c>
      <c r="E362" s="93">
        <v>0</v>
      </c>
    </row>
    <row r="363" spans="2:5">
      <c r="B363" s="119" t="s">
        <v>2529</v>
      </c>
      <c r="C363" s="93">
        <v>0</v>
      </c>
      <c r="D363" s="93">
        <v>3316508.32</v>
      </c>
      <c r="E363" s="93">
        <v>0</v>
      </c>
    </row>
    <row r="364" spans="2:5">
      <c r="B364" s="118" t="s">
        <v>351</v>
      </c>
      <c r="C364" s="93">
        <v>3725749</v>
      </c>
      <c r="D364" s="93">
        <v>725749</v>
      </c>
      <c r="E364" s="93">
        <v>0</v>
      </c>
    </row>
    <row r="365" spans="2:5">
      <c r="B365" s="119" t="s">
        <v>837</v>
      </c>
      <c r="C365" s="93">
        <v>3725749</v>
      </c>
      <c r="D365" s="93">
        <v>725749</v>
      </c>
      <c r="E365" s="93">
        <v>0</v>
      </c>
    </row>
    <row r="366" spans="2:5">
      <c r="B366" s="118" t="s">
        <v>3172</v>
      </c>
      <c r="C366" s="93">
        <v>0</v>
      </c>
      <c r="D366" s="93">
        <v>3144241.32</v>
      </c>
      <c r="E366" s="93">
        <v>0</v>
      </c>
    </row>
    <row r="367" spans="2:5">
      <c r="B367" s="119" t="s">
        <v>2530</v>
      </c>
      <c r="C367" s="93">
        <v>0</v>
      </c>
      <c r="D367" s="93">
        <v>3144241.32</v>
      </c>
      <c r="E367" s="93">
        <v>0</v>
      </c>
    </row>
    <row r="368" spans="2:5">
      <c r="B368" s="118" t="s">
        <v>2984</v>
      </c>
      <c r="C368" s="93">
        <v>0</v>
      </c>
      <c r="D368" s="93">
        <v>1765972.39</v>
      </c>
      <c r="E368" s="93">
        <v>0</v>
      </c>
    </row>
    <row r="369" spans="2:5">
      <c r="B369" s="119" t="s">
        <v>2985</v>
      </c>
      <c r="C369" s="93">
        <v>0</v>
      </c>
      <c r="D369" s="93">
        <v>1765972.39</v>
      </c>
      <c r="E369" s="93">
        <v>0</v>
      </c>
    </row>
    <row r="370" spans="2:5">
      <c r="B370" s="118" t="s">
        <v>2531</v>
      </c>
      <c r="C370" s="93">
        <v>0</v>
      </c>
      <c r="D370" s="93">
        <v>3144241.32</v>
      </c>
      <c r="E370" s="93">
        <v>0</v>
      </c>
    </row>
    <row r="371" spans="2:5">
      <c r="B371" s="119" t="s">
        <v>2532</v>
      </c>
      <c r="C371" s="93">
        <v>0</v>
      </c>
      <c r="D371" s="93">
        <v>3144241.32</v>
      </c>
      <c r="E371" s="93">
        <v>0</v>
      </c>
    </row>
    <row r="372" spans="2:5">
      <c r="B372" s="118" t="s">
        <v>352</v>
      </c>
      <c r="C372" s="93">
        <v>2999337</v>
      </c>
      <c r="D372" s="93">
        <v>8221359.5099999998</v>
      </c>
      <c r="E372" s="93">
        <v>0</v>
      </c>
    </row>
    <row r="373" spans="2:5">
      <c r="B373" s="119" t="s">
        <v>838</v>
      </c>
      <c r="C373" s="93">
        <v>2999337</v>
      </c>
      <c r="D373" s="93">
        <v>8221359.5099999998</v>
      </c>
      <c r="E373" s="93">
        <v>0</v>
      </c>
    </row>
    <row r="374" spans="2:5">
      <c r="B374" s="118" t="s">
        <v>353</v>
      </c>
      <c r="C374" s="93">
        <v>3123819</v>
      </c>
      <c r="D374" s="93">
        <v>1315000</v>
      </c>
      <c r="E374" s="93">
        <v>967146.51</v>
      </c>
    </row>
    <row r="375" spans="2:5">
      <c r="B375" s="119" t="s">
        <v>839</v>
      </c>
      <c r="C375" s="93">
        <v>3123819</v>
      </c>
      <c r="D375" s="93">
        <v>1315000</v>
      </c>
      <c r="E375" s="93">
        <v>967146.51</v>
      </c>
    </row>
    <row r="376" spans="2:5">
      <c r="B376" s="118" t="s">
        <v>3173</v>
      </c>
      <c r="C376" s="93">
        <v>0</v>
      </c>
      <c r="D376" s="93">
        <v>5735445.0300000003</v>
      </c>
      <c r="E376" s="93">
        <v>5735445.0199999996</v>
      </c>
    </row>
    <row r="377" spans="2:5">
      <c r="B377" s="119" t="s">
        <v>3006</v>
      </c>
      <c r="C377" s="93">
        <v>0</v>
      </c>
      <c r="D377" s="93">
        <v>5735445.0300000003</v>
      </c>
      <c r="E377" s="93">
        <v>5735445.0199999996</v>
      </c>
    </row>
    <row r="378" spans="2:5">
      <c r="B378" s="118" t="s">
        <v>3007</v>
      </c>
      <c r="C378" s="93">
        <v>0</v>
      </c>
      <c r="D378" s="93">
        <v>29562892.510000002</v>
      </c>
      <c r="E378" s="93">
        <v>27172169.390000001</v>
      </c>
    </row>
    <row r="379" spans="2:5">
      <c r="B379" s="119" t="s">
        <v>3008</v>
      </c>
      <c r="C379" s="93">
        <v>0</v>
      </c>
      <c r="D379" s="93">
        <v>29562892.510000002</v>
      </c>
      <c r="E379" s="93">
        <v>27172169.390000001</v>
      </c>
    </row>
    <row r="380" spans="2:5">
      <c r="B380" s="118" t="s">
        <v>354</v>
      </c>
      <c r="C380" s="93">
        <v>3157638</v>
      </c>
      <c r="D380" s="93">
        <v>3157638</v>
      </c>
      <c r="E380" s="93">
        <v>0</v>
      </c>
    </row>
    <row r="381" spans="2:5">
      <c r="B381" s="119" t="s">
        <v>840</v>
      </c>
      <c r="C381" s="93">
        <v>3157638</v>
      </c>
      <c r="D381" s="93">
        <v>3157638</v>
      </c>
      <c r="E381" s="93">
        <v>0</v>
      </c>
    </row>
    <row r="382" spans="2:5">
      <c r="B382" s="118" t="s">
        <v>1431</v>
      </c>
      <c r="C382" s="93">
        <v>0</v>
      </c>
      <c r="D382" s="93">
        <v>48796920</v>
      </c>
      <c r="E382" s="93">
        <v>36463183.5</v>
      </c>
    </row>
    <row r="383" spans="2:5">
      <c r="B383" s="119" t="s">
        <v>1432</v>
      </c>
      <c r="C383" s="93">
        <v>0</v>
      </c>
      <c r="D383" s="93">
        <v>48796920</v>
      </c>
      <c r="E383" s="93">
        <v>36463183.5</v>
      </c>
    </row>
    <row r="384" spans="2:5">
      <c r="B384" s="118" t="s">
        <v>355</v>
      </c>
      <c r="C384" s="93">
        <v>621186</v>
      </c>
      <c r="D384" s="93">
        <v>3080016.98</v>
      </c>
      <c r="E384" s="93">
        <v>0</v>
      </c>
    </row>
    <row r="385" spans="2:5">
      <c r="B385" s="119" t="s">
        <v>841</v>
      </c>
      <c r="C385" s="93">
        <v>621186</v>
      </c>
      <c r="D385" s="93">
        <v>3080016.98</v>
      </c>
      <c r="E385" s="93">
        <v>0</v>
      </c>
    </row>
    <row r="386" spans="2:5">
      <c r="B386" s="117" t="s">
        <v>304</v>
      </c>
      <c r="C386" s="114">
        <v>0</v>
      </c>
      <c r="D386" s="114">
        <v>15000000</v>
      </c>
      <c r="E386" s="114">
        <v>14999998.5</v>
      </c>
    </row>
    <row r="387" spans="2:5">
      <c r="B387" s="118" t="s">
        <v>1431</v>
      </c>
      <c r="C387" s="93">
        <v>0</v>
      </c>
      <c r="D387" s="93">
        <v>15000000</v>
      </c>
      <c r="E387" s="93">
        <v>14999998.5</v>
      </c>
    </row>
    <row r="388" spans="2:5">
      <c r="B388" s="119" t="s">
        <v>1432</v>
      </c>
      <c r="C388" s="93">
        <v>0</v>
      </c>
      <c r="D388" s="93">
        <v>15000000</v>
      </c>
      <c r="E388" s="93">
        <v>14999998.5</v>
      </c>
    </row>
    <row r="389" spans="2:5">
      <c r="B389" s="117" t="s">
        <v>290</v>
      </c>
      <c r="C389" s="114">
        <v>257142849</v>
      </c>
      <c r="D389" s="114">
        <v>360368923.76000011</v>
      </c>
      <c r="E389" s="114">
        <v>248904836.90999997</v>
      </c>
    </row>
    <row r="390" spans="2:5">
      <c r="B390" s="118" t="s">
        <v>344</v>
      </c>
      <c r="C390" s="93">
        <v>257142849</v>
      </c>
      <c r="D390" s="93">
        <v>360368923.76000011</v>
      </c>
      <c r="E390" s="93">
        <v>248904836.90999997</v>
      </c>
    </row>
    <row r="391" spans="2:5">
      <c r="B391" s="119" t="s">
        <v>2983</v>
      </c>
      <c r="C391" s="93">
        <v>257142849</v>
      </c>
      <c r="D391" s="93">
        <v>360368923.76000011</v>
      </c>
      <c r="E391" s="93">
        <v>248904836.90999997</v>
      </c>
    </row>
    <row r="392" spans="2:5">
      <c r="B392" s="59" t="s">
        <v>292</v>
      </c>
      <c r="C392" s="93">
        <v>1208114791</v>
      </c>
      <c r="D392" s="93">
        <v>1315940608.1999996</v>
      </c>
      <c r="E392" s="93">
        <v>924815941.3599999</v>
      </c>
    </row>
    <row r="393" spans="2:5">
      <c r="B393" s="117" t="s">
        <v>287</v>
      </c>
      <c r="C393" s="114">
        <v>921661155</v>
      </c>
      <c r="D393" s="114">
        <v>980464964.45999968</v>
      </c>
      <c r="E393" s="114">
        <v>764607042.69000006</v>
      </c>
    </row>
    <row r="394" spans="2:5">
      <c r="B394" s="118" t="s">
        <v>1328</v>
      </c>
      <c r="C394" s="93">
        <v>0</v>
      </c>
      <c r="D394" s="93">
        <v>40702749</v>
      </c>
      <c r="E394" s="93">
        <v>40702749</v>
      </c>
    </row>
    <row r="395" spans="2:5">
      <c r="B395" s="119" t="s">
        <v>1329</v>
      </c>
      <c r="C395" s="93">
        <v>0</v>
      </c>
      <c r="D395" s="93">
        <v>40702749</v>
      </c>
      <c r="E395" s="93">
        <v>40702749</v>
      </c>
    </row>
    <row r="396" spans="2:5">
      <c r="B396" s="118" t="s">
        <v>356</v>
      </c>
      <c r="C396" s="93">
        <v>18742915</v>
      </c>
      <c r="D396" s="93">
        <v>33081850.07</v>
      </c>
      <c r="E396" s="93">
        <v>27417575.549999997</v>
      </c>
    </row>
    <row r="397" spans="2:5">
      <c r="B397" s="119" t="s">
        <v>2945</v>
      </c>
      <c r="C397" s="93">
        <v>0</v>
      </c>
      <c r="D397" s="93">
        <v>3995820.25</v>
      </c>
      <c r="E397" s="93">
        <v>3196656.2</v>
      </c>
    </row>
    <row r="398" spans="2:5">
      <c r="B398" s="119" t="s">
        <v>842</v>
      </c>
      <c r="C398" s="93">
        <v>18742915</v>
      </c>
      <c r="D398" s="93">
        <v>29086029.82</v>
      </c>
      <c r="E398" s="93">
        <v>24220919.349999998</v>
      </c>
    </row>
    <row r="399" spans="2:5">
      <c r="B399" s="118" t="s">
        <v>3174</v>
      </c>
      <c r="C399" s="93">
        <v>0</v>
      </c>
      <c r="D399" s="93">
        <v>28303092.219999999</v>
      </c>
      <c r="E399" s="93">
        <v>22623451.539999999</v>
      </c>
    </row>
    <row r="400" spans="2:5">
      <c r="B400" s="119" t="s">
        <v>3009</v>
      </c>
      <c r="C400" s="93">
        <v>0</v>
      </c>
      <c r="D400" s="93">
        <v>28303092.219999999</v>
      </c>
      <c r="E400" s="93">
        <v>22623451.539999999</v>
      </c>
    </row>
    <row r="401" spans="2:5">
      <c r="B401" s="118" t="s">
        <v>3175</v>
      </c>
      <c r="C401" s="93">
        <v>0</v>
      </c>
      <c r="D401" s="93">
        <v>76452073.029999986</v>
      </c>
      <c r="E401" s="93">
        <v>41535195.230000004</v>
      </c>
    </row>
    <row r="402" spans="2:5">
      <c r="B402" s="119" t="s">
        <v>1330</v>
      </c>
      <c r="C402" s="93">
        <v>0</v>
      </c>
      <c r="D402" s="93">
        <v>76452073.029999986</v>
      </c>
      <c r="E402" s="93">
        <v>41535195.230000004</v>
      </c>
    </row>
    <row r="403" spans="2:5">
      <c r="B403" s="118" t="s">
        <v>357</v>
      </c>
      <c r="C403" s="93">
        <v>4703981</v>
      </c>
      <c r="D403" s="93">
        <v>21210064</v>
      </c>
      <c r="E403" s="93">
        <v>15837409.85</v>
      </c>
    </row>
    <row r="404" spans="2:5">
      <c r="B404" s="119" t="s">
        <v>843</v>
      </c>
      <c r="C404" s="93">
        <v>4703981</v>
      </c>
      <c r="D404" s="93">
        <v>21210064</v>
      </c>
      <c r="E404" s="93">
        <v>15837409.85</v>
      </c>
    </row>
    <row r="405" spans="2:5">
      <c r="B405" s="118" t="s">
        <v>3176</v>
      </c>
      <c r="C405" s="93">
        <v>0</v>
      </c>
      <c r="D405" s="93">
        <v>120384485.28</v>
      </c>
      <c r="E405" s="93">
        <v>111449090.53999999</v>
      </c>
    </row>
    <row r="406" spans="2:5">
      <c r="B406" s="119" t="s">
        <v>3010</v>
      </c>
      <c r="C406" s="93">
        <v>0</v>
      </c>
      <c r="D406" s="93">
        <v>120384485.28</v>
      </c>
      <c r="E406" s="93">
        <v>111449090.53999999</v>
      </c>
    </row>
    <row r="407" spans="2:5">
      <c r="B407" s="118" t="s">
        <v>3177</v>
      </c>
      <c r="C407" s="93">
        <v>0</v>
      </c>
      <c r="D407" s="93">
        <v>4366752.03</v>
      </c>
      <c r="E407" s="93">
        <v>903644.6</v>
      </c>
    </row>
    <row r="408" spans="2:5">
      <c r="B408" s="119" t="s">
        <v>1331</v>
      </c>
      <c r="C408" s="93">
        <v>0</v>
      </c>
      <c r="D408" s="93">
        <v>4366752.03</v>
      </c>
      <c r="E408" s="93">
        <v>903644.6</v>
      </c>
    </row>
    <row r="409" spans="2:5">
      <c r="B409" s="118" t="s">
        <v>358</v>
      </c>
      <c r="C409" s="93">
        <v>10667846</v>
      </c>
      <c r="D409" s="93">
        <v>0</v>
      </c>
      <c r="E409" s="93">
        <v>0</v>
      </c>
    </row>
    <row r="410" spans="2:5">
      <c r="B410" s="119" t="s">
        <v>844</v>
      </c>
      <c r="C410" s="93">
        <v>10667846</v>
      </c>
      <c r="D410" s="93">
        <v>0</v>
      </c>
      <c r="E410" s="93">
        <v>0</v>
      </c>
    </row>
    <row r="411" spans="2:5">
      <c r="B411" s="118" t="s">
        <v>359</v>
      </c>
      <c r="C411" s="93">
        <v>24800000</v>
      </c>
      <c r="D411" s="93">
        <v>49800000</v>
      </c>
      <c r="E411" s="93">
        <v>25144451.949999999</v>
      </c>
    </row>
    <row r="412" spans="2:5">
      <c r="B412" s="119" t="s">
        <v>845</v>
      </c>
      <c r="C412" s="93">
        <v>24800000</v>
      </c>
      <c r="D412" s="93">
        <v>49800000</v>
      </c>
      <c r="E412" s="93">
        <v>25144451.949999999</v>
      </c>
    </row>
    <row r="413" spans="2:5">
      <c r="B413" s="118" t="s">
        <v>1332</v>
      </c>
      <c r="C413" s="93">
        <v>0</v>
      </c>
      <c r="D413" s="93">
        <v>16784488.640000001</v>
      </c>
      <c r="E413" s="93">
        <v>16784488.120000001</v>
      </c>
    </row>
    <row r="414" spans="2:5">
      <c r="B414" s="119" t="s">
        <v>1333</v>
      </c>
      <c r="C414" s="93">
        <v>0</v>
      </c>
      <c r="D414" s="93">
        <v>16784488.640000001</v>
      </c>
      <c r="E414" s="93">
        <v>16784488.120000001</v>
      </c>
    </row>
    <row r="415" spans="2:5">
      <c r="B415" s="118" t="s">
        <v>1519</v>
      </c>
      <c r="C415" s="93">
        <v>0</v>
      </c>
      <c r="D415" s="93">
        <v>4954656.3500000006</v>
      </c>
      <c r="E415" s="93">
        <v>1651551.38</v>
      </c>
    </row>
    <row r="416" spans="2:5">
      <c r="B416" s="119" t="s">
        <v>1520</v>
      </c>
      <c r="C416" s="93">
        <v>0</v>
      </c>
      <c r="D416" s="93">
        <v>4954656.3500000006</v>
      </c>
      <c r="E416" s="93">
        <v>1651551.38</v>
      </c>
    </row>
    <row r="417" spans="2:5">
      <c r="B417" s="118" t="s">
        <v>1521</v>
      </c>
      <c r="C417" s="93">
        <v>0</v>
      </c>
      <c r="D417" s="93">
        <v>8337135.5600000005</v>
      </c>
      <c r="E417" s="93">
        <v>2779044.67</v>
      </c>
    </row>
    <row r="418" spans="2:5">
      <c r="B418" s="119" t="s">
        <v>1522</v>
      </c>
      <c r="C418" s="93">
        <v>0</v>
      </c>
      <c r="D418" s="93">
        <v>8337135.5600000005</v>
      </c>
      <c r="E418" s="93">
        <v>2779044.67</v>
      </c>
    </row>
    <row r="419" spans="2:5">
      <c r="B419" s="118" t="s">
        <v>3178</v>
      </c>
      <c r="C419" s="93">
        <v>0</v>
      </c>
      <c r="D419" s="93">
        <v>1528222.17</v>
      </c>
      <c r="E419" s="93">
        <v>0</v>
      </c>
    </row>
    <row r="420" spans="2:5">
      <c r="B420" s="119" t="s">
        <v>2903</v>
      </c>
      <c r="C420" s="93">
        <v>0</v>
      </c>
      <c r="D420" s="93">
        <v>1528222.17</v>
      </c>
      <c r="E420" s="93">
        <v>0</v>
      </c>
    </row>
    <row r="421" spans="2:5">
      <c r="B421" s="118" t="s">
        <v>1523</v>
      </c>
      <c r="C421" s="93">
        <v>0</v>
      </c>
      <c r="D421" s="93">
        <v>8337135.5600000005</v>
      </c>
      <c r="E421" s="93">
        <v>2779044.68</v>
      </c>
    </row>
    <row r="422" spans="2:5">
      <c r="B422" s="119" t="s">
        <v>1524</v>
      </c>
      <c r="C422" s="93">
        <v>0</v>
      </c>
      <c r="D422" s="93">
        <v>8337135.5600000005</v>
      </c>
      <c r="E422" s="93">
        <v>2779044.68</v>
      </c>
    </row>
    <row r="423" spans="2:5">
      <c r="B423" s="118" t="s">
        <v>1525</v>
      </c>
      <c r="C423" s="93">
        <v>0</v>
      </c>
      <c r="D423" s="93">
        <v>8337135.5600000005</v>
      </c>
      <c r="E423" s="93">
        <v>0</v>
      </c>
    </row>
    <row r="424" spans="2:5">
      <c r="B424" s="119" t="s">
        <v>1526</v>
      </c>
      <c r="C424" s="93">
        <v>0</v>
      </c>
      <c r="D424" s="93">
        <v>8337135.5600000005</v>
      </c>
      <c r="E424" s="93">
        <v>0</v>
      </c>
    </row>
    <row r="425" spans="2:5">
      <c r="B425" s="118" t="s">
        <v>1527</v>
      </c>
      <c r="C425" s="93">
        <v>0</v>
      </c>
      <c r="D425" s="93">
        <v>9302800.7799999993</v>
      </c>
      <c r="E425" s="93">
        <v>3100932.77</v>
      </c>
    </row>
    <row r="426" spans="2:5">
      <c r="B426" s="119" t="s">
        <v>1528</v>
      </c>
      <c r="C426" s="93">
        <v>0</v>
      </c>
      <c r="D426" s="93">
        <v>9302800.7799999993</v>
      </c>
      <c r="E426" s="93">
        <v>3100932.77</v>
      </c>
    </row>
    <row r="427" spans="2:5">
      <c r="B427" s="118" t="s">
        <v>1529</v>
      </c>
      <c r="C427" s="93">
        <v>0</v>
      </c>
      <c r="D427" s="93">
        <v>3471669.0900000003</v>
      </c>
      <c r="E427" s="93">
        <v>0</v>
      </c>
    </row>
    <row r="428" spans="2:5">
      <c r="B428" s="119" t="s">
        <v>1530</v>
      </c>
      <c r="C428" s="93">
        <v>0</v>
      </c>
      <c r="D428" s="93">
        <v>3471669.0900000003</v>
      </c>
      <c r="E428" s="93">
        <v>0</v>
      </c>
    </row>
    <row r="429" spans="2:5">
      <c r="B429" s="118" t="s">
        <v>1531</v>
      </c>
      <c r="C429" s="93">
        <v>0</v>
      </c>
      <c r="D429" s="93">
        <v>3471669.0900000003</v>
      </c>
      <c r="E429" s="93">
        <v>0</v>
      </c>
    </row>
    <row r="430" spans="2:5">
      <c r="B430" s="119" t="s">
        <v>1532</v>
      </c>
      <c r="C430" s="93">
        <v>0</v>
      </c>
      <c r="D430" s="93">
        <v>3471669.0900000003</v>
      </c>
      <c r="E430" s="93">
        <v>0</v>
      </c>
    </row>
    <row r="431" spans="2:5">
      <c r="B431" s="118" t="s">
        <v>1533</v>
      </c>
      <c r="C431" s="93">
        <v>0</v>
      </c>
      <c r="D431" s="93">
        <v>8337135.5600000005</v>
      </c>
      <c r="E431" s="93">
        <v>0</v>
      </c>
    </row>
    <row r="432" spans="2:5">
      <c r="B432" s="119" t="s">
        <v>1534</v>
      </c>
      <c r="C432" s="93">
        <v>0</v>
      </c>
      <c r="D432" s="93">
        <v>8337135.5600000005</v>
      </c>
      <c r="E432" s="93">
        <v>0</v>
      </c>
    </row>
    <row r="433" spans="2:5">
      <c r="B433" s="118" t="s">
        <v>1535</v>
      </c>
      <c r="C433" s="93">
        <v>0</v>
      </c>
      <c r="D433" s="93">
        <v>9302800.7799999993</v>
      </c>
      <c r="E433" s="93">
        <v>0</v>
      </c>
    </row>
    <row r="434" spans="2:5">
      <c r="B434" s="119" t="s">
        <v>1536</v>
      </c>
      <c r="C434" s="93">
        <v>0</v>
      </c>
      <c r="D434" s="93">
        <v>9302800.7799999993</v>
      </c>
      <c r="E434" s="93">
        <v>0</v>
      </c>
    </row>
    <row r="435" spans="2:5">
      <c r="B435" s="118" t="s">
        <v>1778</v>
      </c>
      <c r="C435" s="93">
        <v>0</v>
      </c>
      <c r="D435" s="93">
        <v>1694860.0400000003</v>
      </c>
      <c r="E435" s="93">
        <v>0</v>
      </c>
    </row>
    <row r="436" spans="2:5">
      <c r="B436" s="119" t="s">
        <v>1779</v>
      </c>
      <c r="C436" s="93">
        <v>0</v>
      </c>
      <c r="D436" s="93">
        <v>1694860.0400000003</v>
      </c>
      <c r="E436" s="93">
        <v>0</v>
      </c>
    </row>
    <row r="437" spans="2:5">
      <c r="B437" s="118" t="s">
        <v>3179</v>
      </c>
      <c r="C437" s="93">
        <v>0</v>
      </c>
      <c r="D437" s="93">
        <v>2822353.2800000012</v>
      </c>
      <c r="E437" s="93">
        <v>0</v>
      </c>
    </row>
    <row r="438" spans="2:5">
      <c r="B438" s="119" t="s">
        <v>1780</v>
      </c>
      <c r="C438" s="93">
        <v>0</v>
      </c>
      <c r="D438" s="93">
        <v>2822353.2800000012</v>
      </c>
      <c r="E438" s="93">
        <v>0</v>
      </c>
    </row>
    <row r="439" spans="2:5">
      <c r="B439" s="118" t="s">
        <v>360</v>
      </c>
      <c r="C439" s="93">
        <v>19248559</v>
      </c>
      <c r="D439" s="93">
        <v>48480064.780000001</v>
      </c>
      <c r="E439" s="93">
        <v>48409783.859999999</v>
      </c>
    </row>
    <row r="440" spans="2:5">
      <c r="B440" s="119" t="s">
        <v>846</v>
      </c>
      <c r="C440" s="93">
        <v>19248559</v>
      </c>
      <c r="D440" s="93">
        <v>48480064.780000001</v>
      </c>
      <c r="E440" s="93">
        <v>48409783.859999999</v>
      </c>
    </row>
    <row r="441" spans="2:5">
      <c r="B441" s="118" t="s">
        <v>3180</v>
      </c>
      <c r="C441" s="93">
        <v>0</v>
      </c>
      <c r="D441" s="93">
        <v>2822353.2800000012</v>
      </c>
      <c r="E441" s="93">
        <v>0</v>
      </c>
    </row>
    <row r="442" spans="2:5">
      <c r="B442" s="119" t="s">
        <v>1781</v>
      </c>
      <c r="C442" s="93">
        <v>0</v>
      </c>
      <c r="D442" s="93">
        <v>2822353.2800000012</v>
      </c>
      <c r="E442" s="93">
        <v>0</v>
      </c>
    </row>
    <row r="443" spans="2:5">
      <c r="B443" s="118" t="s">
        <v>1300</v>
      </c>
      <c r="C443" s="93">
        <v>0</v>
      </c>
      <c r="D443" s="93">
        <v>20717433</v>
      </c>
      <c r="E443" s="93">
        <v>20717432.170000002</v>
      </c>
    </row>
    <row r="444" spans="2:5">
      <c r="B444" s="119" t="s">
        <v>1301</v>
      </c>
      <c r="C444" s="93">
        <v>0</v>
      </c>
      <c r="D444" s="93">
        <v>20717433</v>
      </c>
      <c r="E444" s="93">
        <v>20717432.170000002</v>
      </c>
    </row>
    <row r="445" spans="2:5">
      <c r="B445" s="118" t="s">
        <v>3181</v>
      </c>
      <c r="C445" s="93">
        <v>0</v>
      </c>
      <c r="D445" s="93">
        <v>2822353.2800000012</v>
      </c>
      <c r="E445" s="93">
        <v>0</v>
      </c>
    </row>
    <row r="446" spans="2:5">
      <c r="B446" s="119" t="s">
        <v>1782</v>
      </c>
      <c r="C446" s="93">
        <v>0</v>
      </c>
      <c r="D446" s="93">
        <v>2822353.2800000012</v>
      </c>
      <c r="E446" s="93">
        <v>0</v>
      </c>
    </row>
    <row r="447" spans="2:5">
      <c r="B447" s="118" t="s">
        <v>361</v>
      </c>
      <c r="C447" s="93">
        <v>29729478</v>
      </c>
      <c r="D447" s="93">
        <v>33414015</v>
      </c>
      <c r="E447" s="93">
        <v>33223877.84</v>
      </c>
    </row>
    <row r="448" spans="2:5">
      <c r="B448" s="119" t="s">
        <v>847</v>
      </c>
      <c r="C448" s="93">
        <v>29729478</v>
      </c>
      <c r="D448" s="93">
        <v>33414015</v>
      </c>
      <c r="E448" s="93">
        <v>33223877.84</v>
      </c>
    </row>
    <row r="449" spans="2:5">
      <c r="B449" s="118" t="s">
        <v>1783</v>
      </c>
      <c r="C449" s="93">
        <v>0</v>
      </c>
      <c r="D449" s="93">
        <v>2822353.2800000012</v>
      </c>
      <c r="E449" s="93">
        <v>0</v>
      </c>
    </row>
    <row r="450" spans="2:5">
      <c r="B450" s="119" t="s">
        <v>1784</v>
      </c>
      <c r="C450" s="93">
        <v>0</v>
      </c>
      <c r="D450" s="93">
        <v>2822353.2800000012</v>
      </c>
      <c r="E450" s="93">
        <v>0</v>
      </c>
    </row>
    <row r="451" spans="2:5">
      <c r="B451" s="118" t="s">
        <v>1785</v>
      </c>
      <c r="C451" s="93">
        <v>0</v>
      </c>
      <c r="D451" s="93">
        <v>2822353.2800000012</v>
      </c>
      <c r="E451" s="93">
        <v>0</v>
      </c>
    </row>
    <row r="452" spans="2:5">
      <c r="B452" s="119" t="s">
        <v>1786</v>
      </c>
      <c r="C452" s="93">
        <v>0</v>
      </c>
      <c r="D452" s="93">
        <v>2822353.2800000012</v>
      </c>
      <c r="E452" s="93">
        <v>0</v>
      </c>
    </row>
    <row r="453" spans="2:5">
      <c r="B453" s="118" t="s">
        <v>3182</v>
      </c>
      <c r="C453" s="93">
        <v>0</v>
      </c>
      <c r="D453" s="93">
        <v>1200530.99</v>
      </c>
      <c r="E453" s="93">
        <v>0</v>
      </c>
    </row>
    <row r="454" spans="2:5">
      <c r="B454" s="119" t="s">
        <v>1787</v>
      </c>
      <c r="C454" s="93">
        <v>0</v>
      </c>
      <c r="D454" s="93">
        <v>1200530.99</v>
      </c>
      <c r="E454" s="93">
        <v>0</v>
      </c>
    </row>
    <row r="455" spans="2:5">
      <c r="B455" s="118" t="s">
        <v>362</v>
      </c>
      <c r="C455" s="93">
        <v>14472207</v>
      </c>
      <c r="D455" s="93">
        <v>19815844.369999997</v>
      </c>
      <c r="E455" s="93">
        <v>10609677.030000003</v>
      </c>
    </row>
    <row r="456" spans="2:5">
      <c r="B456" s="119" t="s">
        <v>848</v>
      </c>
      <c r="C456" s="93">
        <v>14472207</v>
      </c>
      <c r="D456" s="93">
        <v>19815844.369999997</v>
      </c>
      <c r="E456" s="93">
        <v>10609677.030000003</v>
      </c>
    </row>
    <row r="457" spans="2:5">
      <c r="B457" s="118" t="s">
        <v>1788</v>
      </c>
      <c r="C457" s="93">
        <v>0</v>
      </c>
      <c r="D457" s="93">
        <v>2822353.2800000012</v>
      </c>
      <c r="E457" s="93">
        <v>0</v>
      </c>
    </row>
    <row r="458" spans="2:5">
      <c r="B458" s="119" t="s">
        <v>1789</v>
      </c>
      <c r="C458" s="93">
        <v>0</v>
      </c>
      <c r="D458" s="93">
        <v>2822353.2800000012</v>
      </c>
      <c r="E458" s="93">
        <v>0</v>
      </c>
    </row>
    <row r="459" spans="2:5">
      <c r="B459" s="118" t="s">
        <v>3183</v>
      </c>
      <c r="C459" s="93">
        <v>0</v>
      </c>
      <c r="D459" s="93">
        <v>1200530.99</v>
      </c>
      <c r="E459" s="93">
        <v>0</v>
      </c>
    </row>
    <row r="460" spans="2:5">
      <c r="B460" s="119" t="s">
        <v>1790</v>
      </c>
      <c r="C460" s="93">
        <v>0</v>
      </c>
      <c r="D460" s="93">
        <v>1200530.99</v>
      </c>
      <c r="E460" s="93">
        <v>0</v>
      </c>
    </row>
    <row r="461" spans="2:5">
      <c r="B461" s="118" t="s">
        <v>363</v>
      </c>
      <c r="C461" s="93">
        <v>4933341</v>
      </c>
      <c r="D461" s="93">
        <v>1</v>
      </c>
      <c r="E461" s="93">
        <v>0</v>
      </c>
    </row>
    <row r="462" spans="2:5">
      <c r="B462" s="119" t="s">
        <v>849</v>
      </c>
      <c r="C462" s="93">
        <v>4933341</v>
      </c>
      <c r="D462" s="93">
        <v>1</v>
      </c>
      <c r="E462" s="93">
        <v>0</v>
      </c>
    </row>
    <row r="463" spans="2:5">
      <c r="B463" s="118" t="s">
        <v>3184</v>
      </c>
      <c r="C463" s="93">
        <v>0</v>
      </c>
      <c r="D463" s="93">
        <v>1694860.0400000003</v>
      </c>
      <c r="E463" s="93">
        <v>0</v>
      </c>
    </row>
    <row r="464" spans="2:5">
      <c r="B464" s="119" t="s">
        <v>1791</v>
      </c>
      <c r="C464" s="93">
        <v>0</v>
      </c>
      <c r="D464" s="93">
        <v>1694860.0400000003</v>
      </c>
      <c r="E464" s="93">
        <v>0</v>
      </c>
    </row>
    <row r="465" spans="2:5">
      <c r="B465" s="118" t="s">
        <v>2533</v>
      </c>
      <c r="C465" s="93">
        <v>0</v>
      </c>
      <c r="D465" s="93">
        <v>0</v>
      </c>
      <c r="E465" s="93">
        <v>0</v>
      </c>
    </row>
    <row r="466" spans="2:5">
      <c r="B466" s="119" t="s">
        <v>2534</v>
      </c>
      <c r="C466" s="93">
        <v>0</v>
      </c>
      <c r="D466" s="93">
        <v>0</v>
      </c>
      <c r="E466" s="93">
        <v>0</v>
      </c>
    </row>
    <row r="467" spans="2:5">
      <c r="B467" s="118" t="s">
        <v>1792</v>
      </c>
      <c r="C467" s="93">
        <v>0</v>
      </c>
      <c r="D467" s="93">
        <v>15721203.630000001</v>
      </c>
      <c r="E467" s="93">
        <v>0</v>
      </c>
    </row>
    <row r="468" spans="2:5">
      <c r="B468" s="119" t="s">
        <v>1793</v>
      </c>
      <c r="C468" s="93">
        <v>0</v>
      </c>
      <c r="D468" s="93">
        <v>15721203.630000001</v>
      </c>
      <c r="E468" s="93">
        <v>0</v>
      </c>
    </row>
    <row r="469" spans="2:5">
      <c r="B469" s="118" t="s">
        <v>364</v>
      </c>
      <c r="C469" s="93">
        <v>204130100</v>
      </c>
      <c r="D469" s="93">
        <v>205371317</v>
      </c>
      <c r="E469" s="93">
        <v>205259943.77999994</v>
      </c>
    </row>
    <row r="470" spans="2:5">
      <c r="B470" s="119" t="s">
        <v>850</v>
      </c>
      <c r="C470" s="93">
        <v>204130100</v>
      </c>
      <c r="D470" s="93">
        <v>205371317</v>
      </c>
      <c r="E470" s="93">
        <v>205259943.77999994</v>
      </c>
    </row>
    <row r="471" spans="2:5">
      <c r="B471" s="118" t="s">
        <v>365</v>
      </c>
      <c r="C471" s="93">
        <v>470348158</v>
      </c>
      <c r="D471" s="93">
        <v>35348158</v>
      </c>
      <c r="E471" s="93">
        <v>19348158</v>
      </c>
    </row>
    <row r="472" spans="2:5">
      <c r="B472" s="119" t="s">
        <v>851</v>
      </c>
      <c r="C472" s="93">
        <v>450000000</v>
      </c>
      <c r="D472" s="93">
        <v>15000000</v>
      </c>
      <c r="E472" s="93">
        <v>0</v>
      </c>
    </row>
    <row r="473" spans="2:5">
      <c r="B473" s="119" t="s">
        <v>852</v>
      </c>
      <c r="C473" s="93">
        <v>20348158</v>
      </c>
      <c r="D473" s="93">
        <v>20348158</v>
      </c>
      <c r="E473" s="93">
        <v>19348158</v>
      </c>
    </row>
    <row r="474" spans="2:5">
      <c r="B474" s="118" t="s">
        <v>3185</v>
      </c>
      <c r="C474" s="93">
        <v>1499942</v>
      </c>
      <c r="D474" s="93">
        <v>3499942</v>
      </c>
      <c r="E474" s="93">
        <v>3499646.4699999997</v>
      </c>
    </row>
    <row r="475" spans="2:5">
      <c r="B475" s="119" t="s">
        <v>852</v>
      </c>
      <c r="C475" s="93">
        <v>1499942</v>
      </c>
      <c r="D475" s="93">
        <v>3499942</v>
      </c>
      <c r="E475" s="93">
        <v>3499646.4699999997</v>
      </c>
    </row>
    <row r="476" spans="2:5">
      <c r="B476" s="118" t="s">
        <v>366</v>
      </c>
      <c r="C476" s="93">
        <v>3615288</v>
      </c>
      <c r="D476" s="93">
        <v>5695159.25</v>
      </c>
      <c r="E476" s="93">
        <v>0</v>
      </c>
    </row>
    <row r="477" spans="2:5">
      <c r="B477" s="119" t="s">
        <v>853</v>
      </c>
      <c r="C477" s="93">
        <v>3615288</v>
      </c>
      <c r="D477" s="93">
        <v>5695159.25</v>
      </c>
      <c r="E477" s="93">
        <v>0</v>
      </c>
    </row>
    <row r="478" spans="2:5">
      <c r="B478" s="118" t="s">
        <v>3186</v>
      </c>
      <c r="C478" s="93">
        <v>13026561</v>
      </c>
      <c r="D478" s="93">
        <v>0</v>
      </c>
      <c r="E478" s="93">
        <v>0</v>
      </c>
    </row>
    <row r="479" spans="2:5">
      <c r="B479" s="119" t="s">
        <v>854</v>
      </c>
      <c r="C479" s="93">
        <v>13026561</v>
      </c>
      <c r="D479" s="93">
        <v>0</v>
      </c>
      <c r="E479" s="93">
        <v>0</v>
      </c>
    </row>
    <row r="480" spans="2:5">
      <c r="B480" s="118" t="s">
        <v>3187</v>
      </c>
      <c r="C480" s="93">
        <v>25625926</v>
      </c>
      <c r="D480" s="93">
        <v>26492036</v>
      </c>
      <c r="E480" s="93">
        <v>26478421.189999998</v>
      </c>
    </row>
    <row r="481" spans="2:5">
      <c r="B481" s="119" t="s">
        <v>855</v>
      </c>
      <c r="C481" s="93">
        <v>25625926</v>
      </c>
      <c r="D481" s="93">
        <v>26492036</v>
      </c>
      <c r="E481" s="93">
        <v>26478421.189999998</v>
      </c>
    </row>
    <row r="482" spans="2:5">
      <c r="B482" s="118" t="s">
        <v>367</v>
      </c>
      <c r="C482" s="93">
        <v>44664191</v>
      </c>
      <c r="D482" s="93">
        <v>45988557</v>
      </c>
      <c r="E482" s="93">
        <v>45968950.850000001</v>
      </c>
    </row>
    <row r="483" spans="2:5">
      <c r="B483" s="119" t="s">
        <v>856</v>
      </c>
      <c r="C483" s="93">
        <v>44664191</v>
      </c>
      <c r="D483" s="93">
        <v>45988557</v>
      </c>
      <c r="E483" s="93">
        <v>45968950.850000001</v>
      </c>
    </row>
    <row r="484" spans="2:5">
      <c r="B484" s="118" t="s">
        <v>368</v>
      </c>
      <c r="C484" s="93">
        <v>26484997</v>
      </c>
      <c r="D484" s="93">
        <v>31313094</v>
      </c>
      <c r="E484" s="93">
        <v>30563322.330000002</v>
      </c>
    </row>
    <row r="485" spans="2:5">
      <c r="B485" s="119" t="s">
        <v>857</v>
      </c>
      <c r="C485" s="93">
        <v>26484997</v>
      </c>
      <c r="D485" s="93">
        <v>31313094</v>
      </c>
      <c r="E485" s="93">
        <v>30563322.330000002</v>
      </c>
    </row>
    <row r="486" spans="2:5">
      <c r="B486" s="118" t="s">
        <v>369</v>
      </c>
      <c r="C486" s="93">
        <v>4967665</v>
      </c>
      <c r="D486" s="93">
        <v>9417322.9200000018</v>
      </c>
      <c r="E486" s="93">
        <v>7819199.29</v>
      </c>
    </row>
    <row r="487" spans="2:5">
      <c r="B487" s="119" t="s">
        <v>858</v>
      </c>
      <c r="C487" s="93">
        <v>4967665</v>
      </c>
      <c r="D487" s="93">
        <v>9417322.9200000018</v>
      </c>
      <c r="E487" s="93">
        <v>7819199.29</v>
      </c>
    </row>
    <row r="488" spans="2:5">
      <c r="B488" s="117" t="s">
        <v>289</v>
      </c>
      <c r="C488" s="114">
        <v>0</v>
      </c>
      <c r="D488" s="114">
        <v>49357753.469999999</v>
      </c>
      <c r="E488" s="114">
        <v>6291477.0999999996</v>
      </c>
    </row>
    <row r="489" spans="2:5">
      <c r="B489" s="118" t="s">
        <v>3188</v>
      </c>
      <c r="C489" s="93">
        <v>0</v>
      </c>
      <c r="D489" s="93">
        <v>7017069.6699999999</v>
      </c>
      <c r="E489" s="93">
        <v>2492924.79</v>
      </c>
    </row>
    <row r="490" spans="2:5">
      <c r="B490" s="119" t="s">
        <v>2912</v>
      </c>
      <c r="C490" s="93">
        <v>0</v>
      </c>
      <c r="D490" s="93">
        <v>7017069.6699999999</v>
      </c>
      <c r="E490" s="93">
        <v>2492924.79</v>
      </c>
    </row>
    <row r="491" spans="2:5">
      <c r="B491" s="118" t="s">
        <v>3189</v>
      </c>
      <c r="C491" s="93">
        <v>0</v>
      </c>
      <c r="D491" s="93">
        <v>21418623.460000001</v>
      </c>
      <c r="E491" s="93">
        <v>0</v>
      </c>
    </row>
    <row r="492" spans="2:5">
      <c r="B492" s="119" t="s">
        <v>2913</v>
      </c>
      <c r="C492" s="93">
        <v>0</v>
      </c>
      <c r="D492" s="93">
        <v>21418623.460000001</v>
      </c>
      <c r="E492" s="93">
        <v>0</v>
      </c>
    </row>
    <row r="493" spans="2:5">
      <c r="B493" s="118" t="s">
        <v>3190</v>
      </c>
      <c r="C493" s="93">
        <v>0</v>
      </c>
      <c r="D493" s="93">
        <v>15675406.539999999</v>
      </c>
      <c r="E493" s="93">
        <v>3798552.3099999996</v>
      </c>
    </row>
    <row r="494" spans="2:5">
      <c r="B494" s="119" t="s">
        <v>2914</v>
      </c>
      <c r="C494" s="93">
        <v>0</v>
      </c>
      <c r="D494" s="93">
        <v>15675406.539999999</v>
      </c>
      <c r="E494" s="93">
        <v>3798552.3099999996</v>
      </c>
    </row>
    <row r="495" spans="2:5">
      <c r="B495" s="118" t="s">
        <v>3191</v>
      </c>
      <c r="C495" s="93">
        <v>0</v>
      </c>
      <c r="D495" s="93">
        <v>5246653.8</v>
      </c>
      <c r="E495" s="93">
        <v>0</v>
      </c>
    </row>
    <row r="496" spans="2:5">
      <c r="B496" s="119" t="s">
        <v>2915</v>
      </c>
      <c r="C496" s="93">
        <v>0</v>
      </c>
      <c r="D496" s="93">
        <v>5246653.8</v>
      </c>
      <c r="E496" s="93">
        <v>0</v>
      </c>
    </row>
    <row r="497" spans="2:5">
      <c r="B497" s="117" t="s">
        <v>304</v>
      </c>
      <c r="C497" s="114">
        <v>0</v>
      </c>
      <c r="D497" s="114">
        <v>25000000</v>
      </c>
      <c r="E497" s="114">
        <v>6809505.4900000002</v>
      </c>
    </row>
    <row r="498" spans="2:5">
      <c r="B498" s="118" t="s">
        <v>2533</v>
      </c>
      <c r="C498" s="93">
        <v>0</v>
      </c>
      <c r="D498" s="93">
        <v>15000000</v>
      </c>
      <c r="E498" s="93">
        <v>0</v>
      </c>
    </row>
    <row r="499" spans="2:5">
      <c r="B499" s="119" t="s">
        <v>2534</v>
      </c>
      <c r="C499" s="93">
        <v>0</v>
      </c>
      <c r="D499" s="93">
        <v>15000000</v>
      </c>
      <c r="E499" s="93">
        <v>0</v>
      </c>
    </row>
    <row r="500" spans="2:5">
      <c r="B500" s="118" t="s">
        <v>1433</v>
      </c>
      <c r="C500" s="93">
        <v>0</v>
      </c>
      <c r="D500" s="93">
        <v>10000000</v>
      </c>
      <c r="E500" s="93">
        <v>6809505.4900000002</v>
      </c>
    </row>
    <row r="501" spans="2:5">
      <c r="B501" s="119" t="s">
        <v>1434</v>
      </c>
      <c r="C501" s="93">
        <v>0</v>
      </c>
      <c r="D501" s="93">
        <v>10000000</v>
      </c>
      <c r="E501" s="93">
        <v>6809505.4900000002</v>
      </c>
    </row>
    <row r="502" spans="2:5">
      <c r="B502" s="117" t="s">
        <v>290</v>
      </c>
      <c r="C502" s="114">
        <v>286453636</v>
      </c>
      <c r="D502" s="114">
        <v>261117890.27000001</v>
      </c>
      <c r="E502" s="114">
        <v>147107916.07999998</v>
      </c>
    </row>
    <row r="503" spans="2:5">
      <c r="B503" s="118" t="s">
        <v>344</v>
      </c>
      <c r="C503" s="93">
        <v>286453636</v>
      </c>
      <c r="D503" s="93">
        <v>261117890.27000001</v>
      </c>
      <c r="E503" s="93">
        <v>147107916.07999998</v>
      </c>
    </row>
    <row r="504" spans="2:5">
      <c r="B504" s="119" t="s">
        <v>2983</v>
      </c>
      <c r="C504" s="93">
        <v>286453636</v>
      </c>
      <c r="D504" s="93">
        <v>261117890.27000001</v>
      </c>
      <c r="E504" s="93">
        <v>147107916.07999998</v>
      </c>
    </row>
    <row r="505" spans="2:5">
      <c r="B505" s="59" t="s">
        <v>370</v>
      </c>
      <c r="C505" s="93">
        <v>2687131713</v>
      </c>
      <c r="D505" s="93">
        <v>2168378488.7299995</v>
      </c>
      <c r="E505" s="93">
        <v>1520387268.1100001</v>
      </c>
    </row>
    <row r="506" spans="2:5">
      <c r="B506" s="117" t="s">
        <v>287</v>
      </c>
      <c r="C506" s="114">
        <v>2687131713</v>
      </c>
      <c r="D506" s="114">
        <v>1985476102.0399997</v>
      </c>
      <c r="E506" s="114">
        <v>1453662108.9400001</v>
      </c>
    </row>
    <row r="507" spans="2:5">
      <c r="B507" s="118" t="s">
        <v>371</v>
      </c>
      <c r="C507" s="93">
        <v>2115619</v>
      </c>
      <c r="D507" s="93">
        <v>1115619</v>
      </c>
      <c r="E507" s="93">
        <v>0</v>
      </c>
    </row>
    <row r="508" spans="2:5">
      <c r="B508" s="119" t="s">
        <v>859</v>
      </c>
      <c r="C508" s="93">
        <v>2115619</v>
      </c>
      <c r="D508" s="93">
        <v>1115619</v>
      </c>
      <c r="E508" s="93">
        <v>0</v>
      </c>
    </row>
    <row r="509" spans="2:5">
      <c r="B509" s="118" t="s">
        <v>3192</v>
      </c>
      <c r="C509" s="93">
        <v>2550000000</v>
      </c>
      <c r="D509" s="93">
        <v>1499999996</v>
      </c>
      <c r="E509" s="93">
        <v>1138827972.55</v>
      </c>
    </row>
    <row r="510" spans="2:5">
      <c r="B510" s="119" t="s">
        <v>860</v>
      </c>
      <c r="C510" s="93">
        <v>2550000000</v>
      </c>
      <c r="D510" s="93">
        <v>1499999996</v>
      </c>
      <c r="E510" s="93">
        <v>1138827972.55</v>
      </c>
    </row>
    <row r="511" spans="2:5">
      <c r="B511" s="118" t="s">
        <v>372</v>
      </c>
      <c r="C511" s="93">
        <v>6247638</v>
      </c>
      <c r="D511" s="93">
        <v>19707638</v>
      </c>
      <c r="E511" s="93">
        <v>15458671.779999999</v>
      </c>
    </row>
    <row r="512" spans="2:5">
      <c r="B512" s="119" t="s">
        <v>861</v>
      </c>
      <c r="C512" s="93">
        <v>6247638</v>
      </c>
      <c r="D512" s="93">
        <v>19707638</v>
      </c>
      <c r="E512" s="93">
        <v>15458671.779999999</v>
      </c>
    </row>
    <row r="513" spans="2:5">
      <c r="B513" s="118" t="s">
        <v>1537</v>
      </c>
      <c r="C513" s="93">
        <v>0</v>
      </c>
      <c r="D513" s="93">
        <v>9302800.7799999993</v>
      </c>
      <c r="E513" s="93">
        <v>3100932.77</v>
      </c>
    </row>
    <row r="514" spans="2:5">
      <c r="B514" s="119" t="s">
        <v>1538</v>
      </c>
      <c r="C514" s="93">
        <v>0</v>
      </c>
      <c r="D514" s="93">
        <v>9302800.7799999993</v>
      </c>
      <c r="E514" s="93">
        <v>3100932.77</v>
      </c>
    </row>
    <row r="515" spans="2:5">
      <c r="B515" s="118" t="s">
        <v>3193</v>
      </c>
      <c r="C515" s="93">
        <v>0</v>
      </c>
      <c r="D515" s="93">
        <v>57009599.900000006</v>
      </c>
      <c r="E515" s="93">
        <v>11150456.82</v>
      </c>
    </row>
    <row r="516" spans="2:5">
      <c r="B516" s="119" t="s">
        <v>3011</v>
      </c>
      <c r="C516" s="93">
        <v>0</v>
      </c>
      <c r="D516" s="93">
        <v>57009599.900000006</v>
      </c>
      <c r="E516" s="93">
        <v>11150456.82</v>
      </c>
    </row>
    <row r="517" spans="2:5">
      <c r="B517" s="118" t="s">
        <v>1539</v>
      </c>
      <c r="C517" s="93">
        <v>0</v>
      </c>
      <c r="D517" s="93">
        <v>4954656.3500000006</v>
      </c>
      <c r="E517" s="93">
        <v>1651551.38</v>
      </c>
    </row>
    <row r="518" spans="2:5">
      <c r="B518" s="119" t="s">
        <v>1540</v>
      </c>
      <c r="C518" s="93">
        <v>0</v>
      </c>
      <c r="D518" s="93">
        <v>4954656.3500000006</v>
      </c>
      <c r="E518" s="93">
        <v>1651551.38</v>
      </c>
    </row>
    <row r="519" spans="2:5">
      <c r="B519" s="118" t="s">
        <v>1541</v>
      </c>
      <c r="C519" s="93">
        <v>0</v>
      </c>
      <c r="D519" s="93">
        <v>8337135.5600000005</v>
      </c>
      <c r="E519" s="93">
        <v>2779044.68</v>
      </c>
    </row>
    <row r="520" spans="2:5">
      <c r="B520" s="119" t="s">
        <v>1542</v>
      </c>
      <c r="C520" s="93">
        <v>0</v>
      </c>
      <c r="D520" s="93">
        <v>8337135.5600000005</v>
      </c>
      <c r="E520" s="93">
        <v>2779044.68</v>
      </c>
    </row>
    <row r="521" spans="2:5">
      <c r="B521" s="118" t="s">
        <v>3194</v>
      </c>
      <c r="C521" s="93">
        <v>0</v>
      </c>
      <c r="D521" s="93">
        <v>37104241.119999997</v>
      </c>
      <c r="E521" s="93">
        <v>0</v>
      </c>
    </row>
    <row r="522" spans="2:5">
      <c r="B522" s="119" t="s">
        <v>3012</v>
      </c>
      <c r="C522" s="93">
        <v>0</v>
      </c>
      <c r="D522" s="93">
        <v>37104241.119999997</v>
      </c>
      <c r="E522" s="93">
        <v>0</v>
      </c>
    </row>
    <row r="523" spans="2:5">
      <c r="B523" s="118" t="s">
        <v>1543</v>
      </c>
      <c r="C523" s="93">
        <v>0</v>
      </c>
      <c r="D523" s="93">
        <v>4954657.3500000006</v>
      </c>
      <c r="E523" s="93">
        <v>1651551.38</v>
      </c>
    </row>
    <row r="524" spans="2:5">
      <c r="B524" s="119" t="s">
        <v>1544</v>
      </c>
      <c r="C524" s="93">
        <v>0</v>
      </c>
      <c r="D524" s="93">
        <v>4954657.3500000006</v>
      </c>
      <c r="E524" s="93">
        <v>1651551.38</v>
      </c>
    </row>
    <row r="525" spans="2:5">
      <c r="B525" s="118" t="s">
        <v>373</v>
      </c>
      <c r="C525" s="93">
        <v>4967665</v>
      </c>
      <c r="D525" s="93">
        <v>57967235.890000001</v>
      </c>
      <c r="E525" s="93">
        <v>48673261.339999996</v>
      </c>
    </row>
    <row r="526" spans="2:5">
      <c r="B526" s="119" t="s">
        <v>862</v>
      </c>
      <c r="C526" s="93">
        <v>4967665</v>
      </c>
      <c r="D526" s="93">
        <v>57967235.890000001</v>
      </c>
      <c r="E526" s="93">
        <v>48673261.339999996</v>
      </c>
    </row>
    <row r="527" spans="2:5">
      <c r="B527" s="118" t="s">
        <v>3195</v>
      </c>
      <c r="C527" s="93">
        <v>0</v>
      </c>
      <c r="D527" s="93">
        <v>3627829.5</v>
      </c>
      <c r="E527" s="93">
        <v>3627829.5</v>
      </c>
    </row>
    <row r="528" spans="2:5">
      <c r="B528" s="119" t="s">
        <v>3013</v>
      </c>
      <c r="C528" s="93">
        <v>0</v>
      </c>
      <c r="D528" s="93">
        <v>3627829.5</v>
      </c>
      <c r="E528" s="93">
        <v>3627829.5</v>
      </c>
    </row>
    <row r="529" spans="2:5">
      <c r="B529" s="118" t="s">
        <v>3014</v>
      </c>
      <c r="C529" s="93">
        <v>0</v>
      </c>
      <c r="D529" s="93">
        <v>40000000</v>
      </c>
      <c r="E529" s="93">
        <v>0</v>
      </c>
    </row>
    <row r="530" spans="2:5">
      <c r="B530" s="119" t="s">
        <v>3015</v>
      </c>
      <c r="C530" s="93">
        <v>0</v>
      </c>
      <c r="D530" s="93">
        <v>40000000</v>
      </c>
      <c r="E530" s="93">
        <v>0</v>
      </c>
    </row>
    <row r="531" spans="2:5">
      <c r="B531" s="118" t="s">
        <v>374</v>
      </c>
      <c r="C531" s="93">
        <v>7400012</v>
      </c>
      <c r="D531" s="93">
        <v>3107750.92</v>
      </c>
      <c r="E531" s="93">
        <v>3107750.92</v>
      </c>
    </row>
    <row r="532" spans="2:5">
      <c r="B532" s="119" t="s">
        <v>863</v>
      </c>
      <c r="C532" s="93">
        <v>7400012</v>
      </c>
      <c r="D532" s="93">
        <v>3107750.92</v>
      </c>
      <c r="E532" s="93">
        <v>3107750.92</v>
      </c>
    </row>
    <row r="533" spans="2:5">
      <c r="B533" s="118" t="s">
        <v>375</v>
      </c>
      <c r="C533" s="93">
        <v>2483832</v>
      </c>
      <c r="D533" s="93">
        <v>13121570.810000001</v>
      </c>
      <c r="E533" s="93">
        <v>12867584.810000001</v>
      </c>
    </row>
    <row r="534" spans="2:5">
      <c r="B534" s="119" t="s">
        <v>864</v>
      </c>
      <c r="C534" s="93">
        <v>2483832</v>
      </c>
      <c r="D534" s="93">
        <v>13121570.810000001</v>
      </c>
      <c r="E534" s="93">
        <v>12867584.810000001</v>
      </c>
    </row>
    <row r="535" spans="2:5">
      <c r="B535" s="118" t="s">
        <v>2946</v>
      </c>
      <c r="C535" s="93">
        <v>0</v>
      </c>
      <c r="D535" s="93">
        <v>7259714.0499999998</v>
      </c>
      <c r="E535" s="93">
        <v>5121990.6500000004</v>
      </c>
    </row>
    <row r="536" spans="2:5">
      <c r="B536" s="119" t="s">
        <v>2947</v>
      </c>
      <c r="C536" s="93">
        <v>0</v>
      </c>
      <c r="D536" s="93">
        <v>7259714.0499999998</v>
      </c>
      <c r="E536" s="93">
        <v>5121990.6500000004</v>
      </c>
    </row>
    <row r="537" spans="2:5">
      <c r="B537" s="118" t="s">
        <v>376</v>
      </c>
      <c r="C537" s="93">
        <v>1499668</v>
      </c>
      <c r="D537" s="93">
        <v>16447728.470000001</v>
      </c>
      <c r="E537" s="93">
        <v>14938874.780000001</v>
      </c>
    </row>
    <row r="538" spans="2:5">
      <c r="B538" s="119" t="s">
        <v>865</v>
      </c>
      <c r="C538" s="93">
        <v>1499668</v>
      </c>
      <c r="D538" s="93">
        <v>16447728.470000001</v>
      </c>
      <c r="E538" s="93">
        <v>14938874.780000001</v>
      </c>
    </row>
    <row r="539" spans="2:5">
      <c r="B539" s="118" t="s">
        <v>2535</v>
      </c>
      <c r="C539" s="93">
        <v>0</v>
      </c>
      <c r="D539" s="93">
        <v>1694860.0399999998</v>
      </c>
      <c r="E539" s="93">
        <v>0</v>
      </c>
    </row>
    <row r="540" spans="2:5">
      <c r="B540" s="119" t="s">
        <v>2536</v>
      </c>
      <c r="C540" s="93">
        <v>0</v>
      </c>
      <c r="D540" s="93">
        <v>1694860.0399999998</v>
      </c>
      <c r="E540" s="93">
        <v>0</v>
      </c>
    </row>
    <row r="541" spans="2:5">
      <c r="B541" s="118" t="s">
        <v>2537</v>
      </c>
      <c r="C541" s="93">
        <v>0</v>
      </c>
      <c r="D541" s="93">
        <v>1200530.99</v>
      </c>
      <c r="E541" s="93">
        <v>0</v>
      </c>
    </row>
    <row r="542" spans="2:5">
      <c r="B542" s="119" t="s">
        <v>2538</v>
      </c>
      <c r="C542" s="93">
        <v>0</v>
      </c>
      <c r="D542" s="93">
        <v>1200530.99</v>
      </c>
      <c r="E542" s="93">
        <v>0</v>
      </c>
    </row>
    <row r="543" spans="2:5">
      <c r="B543" s="118" t="s">
        <v>2539</v>
      </c>
      <c r="C543" s="93">
        <v>0</v>
      </c>
      <c r="D543" s="93">
        <v>1694860.0399999998</v>
      </c>
      <c r="E543" s="93">
        <v>0</v>
      </c>
    </row>
    <row r="544" spans="2:5">
      <c r="B544" s="119" t="s">
        <v>2540</v>
      </c>
      <c r="C544" s="93">
        <v>0</v>
      </c>
      <c r="D544" s="93">
        <v>1694860.0399999998</v>
      </c>
      <c r="E544" s="93">
        <v>0</v>
      </c>
    </row>
    <row r="545" spans="2:5">
      <c r="B545" s="118" t="s">
        <v>377</v>
      </c>
      <c r="C545" s="93">
        <v>2221823</v>
      </c>
      <c r="D545" s="93">
        <v>1432694</v>
      </c>
      <c r="E545" s="93">
        <v>1431588.3</v>
      </c>
    </row>
    <row r="546" spans="2:5">
      <c r="B546" s="119" t="s">
        <v>866</v>
      </c>
      <c r="C546" s="93">
        <v>2221823</v>
      </c>
      <c r="D546" s="93">
        <v>1432694</v>
      </c>
      <c r="E546" s="93">
        <v>1431588.3</v>
      </c>
    </row>
    <row r="547" spans="2:5">
      <c r="B547" s="118" t="s">
        <v>1435</v>
      </c>
      <c r="C547" s="93">
        <v>0</v>
      </c>
      <c r="D547" s="93">
        <v>31695105.759999998</v>
      </c>
      <c r="E547" s="93">
        <v>25533171</v>
      </c>
    </row>
    <row r="548" spans="2:5">
      <c r="B548" s="119" t="s">
        <v>1436</v>
      </c>
      <c r="C548" s="93">
        <v>0</v>
      </c>
      <c r="D548" s="93">
        <v>31695105.759999998</v>
      </c>
      <c r="E548" s="93">
        <v>25533171</v>
      </c>
    </row>
    <row r="549" spans="2:5">
      <c r="B549" s="118" t="s">
        <v>378</v>
      </c>
      <c r="C549" s="93">
        <v>110195456</v>
      </c>
      <c r="D549" s="93">
        <v>163739877.50999999</v>
      </c>
      <c r="E549" s="93">
        <v>163739876.28</v>
      </c>
    </row>
    <row r="550" spans="2:5">
      <c r="B550" s="119" t="s">
        <v>867</v>
      </c>
      <c r="C550" s="93">
        <v>110195456</v>
      </c>
      <c r="D550" s="93">
        <v>163739877.50999999</v>
      </c>
      <c r="E550" s="93">
        <v>163739876.28</v>
      </c>
    </row>
    <row r="551" spans="2:5">
      <c r="B551" s="117" t="s">
        <v>304</v>
      </c>
      <c r="C551" s="114">
        <v>0</v>
      </c>
      <c r="D551" s="114">
        <v>182902386.69</v>
      </c>
      <c r="E551" s="114">
        <v>66725159.170000002</v>
      </c>
    </row>
    <row r="552" spans="2:5">
      <c r="B552" s="118" t="s">
        <v>1334</v>
      </c>
      <c r="C552" s="93">
        <v>0</v>
      </c>
      <c r="D552" s="93">
        <v>182902386.69</v>
      </c>
      <c r="E552" s="93">
        <v>66725159.170000002</v>
      </c>
    </row>
    <row r="553" spans="2:5">
      <c r="B553" s="119" t="s">
        <v>1335</v>
      </c>
      <c r="C553" s="93">
        <v>0</v>
      </c>
      <c r="D553" s="93">
        <v>182902386.69</v>
      </c>
      <c r="E553" s="93">
        <v>66725159.170000002</v>
      </c>
    </row>
    <row r="554" spans="2:5">
      <c r="B554" s="59" t="s">
        <v>293</v>
      </c>
      <c r="C554" s="93">
        <v>1414803954</v>
      </c>
      <c r="D554" s="93">
        <v>5142447240.4099998</v>
      </c>
      <c r="E554" s="93">
        <v>2176271007.1900001</v>
      </c>
    </row>
    <row r="555" spans="2:5">
      <c r="B555" s="117" t="s">
        <v>287</v>
      </c>
      <c r="C555" s="114">
        <v>1226179939</v>
      </c>
      <c r="D555" s="114">
        <v>4898613804.0599995</v>
      </c>
      <c r="E555" s="114">
        <v>2137167516.6599998</v>
      </c>
    </row>
    <row r="556" spans="2:5">
      <c r="B556" s="118" t="s">
        <v>379</v>
      </c>
      <c r="C556" s="93">
        <v>4847189</v>
      </c>
      <c r="D556" s="93">
        <v>1347189</v>
      </c>
      <c r="E556" s="93">
        <v>0</v>
      </c>
    </row>
    <row r="557" spans="2:5">
      <c r="B557" s="119" t="s">
        <v>868</v>
      </c>
      <c r="C557" s="93">
        <v>4847189</v>
      </c>
      <c r="D557" s="93">
        <v>1347189</v>
      </c>
      <c r="E557" s="93">
        <v>0</v>
      </c>
    </row>
    <row r="558" spans="2:5">
      <c r="B558" s="118" t="s">
        <v>3196</v>
      </c>
      <c r="C558" s="93">
        <v>0</v>
      </c>
      <c r="D558" s="93">
        <v>8276458.8399999999</v>
      </c>
      <c r="E558" s="93">
        <v>2758818.73</v>
      </c>
    </row>
    <row r="559" spans="2:5">
      <c r="B559" s="119" t="s">
        <v>1545</v>
      </c>
      <c r="C559" s="93">
        <v>0</v>
      </c>
      <c r="D559" s="93">
        <v>8276458.8399999999</v>
      </c>
      <c r="E559" s="93">
        <v>2758818.73</v>
      </c>
    </row>
    <row r="560" spans="2:5">
      <c r="B560" s="118" t="s">
        <v>380</v>
      </c>
      <c r="C560" s="93">
        <v>15619096</v>
      </c>
      <c r="D560" s="93">
        <v>28582837</v>
      </c>
      <c r="E560" s="93">
        <v>19537901.66</v>
      </c>
    </row>
    <row r="561" spans="2:5">
      <c r="B561" s="119" t="s">
        <v>869</v>
      </c>
      <c r="C561" s="93">
        <v>15619096</v>
      </c>
      <c r="D561" s="93">
        <v>28582837</v>
      </c>
      <c r="E561" s="93">
        <v>19537901.66</v>
      </c>
    </row>
    <row r="562" spans="2:5">
      <c r="B562" s="118" t="s">
        <v>1546</v>
      </c>
      <c r="C562" s="93">
        <v>0</v>
      </c>
      <c r="D562" s="93">
        <v>3446403.35</v>
      </c>
      <c r="E562" s="93">
        <v>1148799.98</v>
      </c>
    </row>
    <row r="563" spans="2:5">
      <c r="B563" s="119" t="s">
        <v>1547</v>
      </c>
      <c r="C563" s="93">
        <v>0</v>
      </c>
      <c r="D563" s="93">
        <v>3446403.35</v>
      </c>
      <c r="E563" s="93">
        <v>1148799.98</v>
      </c>
    </row>
    <row r="564" spans="2:5">
      <c r="B564" s="118" t="s">
        <v>3197</v>
      </c>
      <c r="C564" s="93">
        <v>0</v>
      </c>
      <c r="D564" s="93">
        <v>9235095.5199999996</v>
      </c>
      <c r="E564" s="93">
        <v>3078364.12</v>
      </c>
    </row>
    <row r="565" spans="2:5">
      <c r="B565" s="119" t="s">
        <v>1548</v>
      </c>
      <c r="C565" s="93">
        <v>0</v>
      </c>
      <c r="D565" s="93">
        <v>9235095.5199999996</v>
      </c>
      <c r="E565" s="93">
        <v>3078364.12</v>
      </c>
    </row>
    <row r="566" spans="2:5">
      <c r="B566" s="118" t="s">
        <v>381</v>
      </c>
      <c r="C566" s="93">
        <v>10266898</v>
      </c>
      <c r="D566" s="93">
        <v>10266898</v>
      </c>
      <c r="E566" s="93">
        <v>0</v>
      </c>
    </row>
    <row r="567" spans="2:5">
      <c r="B567" s="119" t="s">
        <v>870</v>
      </c>
      <c r="C567" s="93">
        <v>10266898</v>
      </c>
      <c r="D567" s="93">
        <v>10266898</v>
      </c>
      <c r="E567" s="93">
        <v>0</v>
      </c>
    </row>
    <row r="568" spans="2:5">
      <c r="B568" s="118" t="s">
        <v>382</v>
      </c>
      <c r="C568" s="93">
        <v>5771250</v>
      </c>
      <c r="D568" s="93">
        <v>5771250</v>
      </c>
      <c r="E568" s="93">
        <v>0</v>
      </c>
    </row>
    <row r="569" spans="2:5">
      <c r="B569" s="119" t="s">
        <v>871</v>
      </c>
      <c r="C569" s="93">
        <v>5771250</v>
      </c>
      <c r="D569" s="93">
        <v>5771250</v>
      </c>
      <c r="E569" s="93">
        <v>0</v>
      </c>
    </row>
    <row r="570" spans="2:5">
      <c r="B570" s="118" t="s">
        <v>3198</v>
      </c>
      <c r="C570" s="93">
        <v>0</v>
      </c>
      <c r="D570" s="93">
        <v>81168086.950000003</v>
      </c>
      <c r="E570" s="93">
        <v>25476126.949999999</v>
      </c>
    </row>
    <row r="571" spans="2:5">
      <c r="B571" s="119" t="s">
        <v>1336</v>
      </c>
      <c r="C571" s="93">
        <v>0</v>
      </c>
      <c r="D571" s="93">
        <v>81168086.950000003</v>
      </c>
      <c r="E571" s="93">
        <v>25476126.949999999</v>
      </c>
    </row>
    <row r="572" spans="2:5">
      <c r="B572" s="118" t="s">
        <v>383</v>
      </c>
      <c r="C572" s="93">
        <v>13350406</v>
      </c>
      <c r="D572" s="93">
        <v>34194751.390000001</v>
      </c>
      <c r="E572" s="93">
        <v>34194751.380000003</v>
      </c>
    </row>
    <row r="573" spans="2:5">
      <c r="B573" s="119" t="s">
        <v>872</v>
      </c>
      <c r="C573" s="93">
        <v>13350406</v>
      </c>
      <c r="D573" s="93">
        <v>34194751.390000001</v>
      </c>
      <c r="E573" s="93">
        <v>34194751.380000003</v>
      </c>
    </row>
    <row r="574" spans="2:5">
      <c r="B574" s="118" t="s">
        <v>384</v>
      </c>
      <c r="C574" s="93">
        <v>29645701</v>
      </c>
      <c r="D574" s="93">
        <v>62567235.640000001</v>
      </c>
      <c r="E574" s="93">
        <v>11141114.310000001</v>
      </c>
    </row>
    <row r="575" spans="2:5">
      <c r="B575" s="119" t="s">
        <v>873</v>
      </c>
      <c r="C575" s="93">
        <v>29645701</v>
      </c>
      <c r="D575" s="93">
        <v>62567235.640000001</v>
      </c>
      <c r="E575" s="93">
        <v>11141114.310000001</v>
      </c>
    </row>
    <row r="576" spans="2:5">
      <c r="B576" s="118" t="s">
        <v>3199</v>
      </c>
      <c r="C576" s="93">
        <v>0</v>
      </c>
      <c r="D576" s="93">
        <v>160854061.58000001</v>
      </c>
      <c r="E576" s="93">
        <v>150546914.15000001</v>
      </c>
    </row>
    <row r="577" spans="2:5">
      <c r="B577" s="119" t="s">
        <v>1337</v>
      </c>
      <c r="C577" s="93">
        <v>0</v>
      </c>
      <c r="D577" s="93">
        <v>150546914.15000001</v>
      </c>
      <c r="E577" s="93">
        <v>150546914.15000001</v>
      </c>
    </row>
    <row r="578" spans="2:5">
      <c r="B578" s="119" t="s">
        <v>3016</v>
      </c>
      <c r="C578" s="93">
        <v>0</v>
      </c>
      <c r="D578" s="93">
        <v>10307147.43</v>
      </c>
      <c r="E578" s="93">
        <v>0</v>
      </c>
    </row>
    <row r="579" spans="2:5">
      <c r="B579" s="118" t="s">
        <v>385</v>
      </c>
      <c r="C579" s="93">
        <v>26491464</v>
      </c>
      <c r="D579" s="93">
        <v>216051096.40999997</v>
      </c>
      <c r="E579" s="93">
        <v>99642549.429999992</v>
      </c>
    </row>
    <row r="580" spans="2:5">
      <c r="B580" s="119" t="s">
        <v>874</v>
      </c>
      <c r="C580" s="93">
        <v>26491464</v>
      </c>
      <c r="D580" s="93">
        <v>216051096.40999997</v>
      </c>
      <c r="E580" s="93">
        <v>99642549.429999992</v>
      </c>
    </row>
    <row r="581" spans="2:5">
      <c r="B581" s="118" t="s">
        <v>386</v>
      </c>
      <c r="C581" s="93">
        <v>9738250</v>
      </c>
      <c r="D581" s="93">
        <v>22832966.699999999</v>
      </c>
      <c r="E581" s="93">
        <v>21832966.699999999</v>
      </c>
    </row>
    <row r="582" spans="2:5">
      <c r="B582" s="119" t="s">
        <v>875</v>
      </c>
      <c r="C582" s="93">
        <v>9738250</v>
      </c>
      <c r="D582" s="93">
        <v>22832966.699999999</v>
      </c>
      <c r="E582" s="93">
        <v>21832966.699999999</v>
      </c>
    </row>
    <row r="583" spans="2:5">
      <c r="B583" s="118" t="s">
        <v>3017</v>
      </c>
      <c r="C583" s="93">
        <v>0</v>
      </c>
      <c r="D583" s="93">
        <v>29175796.800000001</v>
      </c>
      <c r="E583" s="93">
        <v>21881847.600000001</v>
      </c>
    </row>
    <row r="584" spans="2:5">
      <c r="B584" s="119" t="s">
        <v>3018</v>
      </c>
      <c r="C584" s="93">
        <v>0</v>
      </c>
      <c r="D584" s="93">
        <v>29175796.800000001</v>
      </c>
      <c r="E584" s="93">
        <v>21881847.600000001</v>
      </c>
    </row>
    <row r="585" spans="2:5">
      <c r="B585" s="118" t="s">
        <v>2218</v>
      </c>
      <c r="C585" s="93">
        <v>0</v>
      </c>
      <c r="D585" s="93">
        <v>3121721.38</v>
      </c>
      <c r="E585" s="93">
        <v>0</v>
      </c>
    </row>
    <row r="586" spans="2:5">
      <c r="B586" s="119" t="s">
        <v>2219</v>
      </c>
      <c r="C586" s="93">
        <v>0</v>
      </c>
      <c r="D586" s="93">
        <v>3121721.38</v>
      </c>
      <c r="E586" s="93">
        <v>0</v>
      </c>
    </row>
    <row r="587" spans="2:5">
      <c r="B587" s="118" t="s">
        <v>2220</v>
      </c>
      <c r="C587" s="93">
        <v>0</v>
      </c>
      <c r="D587" s="93">
        <v>2802176.05</v>
      </c>
      <c r="E587" s="93">
        <v>0</v>
      </c>
    </row>
    <row r="588" spans="2:5">
      <c r="B588" s="119" t="s">
        <v>2221</v>
      </c>
      <c r="C588" s="93">
        <v>0</v>
      </c>
      <c r="D588" s="93">
        <v>2802176.05</v>
      </c>
      <c r="E588" s="93">
        <v>0</v>
      </c>
    </row>
    <row r="589" spans="2:5">
      <c r="B589" s="118" t="s">
        <v>2222</v>
      </c>
      <c r="C589" s="93">
        <v>0</v>
      </c>
      <c r="D589" s="93">
        <v>2802176.05</v>
      </c>
      <c r="E589" s="93">
        <v>0</v>
      </c>
    </row>
    <row r="590" spans="2:5">
      <c r="B590" s="119" t="s">
        <v>2223</v>
      </c>
      <c r="C590" s="93">
        <v>0</v>
      </c>
      <c r="D590" s="93">
        <v>2802176.05</v>
      </c>
      <c r="E590" s="93">
        <v>0</v>
      </c>
    </row>
    <row r="591" spans="2:5">
      <c r="B591" s="118" t="s">
        <v>387</v>
      </c>
      <c r="C591" s="93">
        <v>3123819</v>
      </c>
      <c r="D591" s="93">
        <v>50000</v>
      </c>
      <c r="E591" s="93">
        <v>0</v>
      </c>
    </row>
    <row r="592" spans="2:5">
      <c r="B592" s="119" t="s">
        <v>876</v>
      </c>
      <c r="C592" s="93">
        <v>3123819</v>
      </c>
      <c r="D592" s="93">
        <v>50000</v>
      </c>
      <c r="E592" s="93">
        <v>0</v>
      </c>
    </row>
    <row r="593" spans="2:5">
      <c r="B593" s="118" t="s">
        <v>3200</v>
      </c>
      <c r="C593" s="93">
        <v>0</v>
      </c>
      <c r="D593" s="93">
        <v>2802176.05</v>
      </c>
      <c r="E593" s="93">
        <v>0</v>
      </c>
    </row>
    <row r="594" spans="2:5">
      <c r="B594" s="119" t="s">
        <v>2224</v>
      </c>
      <c r="C594" s="93">
        <v>0</v>
      </c>
      <c r="D594" s="93">
        <v>2802176.05</v>
      </c>
      <c r="E594" s="93">
        <v>0</v>
      </c>
    </row>
    <row r="595" spans="2:5">
      <c r="B595" s="118" t="s">
        <v>2225</v>
      </c>
      <c r="C595" s="93">
        <v>0</v>
      </c>
      <c r="D595" s="93">
        <v>1682888.72</v>
      </c>
      <c r="E595" s="93">
        <v>0</v>
      </c>
    </row>
    <row r="596" spans="2:5">
      <c r="B596" s="119" t="s">
        <v>2226</v>
      </c>
      <c r="C596" s="93">
        <v>0</v>
      </c>
      <c r="D596" s="93">
        <v>1682888.72</v>
      </c>
      <c r="E596" s="93">
        <v>0</v>
      </c>
    </row>
    <row r="597" spans="2:5">
      <c r="B597" s="118" t="s">
        <v>2227</v>
      </c>
      <c r="C597" s="93">
        <v>0</v>
      </c>
      <c r="D597" s="93">
        <v>1192157.4099999999</v>
      </c>
      <c r="E597" s="93">
        <v>0</v>
      </c>
    </row>
    <row r="598" spans="2:5">
      <c r="B598" s="119" t="s">
        <v>2228</v>
      </c>
      <c r="C598" s="93">
        <v>0</v>
      </c>
      <c r="D598" s="93">
        <v>1192157.4099999999</v>
      </c>
      <c r="E598" s="93">
        <v>0</v>
      </c>
    </row>
    <row r="599" spans="2:5">
      <c r="B599" s="118" t="s">
        <v>2229</v>
      </c>
      <c r="C599" s="93">
        <v>0</v>
      </c>
      <c r="D599" s="93">
        <v>1192157.4099999999</v>
      </c>
      <c r="E599" s="93">
        <v>0</v>
      </c>
    </row>
    <row r="600" spans="2:5">
      <c r="B600" s="119" t="s">
        <v>2230</v>
      </c>
      <c r="C600" s="93">
        <v>0</v>
      </c>
      <c r="D600" s="93">
        <v>1192157.4099999999</v>
      </c>
      <c r="E600" s="93">
        <v>0</v>
      </c>
    </row>
    <row r="601" spans="2:5">
      <c r="B601" s="118" t="s">
        <v>3201</v>
      </c>
      <c r="C601" s="93">
        <v>0</v>
      </c>
      <c r="D601" s="93">
        <v>2802176.05</v>
      </c>
      <c r="E601" s="93">
        <v>0</v>
      </c>
    </row>
    <row r="602" spans="2:5">
      <c r="B602" s="119" t="s">
        <v>2231</v>
      </c>
      <c r="C602" s="93">
        <v>0</v>
      </c>
      <c r="D602" s="93">
        <v>2802176.05</v>
      </c>
      <c r="E602" s="93">
        <v>0</v>
      </c>
    </row>
    <row r="603" spans="2:5">
      <c r="B603" s="118" t="s">
        <v>388</v>
      </c>
      <c r="C603" s="93">
        <v>22200036</v>
      </c>
      <c r="D603" s="93">
        <v>64908071.670000002</v>
      </c>
      <c r="E603" s="93">
        <v>40629104.519999996</v>
      </c>
    </row>
    <row r="604" spans="2:5">
      <c r="B604" s="119" t="s">
        <v>877</v>
      </c>
      <c r="C604" s="93">
        <v>22200036</v>
      </c>
      <c r="D604" s="93">
        <v>64908071.670000002</v>
      </c>
      <c r="E604" s="93">
        <v>40629104.519999996</v>
      </c>
    </row>
    <row r="605" spans="2:5">
      <c r="B605" s="118" t="s">
        <v>2232</v>
      </c>
      <c r="C605" s="93">
        <v>0</v>
      </c>
      <c r="D605" s="93">
        <v>2802176.05</v>
      </c>
      <c r="E605" s="93">
        <v>0</v>
      </c>
    </row>
    <row r="606" spans="2:5">
      <c r="B606" s="119" t="s">
        <v>2233</v>
      </c>
      <c r="C606" s="93">
        <v>0</v>
      </c>
      <c r="D606" s="93">
        <v>2802176.05</v>
      </c>
      <c r="E606" s="93">
        <v>0</v>
      </c>
    </row>
    <row r="607" spans="2:5">
      <c r="B607" s="118" t="s">
        <v>2234</v>
      </c>
      <c r="C607" s="93">
        <v>0</v>
      </c>
      <c r="D607" s="93">
        <v>1682888.72</v>
      </c>
      <c r="E607" s="93">
        <v>0</v>
      </c>
    </row>
    <row r="608" spans="2:5">
      <c r="B608" s="119" t="s">
        <v>2235</v>
      </c>
      <c r="C608" s="93">
        <v>0</v>
      </c>
      <c r="D608" s="93">
        <v>1682888.72</v>
      </c>
      <c r="E608" s="93">
        <v>0</v>
      </c>
    </row>
    <row r="609" spans="2:5">
      <c r="B609" s="118" t="s">
        <v>3202</v>
      </c>
      <c r="C609" s="93">
        <v>0</v>
      </c>
      <c r="D609" s="93">
        <v>1682888.72</v>
      </c>
      <c r="E609" s="93">
        <v>0</v>
      </c>
    </row>
    <row r="610" spans="2:5">
      <c r="B610" s="119" t="s">
        <v>2236</v>
      </c>
      <c r="C610" s="93">
        <v>0</v>
      </c>
      <c r="D610" s="93">
        <v>1682888.72</v>
      </c>
      <c r="E610" s="93">
        <v>0</v>
      </c>
    </row>
    <row r="611" spans="2:5">
      <c r="B611" s="118" t="s">
        <v>1338</v>
      </c>
      <c r="C611" s="93">
        <v>0</v>
      </c>
      <c r="D611" s="93">
        <v>21548927</v>
      </c>
      <c r="E611" s="93">
        <v>21548926.329999998</v>
      </c>
    </row>
    <row r="612" spans="2:5">
      <c r="B612" s="119" t="s">
        <v>1339</v>
      </c>
      <c r="C612" s="93">
        <v>0</v>
      </c>
      <c r="D612" s="93">
        <v>21548927</v>
      </c>
      <c r="E612" s="93">
        <v>21548926.329999998</v>
      </c>
    </row>
    <row r="613" spans="2:5">
      <c r="B613" s="118" t="s">
        <v>3203</v>
      </c>
      <c r="C613" s="93">
        <v>0</v>
      </c>
      <c r="D613" s="93">
        <v>3121721.38</v>
      </c>
      <c r="E613" s="93">
        <v>0</v>
      </c>
    </row>
    <row r="614" spans="2:5">
      <c r="B614" s="119" t="s">
        <v>2237</v>
      </c>
      <c r="C614" s="93">
        <v>0</v>
      </c>
      <c r="D614" s="93">
        <v>3121721.38</v>
      </c>
      <c r="E614" s="93">
        <v>0</v>
      </c>
    </row>
    <row r="615" spans="2:5">
      <c r="B615" s="118" t="s">
        <v>389</v>
      </c>
      <c r="C615" s="93">
        <v>2115619</v>
      </c>
      <c r="D615" s="93">
        <v>199670</v>
      </c>
      <c r="E615" s="93">
        <v>0</v>
      </c>
    </row>
    <row r="616" spans="2:5">
      <c r="B616" s="119" t="s">
        <v>878</v>
      </c>
      <c r="C616" s="93">
        <v>2115619</v>
      </c>
      <c r="D616" s="93">
        <v>199670</v>
      </c>
      <c r="E616" s="93">
        <v>0</v>
      </c>
    </row>
    <row r="617" spans="2:5">
      <c r="B617" s="118" t="s">
        <v>2238</v>
      </c>
      <c r="C617" s="93">
        <v>0</v>
      </c>
      <c r="D617" s="93">
        <v>2802176.05</v>
      </c>
      <c r="E617" s="93">
        <v>0</v>
      </c>
    </row>
    <row r="618" spans="2:5">
      <c r="B618" s="119" t="s">
        <v>2239</v>
      </c>
      <c r="C618" s="93">
        <v>0</v>
      </c>
      <c r="D618" s="93">
        <v>2802176.05</v>
      </c>
      <c r="E618" s="93">
        <v>0</v>
      </c>
    </row>
    <row r="619" spans="2:5">
      <c r="B619" s="118" t="s">
        <v>2240</v>
      </c>
      <c r="C619" s="93">
        <v>0</v>
      </c>
      <c r="D619" s="93">
        <v>1682888.72</v>
      </c>
      <c r="E619" s="93">
        <v>0</v>
      </c>
    </row>
    <row r="620" spans="2:5">
      <c r="B620" s="119" t="s">
        <v>2241</v>
      </c>
      <c r="C620" s="93">
        <v>0</v>
      </c>
      <c r="D620" s="93">
        <v>1682888.72</v>
      </c>
      <c r="E620" s="93">
        <v>0</v>
      </c>
    </row>
    <row r="621" spans="2:5">
      <c r="B621" s="118" t="s">
        <v>2242</v>
      </c>
      <c r="C621" s="93">
        <v>0</v>
      </c>
      <c r="D621" s="93">
        <v>1682888.72</v>
      </c>
      <c r="E621" s="93">
        <v>0</v>
      </c>
    </row>
    <row r="622" spans="2:5">
      <c r="B622" s="119" t="s">
        <v>2243</v>
      </c>
      <c r="C622" s="93">
        <v>0</v>
      </c>
      <c r="D622" s="93">
        <v>1682888.72</v>
      </c>
      <c r="E622" s="93">
        <v>0</v>
      </c>
    </row>
    <row r="623" spans="2:5">
      <c r="B623" s="118" t="s">
        <v>3204</v>
      </c>
      <c r="C623" s="93">
        <v>0</v>
      </c>
      <c r="D623" s="93">
        <v>1682888.72</v>
      </c>
      <c r="E623" s="93">
        <v>0</v>
      </c>
    </row>
    <row r="624" spans="2:5">
      <c r="B624" s="119" t="s">
        <v>2244</v>
      </c>
      <c r="C624" s="93">
        <v>0</v>
      </c>
      <c r="D624" s="93">
        <v>1682888.72</v>
      </c>
      <c r="E624" s="93">
        <v>0</v>
      </c>
    </row>
    <row r="625" spans="2:5">
      <c r="B625" s="118" t="s">
        <v>1340</v>
      </c>
      <c r="C625" s="93">
        <v>0</v>
      </c>
      <c r="D625" s="93">
        <v>105803304.00000001</v>
      </c>
      <c r="E625" s="93">
        <v>105803303.40000001</v>
      </c>
    </row>
    <row r="626" spans="2:5">
      <c r="B626" s="119" t="s">
        <v>1341</v>
      </c>
      <c r="C626" s="93">
        <v>0</v>
      </c>
      <c r="D626" s="93">
        <v>105803304.00000001</v>
      </c>
      <c r="E626" s="93">
        <v>105803303.40000001</v>
      </c>
    </row>
    <row r="627" spans="2:5">
      <c r="B627" s="118" t="s">
        <v>2245</v>
      </c>
      <c r="C627" s="93">
        <v>0</v>
      </c>
      <c r="D627" s="93">
        <v>5436645.5999999996</v>
      </c>
      <c r="E627" s="93">
        <v>0</v>
      </c>
    </row>
    <row r="628" spans="2:5">
      <c r="B628" s="119" t="s">
        <v>2246</v>
      </c>
      <c r="C628" s="93">
        <v>0</v>
      </c>
      <c r="D628" s="93">
        <v>5436645.5999999996</v>
      </c>
      <c r="E628" s="93">
        <v>0</v>
      </c>
    </row>
    <row r="629" spans="2:5">
      <c r="B629" s="118" t="s">
        <v>3205</v>
      </c>
      <c r="C629" s="93">
        <v>0</v>
      </c>
      <c r="D629" s="93">
        <v>115406078.66</v>
      </c>
      <c r="E629" s="93">
        <v>0</v>
      </c>
    </row>
    <row r="630" spans="2:5">
      <c r="B630" s="119" t="s">
        <v>3019</v>
      </c>
      <c r="C630" s="93">
        <v>0</v>
      </c>
      <c r="D630" s="93">
        <v>115406078.66</v>
      </c>
      <c r="E630" s="93">
        <v>0</v>
      </c>
    </row>
    <row r="631" spans="2:5">
      <c r="B631" s="118" t="s">
        <v>2247</v>
      </c>
      <c r="C631" s="93">
        <v>0</v>
      </c>
      <c r="D631" s="93">
        <v>2802176.05</v>
      </c>
      <c r="E631" s="93">
        <v>0</v>
      </c>
    </row>
    <row r="632" spans="2:5">
      <c r="B632" s="119" t="s">
        <v>2248</v>
      </c>
      <c r="C632" s="93">
        <v>0</v>
      </c>
      <c r="D632" s="93">
        <v>2802176.05</v>
      </c>
      <c r="E632" s="93">
        <v>0</v>
      </c>
    </row>
    <row r="633" spans="2:5">
      <c r="B633" s="118" t="s">
        <v>3206</v>
      </c>
      <c r="C633" s="93">
        <v>0</v>
      </c>
      <c r="D633" s="93">
        <v>138499426.90000001</v>
      </c>
      <c r="E633" s="93">
        <v>0</v>
      </c>
    </row>
    <row r="634" spans="2:5">
      <c r="B634" s="119" t="s">
        <v>3016</v>
      </c>
      <c r="C634" s="93">
        <v>0</v>
      </c>
      <c r="D634" s="93">
        <v>138499426.90000001</v>
      </c>
      <c r="E634" s="93">
        <v>0</v>
      </c>
    </row>
    <row r="635" spans="2:5">
      <c r="B635" s="118" t="s">
        <v>2249</v>
      </c>
      <c r="C635" s="93">
        <v>0</v>
      </c>
      <c r="D635" s="93">
        <v>1682888.72</v>
      </c>
      <c r="E635" s="93">
        <v>0</v>
      </c>
    </row>
    <row r="636" spans="2:5">
      <c r="B636" s="119" t="s">
        <v>2250</v>
      </c>
      <c r="C636" s="93">
        <v>0</v>
      </c>
      <c r="D636" s="93">
        <v>1682888.72</v>
      </c>
      <c r="E636" s="93">
        <v>0</v>
      </c>
    </row>
    <row r="637" spans="2:5">
      <c r="B637" s="118" t="s">
        <v>2251</v>
      </c>
      <c r="C637" s="93">
        <v>0</v>
      </c>
      <c r="D637" s="93">
        <v>1682888.72</v>
      </c>
      <c r="E637" s="93">
        <v>0</v>
      </c>
    </row>
    <row r="638" spans="2:5">
      <c r="B638" s="119" t="s">
        <v>2252</v>
      </c>
      <c r="C638" s="93">
        <v>0</v>
      </c>
      <c r="D638" s="93">
        <v>1682888.72</v>
      </c>
      <c r="E638" s="93">
        <v>0</v>
      </c>
    </row>
    <row r="639" spans="2:5">
      <c r="B639" s="118" t="s">
        <v>3207</v>
      </c>
      <c r="C639" s="93">
        <v>0</v>
      </c>
      <c r="D639" s="93">
        <v>1682888.72</v>
      </c>
      <c r="E639" s="93">
        <v>0</v>
      </c>
    </row>
    <row r="640" spans="2:5">
      <c r="B640" s="119" t="s">
        <v>2253</v>
      </c>
      <c r="C640" s="93">
        <v>0</v>
      </c>
      <c r="D640" s="93">
        <v>1682888.72</v>
      </c>
      <c r="E640" s="93">
        <v>0</v>
      </c>
    </row>
    <row r="641" spans="2:5">
      <c r="B641" s="118" t="s">
        <v>1342</v>
      </c>
      <c r="C641" s="93">
        <v>0</v>
      </c>
      <c r="D641" s="93">
        <v>39000000.210000001</v>
      </c>
      <c r="E641" s="93">
        <v>9000000</v>
      </c>
    </row>
    <row r="642" spans="2:5">
      <c r="B642" s="119" t="s">
        <v>1343</v>
      </c>
      <c r="C642" s="93">
        <v>0</v>
      </c>
      <c r="D642" s="93">
        <v>39000000.210000001</v>
      </c>
      <c r="E642" s="93">
        <v>9000000</v>
      </c>
    </row>
    <row r="643" spans="2:5">
      <c r="B643" s="118" t="s">
        <v>390</v>
      </c>
      <c r="C643" s="93">
        <v>13661079</v>
      </c>
      <c r="D643" s="93">
        <v>41175777.020000003</v>
      </c>
      <c r="E643" s="93">
        <v>21224922.68</v>
      </c>
    </row>
    <row r="644" spans="2:5">
      <c r="B644" s="119" t="s">
        <v>879</v>
      </c>
      <c r="C644" s="93">
        <v>13661079</v>
      </c>
      <c r="D644" s="93">
        <v>41175777.020000003</v>
      </c>
      <c r="E644" s="93">
        <v>21224922.68</v>
      </c>
    </row>
    <row r="645" spans="2:5">
      <c r="B645" s="118" t="s">
        <v>3208</v>
      </c>
      <c r="C645" s="93">
        <v>0</v>
      </c>
      <c r="D645" s="93">
        <v>1192157.4099999999</v>
      </c>
      <c r="E645" s="93">
        <v>0</v>
      </c>
    </row>
    <row r="646" spans="2:5">
      <c r="B646" s="119" t="s">
        <v>2254</v>
      </c>
      <c r="C646" s="93">
        <v>0</v>
      </c>
      <c r="D646" s="93">
        <v>1192157.4099999999</v>
      </c>
      <c r="E646" s="93">
        <v>0</v>
      </c>
    </row>
    <row r="647" spans="2:5">
      <c r="B647" s="118" t="s">
        <v>2255</v>
      </c>
      <c r="C647" s="93">
        <v>0</v>
      </c>
      <c r="D647" s="93">
        <v>1682888.72</v>
      </c>
      <c r="E647" s="93">
        <v>0</v>
      </c>
    </row>
    <row r="648" spans="2:5">
      <c r="B648" s="119" t="s">
        <v>2256</v>
      </c>
      <c r="C648" s="93">
        <v>0</v>
      </c>
      <c r="D648" s="93">
        <v>1682888.72</v>
      </c>
      <c r="E648" s="93">
        <v>0</v>
      </c>
    </row>
    <row r="649" spans="2:5">
      <c r="B649" s="118" t="s">
        <v>2257</v>
      </c>
      <c r="C649" s="93">
        <v>0</v>
      </c>
      <c r="D649" s="93">
        <v>1682888.72</v>
      </c>
      <c r="E649" s="93">
        <v>0</v>
      </c>
    </row>
    <row r="650" spans="2:5">
      <c r="B650" s="119" t="s">
        <v>2258</v>
      </c>
      <c r="C650" s="93">
        <v>0</v>
      </c>
      <c r="D650" s="93">
        <v>1682888.72</v>
      </c>
      <c r="E650" s="93">
        <v>0</v>
      </c>
    </row>
    <row r="651" spans="2:5">
      <c r="B651" s="118" t="s">
        <v>2259</v>
      </c>
      <c r="C651" s="93">
        <v>0</v>
      </c>
      <c r="D651" s="93">
        <v>1682888.72</v>
      </c>
      <c r="E651" s="93">
        <v>0</v>
      </c>
    </row>
    <row r="652" spans="2:5">
      <c r="B652" s="119" t="s">
        <v>2260</v>
      </c>
      <c r="C652" s="93">
        <v>0</v>
      </c>
      <c r="D652" s="93">
        <v>1682888.72</v>
      </c>
      <c r="E652" s="93">
        <v>0</v>
      </c>
    </row>
    <row r="653" spans="2:5">
      <c r="B653" s="118" t="s">
        <v>2261</v>
      </c>
      <c r="C653" s="93">
        <v>0</v>
      </c>
      <c r="D653" s="93">
        <v>1192157.4099999999</v>
      </c>
      <c r="E653" s="93">
        <v>0</v>
      </c>
    </row>
    <row r="654" spans="2:5">
      <c r="B654" s="119" t="s">
        <v>2262</v>
      </c>
      <c r="C654" s="93">
        <v>0</v>
      </c>
      <c r="D654" s="93">
        <v>1192157.4099999999</v>
      </c>
      <c r="E654" s="93">
        <v>0</v>
      </c>
    </row>
    <row r="655" spans="2:5">
      <c r="B655" s="118" t="s">
        <v>2263</v>
      </c>
      <c r="C655" s="93">
        <v>0</v>
      </c>
      <c r="D655" s="93">
        <v>1192157.4099999999</v>
      </c>
      <c r="E655" s="93">
        <v>0</v>
      </c>
    </row>
    <row r="656" spans="2:5">
      <c r="B656" s="119" t="s">
        <v>2264</v>
      </c>
      <c r="C656" s="93">
        <v>0</v>
      </c>
      <c r="D656" s="93">
        <v>1192157.4099999999</v>
      </c>
      <c r="E656" s="93">
        <v>0</v>
      </c>
    </row>
    <row r="657" spans="2:5">
      <c r="B657" s="118" t="s">
        <v>2265</v>
      </c>
      <c r="C657" s="93">
        <v>0</v>
      </c>
      <c r="D657" s="93">
        <v>1192157.4099999999</v>
      </c>
      <c r="E657" s="93">
        <v>0</v>
      </c>
    </row>
    <row r="658" spans="2:5">
      <c r="B658" s="119" t="s">
        <v>2266</v>
      </c>
      <c r="C658" s="93">
        <v>0</v>
      </c>
      <c r="D658" s="93">
        <v>1192157.4099999999</v>
      </c>
      <c r="E658" s="93">
        <v>0</v>
      </c>
    </row>
    <row r="659" spans="2:5">
      <c r="B659" s="118" t="s">
        <v>3209</v>
      </c>
      <c r="C659" s="93">
        <v>0</v>
      </c>
      <c r="D659" s="93">
        <v>1682888.72</v>
      </c>
      <c r="E659" s="93">
        <v>0</v>
      </c>
    </row>
    <row r="660" spans="2:5">
      <c r="B660" s="119" t="s">
        <v>2267</v>
      </c>
      <c r="C660" s="93">
        <v>0</v>
      </c>
      <c r="D660" s="93">
        <v>1682888.72</v>
      </c>
      <c r="E660" s="93">
        <v>0</v>
      </c>
    </row>
    <row r="661" spans="2:5">
      <c r="B661" s="118" t="s">
        <v>391</v>
      </c>
      <c r="C661" s="93">
        <v>6906676</v>
      </c>
      <c r="D661" s="93">
        <v>6906676</v>
      </c>
      <c r="E661" s="93">
        <v>2340773.16</v>
      </c>
    </row>
    <row r="662" spans="2:5">
      <c r="B662" s="119" t="s">
        <v>880</v>
      </c>
      <c r="C662" s="93">
        <v>6906676</v>
      </c>
      <c r="D662" s="93">
        <v>6906676</v>
      </c>
      <c r="E662" s="93">
        <v>2340773.16</v>
      </c>
    </row>
    <row r="663" spans="2:5">
      <c r="B663" s="118" t="s">
        <v>2268</v>
      </c>
      <c r="C663" s="93">
        <v>0</v>
      </c>
      <c r="D663" s="93">
        <v>1192157.4099999999</v>
      </c>
      <c r="E663" s="93">
        <v>0</v>
      </c>
    </row>
    <row r="664" spans="2:5">
      <c r="B664" s="119" t="s">
        <v>2269</v>
      </c>
      <c r="C664" s="93">
        <v>0</v>
      </c>
      <c r="D664" s="93">
        <v>1192157.4099999999</v>
      </c>
      <c r="E664" s="93">
        <v>0</v>
      </c>
    </row>
    <row r="665" spans="2:5">
      <c r="B665" s="118" t="s">
        <v>2270</v>
      </c>
      <c r="C665" s="93">
        <v>0</v>
      </c>
      <c r="D665" s="93">
        <v>1682888.72</v>
      </c>
      <c r="E665" s="93">
        <v>0</v>
      </c>
    </row>
    <row r="666" spans="2:5">
      <c r="B666" s="119" t="s">
        <v>2271</v>
      </c>
      <c r="C666" s="93">
        <v>0</v>
      </c>
      <c r="D666" s="93">
        <v>1682888.72</v>
      </c>
      <c r="E666" s="93">
        <v>0</v>
      </c>
    </row>
    <row r="667" spans="2:5">
      <c r="B667" s="118" t="s">
        <v>3210</v>
      </c>
      <c r="C667" s="93">
        <v>0</v>
      </c>
      <c r="D667" s="93">
        <v>2802176.05</v>
      </c>
      <c r="E667" s="93">
        <v>0</v>
      </c>
    </row>
    <row r="668" spans="2:5">
      <c r="B668" s="119" t="s">
        <v>2272</v>
      </c>
      <c r="C668" s="93">
        <v>0</v>
      </c>
      <c r="D668" s="93">
        <v>2802176.05</v>
      </c>
      <c r="E668" s="93">
        <v>0</v>
      </c>
    </row>
    <row r="669" spans="2:5">
      <c r="B669" s="118" t="s">
        <v>392</v>
      </c>
      <c r="C669" s="93">
        <v>181008283</v>
      </c>
      <c r="D669" s="93">
        <v>318095260.88</v>
      </c>
      <c r="E669" s="93">
        <v>315219412.54000002</v>
      </c>
    </row>
    <row r="670" spans="2:5">
      <c r="B670" s="119" t="s">
        <v>881</v>
      </c>
      <c r="C670" s="93">
        <v>181008283</v>
      </c>
      <c r="D670" s="93">
        <v>318095260.88</v>
      </c>
      <c r="E670" s="93">
        <v>315219412.54000002</v>
      </c>
    </row>
    <row r="671" spans="2:5">
      <c r="B671" s="118" t="s">
        <v>2273</v>
      </c>
      <c r="C671" s="93">
        <v>0</v>
      </c>
      <c r="D671" s="93">
        <v>2802176.05</v>
      </c>
      <c r="E671" s="93">
        <v>0</v>
      </c>
    </row>
    <row r="672" spans="2:5">
      <c r="B672" s="119" t="s">
        <v>2274</v>
      </c>
      <c r="C672" s="93">
        <v>0</v>
      </c>
      <c r="D672" s="93">
        <v>2802176.05</v>
      </c>
      <c r="E672" s="93">
        <v>0</v>
      </c>
    </row>
    <row r="673" spans="2:5">
      <c r="B673" s="118" t="s">
        <v>2275</v>
      </c>
      <c r="C673" s="93">
        <v>0</v>
      </c>
      <c r="D673" s="93">
        <v>2802176.05</v>
      </c>
      <c r="E673" s="93">
        <v>0</v>
      </c>
    </row>
    <row r="674" spans="2:5">
      <c r="B674" s="119" t="s">
        <v>2276</v>
      </c>
      <c r="C674" s="93">
        <v>0</v>
      </c>
      <c r="D674" s="93">
        <v>2802176.05</v>
      </c>
      <c r="E674" s="93">
        <v>0</v>
      </c>
    </row>
    <row r="675" spans="2:5">
      <c r="B675" s="118" t="s">
        <v>2277</v>
      </c>
      <c r="C675" s="93">
        <v>0</v>
      </c>
      <c r="D675" s="93">
        <v>1192157.4099999999</v>
      </c>
      <c r="E675" s="93">
        <v>0</v>
      </c>
    </row>
    <row r="676" spans="2:5">
      <c r="B676" s="119" t="s">
        <v>2278</v>
      </c>
      <c r="C676" s="93">
        <v>0</v>
      </c>
      <c r="D676" s="93">
        <v>1192157.4099999999</v>
      </c>
      <c r="E676" s="93">
        <v>0</v>
      </c>
    </row>
    <row r="677" spans="2:5">
      <c r="B677" s="118" t="s">
        <v>2279</v>
      </c>
      <c r="C677" s="93">
        <v>0</v>
      </c>
      <c r="D677" s="93">
        <v>1192157.4099999999</v>
      </c>
      <c r="E677" s="93">
        <v>0</v>
      </c>
    </row>
    <row r="678" spans="2:5">
      <c r="B678" s="119" t="s">
        <v>2280</v>
      </c>
      <c r="C678" s="93">
        <v>0</v>
      </c>
      <c r="D678" s="93">
        <v>1192157.4099999999</v>
      </c>
      <c r="E678" s="93">
        <v>0</v>
      </c>
    </row>
    <row r="679" spans="2:5">
      <c r="B679" s="118" t="s">
        <v>2281</v>
      </c>
      <c r="C679" s="93">
        <v>0</v>
      </c>
      <c r="D679" s="93">
        <v>1192157.4099999999</v>
      </c>
      <c r="E679" s="93">
        <v>0</v>
      </c>
    </row>
    <row r="680" spans="2:5">
      <c r="B680" s="119" t="s">
        <v>2282</v>
      </c>
      <c r="C680" s="93">
        <v>0</v>
      </c>
      <c r="D680" s="93">
        <v>1192157.4099999999</v>
      </c>
      <c r="E680" s="93">
        <v>0</v>
      </c>
    </row>
    <row r="681" spans="2:5">
      <c r="B681" s="118" t="s">
        <v>393</v>
      </c>
      <c r="C681" s="93">
        <v>817826522</v>
      </c>
      <c r="D681" s="93">
        <v>2906724486.7799997</v>
      </c>
      <c r="E681" s="93">
        <v>968121399.04000008</v>
      </c>
    </row>
    <row r="682" spans="2:5">
      <c r="B682" s="119" t="s">
        <v>882</v>
      </c>
      <c r="C682" s="93">
        <v>817826522</v>
      </c>
      <c r="D682" s="93">
        <v>2906724486.7799997</v>
      </c>
      <c r="E682" s="93">
        <v>968121399.04000008</v>
      </c>
    </row>
    <row r="683" spans="2:5">
      <c r="B683" s="118" t="s">
        <v>394</v>
      </c>
      <c r="C683" s="93">
        <v>2483832</v>
      </c>
      <c r="D683" s="93">
        <v>483832</v>
      </c>
      <c r="E683" s="93">
        <v>0</v>
      </c>
    </row>
    <row r="684" spans="2:5">
      <c r="B684" s="119" t="s">
        <v>883</v>
      </c>
      <c r="C684" s="93">
        <v>2483832</v>
      </c>
      <c r="D684" s="93">
        <v>483832</v>
      </c>
      <c r="E684" s="93">
        <v>0</v>
      </c>
    </row>
    <row r="685" spans="2:5">
      <c r="B685" s="118" t="s">
        <v>395</v>
      </c>
      <c r="C685" s="93">
        <v>1123819</v>
      </c>
      <c r="D685" s="93">
        <v>5637892</v>
      </c>
      <c r="E685" s="93">
        <v>4411254.97</v>
      </c>
    </row>
    <row r="686" spans="2:5">
      <c r="B686" s="119" t="s">
        <v>884</v>
      </c>
      <c r="C686" s="93">
        <v>1123819</v>
      </c>
      <c r="D686" s="93">
        <v>5637892</v>
      </c>
      <c r="E686" s="93">
        <v>4411254.97</v>
      </c>
    </row>
    <row r="687" spans="2:5">
      <c r="B687" s="118" t="s">
        <v>3020</v>
      </c>
      <c r="C687" s="93">
        <v>0</v>
      </c>
      <c r="D687" s="93">
        <v>16080755.07</v>
      </c>
      <c r="E687" s="93">
        <v>0</v>
      </c>
    </row>
    <row r="688" spans="2:5">
      <c r="B688" s="119" t="s">
        <v>3021</v>
      </c>
      <c r="C688" s="93">
        <v>0</v>
      </c>
      <c r="D688" s="93">
        <v>16080755.07</v>
      </c>
      <c r="E688" s="93">
        <v>0</v>
      </c>
    </row>
    <row r="689" spans="2:5">
      <c r="B689" s="118" t="s">
        <v>3022</v>
      </c>
      <c r="C689" s="93">
        <v>0</v>
      </c>
      <c r="D689" s="93">
        <v>80000000</v>
      </c>
      <c r="E689" s="93">
        <v>0</v>
      </c>
    </row>
    <row r="690" spans="2:5">
      <c r="B690" s="119" t="s">
        <v>3023</v>
      </c>
      <c r="C690" s="93">
        <v>0</v>
      </c>
      <c r="D690" s="93">
        <v>80000000</v>
      </c>
      <c r="E690" s="93">
        <v>0</v>
      </c>
    </row>
    <row r="691" spans="2:5">
      <c r="B691" s="118" t="s">
        <v>396</v>
      </c>
      <c r="C691" s="93">
        <v>60000000</v>
      </c>
      <c r="D691" s="93">
        <v>243277789.5</v>
      </c>
      <c r="E691" s="93">
        <v>211776244.38999999</v>
      </c>
    </row>
    <row r="692" spans="2:5">
      <c r="B692" s="119" t="s">
        <v>885</v>
      </c>
      <c r="C692" s="93">
        <v>60000000</v>
      </c>
      <c r="D692" s="93">
        <v>243277789.5</v>
      </c>
      <c r="E692" s="93">
        <v>211776244.38999999</v>
      </c>
    </row>
    <row r="693" spans="2:5">
      <c r="B693" s="118" t="s">
        <v>1437</v>
      </c>
      <c r="C693" s="93">
        <v>0</v>
      </c>
      <c r="D693" s="93">
        <v>45861864.149999999</v>
      </c>
      <c r="E693" s="93">
        <v>45852020.619999997</v>
      </c>
    </row>
    <row r="694" spans="2:5">
      <c r="B694" s="119" t="s">
        <v>1438</v>
      </c>
      <c r="C694" s="93">
        <v>0</v>
      </c>
      <c r="D694" s="93">
        <v>45861864.149999999</v>
      </c>
      <c r="E694" s="93">
        <v>45852020.619999997</v>
      </c>
    </row>
    <row r="695" spans="2:5">
      <c r="B695" s="117" t="s">
        <v>289</v>
      </c>
      <c r="C695" s="114">
        <v>0</v>
      </c>
      <c r="D695" s="114">
        <v>35209421.350000001</v>
      </c>
      <c r="E695" s="114">
        <v>19416169.57</v>
      </c>
    </row>
    <row r="696" spans="2:5">
      <c r="B696" s="118" t="s">
        <v>2916</v>
      </c>
      <c r="C696" s="93">
        <v>0</v>
      </c>
      <c r="D696" s="93">
        <v>35209421.350000001</v>
      </c>
      <c r="E696" s="93">
        <v>19416169.57</v>
      </c>
    </row>
    <row r="697" spans="2:5">
      <c r="B697" s="119" t="s">
        <v>2917</v>
      </c>
      <c r="C697" s="93">
        <v>0</v>
      </c>
      <c r="D697" s="93">
        <v>35209421.350000001</v>
      </c>
      <c r="E697" s="93">
        <v>19416169.57</v>
      </c>
    </row>
    <row r="698" spans="2:5">
      <c r="B698" s="117" t="s">
        <v>304</v>
      </c>
      <c r="C698" s="114">
        <v>0</v>
      </c>
      <c r="D698" s="114">
        <v>20000000</v>
      </c>
      <c r="E698" s="114">
        <v>19687320.960000001</v>
      </c>
    </row>
    <row r="699" spans="2:5">
      <c r="B699" s="118" t="s">
        <v>1342</v>
      </c>
      <c r="C699" s="93">
        <v>0</v>
      </c>
      <c r="D699" s="93">
        <v>15000000</v>
      </c>
      <c r="E699" s="93">
        <v>14687320.960000001</v>
      </c>
    </row>
    <row r="700" spans="2:5">
      <c r="B700" s="119" t="s">
        <v>1343</v>
      </c>
      <c r="C700" s="93">
        <v>0</v>
      </c>
      <c r="D700" s="93">
        <v>15000000</v>
      </c>
      <c r="E700" s="93">
        <v>14687320.960000001</v>
      </c>
    </row>
    <row r="701" spans="2:5">
      <c r="B701" s="118" t="s">
        <v>1437</v>
      </c>
      <c r="C701" s="93">
        <v>0</v>
      </c>
      <c r="D701" s="93">
        <v>5000000</v>
      </c>
      <c r="E701" s="93">
        <v>5000000</v>
      </c>
    </row>
    <row r="702" spans="2:5">
      <c r="B702" s="119" t="s">
        <v>1438</v>
      </c>
      <c r="C702" s="93">
        <v>0</v>
      </c>
      <c r="D702" s="93">
        <v>5000000</v>
      </c>
      <c r="E702" s="93">
        <v>5000000</v>
      </c>
    </row>
    <row r="703" spans="2:5">
      <c r="B703" s="117" t="s">
        <v>290</v>
      </c>
      <c r="C703" s="114">
        <v>79094839</v>
      </c>
      <c r="D703" s="114">
        <v>79094839</v>
      </c>
      <c r="E703" s="114">
        <v>0</v>
      </c>
    </row>
    <row r="704" spans="2:5">
      <c r="B704" s="118" t="s">
        <v>382</v>
      </c>
      <c r="C704" s="93">
        <v>79094839</v>
      </c>
      <c r="D704" s="93">
        <v>79094839</v>
      </c>
      <c r="E704" s="93">
        <v>0</v>
      </c>
    </row>
    <row r="705" spans="2:5">
      <c r="B705" s="119" t="s">
        <v>871</v>
      </c>
      <c r="C705" s="93">
        <v>79094839</v>
      </c>
      <c r="D705" s="93">
        <v>79094839</v>
      </c>
      <c r="E705" s="93">
        <v>0</v>
      </c>
    </row>
    <row r="706" spans="2:5">
      <c r="B706" s="117" t="s">
        <v>291</v>
      </c>
      <c r="C706" s="114">
        <v>109529176</v>
      </c>
      <c r="D706" s="114">
        <v>109529176</v>
      </c>
      <c r="E706" s="114">
        <v>0</v>
      </c>
    </row>
    <row r="707" spans="2:5">
      <c r="B707" s="118" t="s">
        <v>381</v>
      </c>
      <c r="C707" s="93">
        <v>43093200</v>
      </c>
      <c r="D707" s="93">
        <v>43093200</v>
      </c>
      <c r="E707" s="93">
        <v>0</v>
      </c>
    </row>
    <row r="708" spans="2:5">
      <c r="B708" s="119" t="s">
        <v>870</v>
      </c>
      <c r="C708" s="93">
        <v>43093200</v>
      </c>
      <c r="D708" s="93">
        <v>43093200</v>
      </c>
      <c r="E708" s="93">
        <v>0</v>
      </c>
    </row>
    <row r="709" spans="2:5">
      <c r="B709" s="118" t="s">
        <v>382</v>
      </c>
      <c r="C709" s="93">
        <v>66435976</v>
      </c>
      <c r="D709" s="93">
        <v>66435976</v>
      </c>
      <c r="E709" s="93">
        <v>0</v>
      </c>
    </row>
    <row r="710" spans="2:5">
      <c r="B710" s="119" t="s">
        <v>871</v>
      </c>
      <c r="C710" s="93">
        <v>66435976</v>
      </c>
      <c r="D710" s="93">
        <v>66435976</v>
      </c>
      <c r="E710" s="93">
        <v>0</v>
      </c>
    </row>
    <row r="711" spans="2:5">
      <c r="B711" s="59" t="s">
        <v>397</v>
      </c>
      <c r="C711" s="93">
        <v>894463111</v>
      </c>
      <c r="D711" s="93">
        <v>1137547764.0599999</v>
      </c>
      <c r="E711" s="93">
        <v>854264656.64999998</v>
      </c>
    </row>
    <row r="712" spans="2:5">
      <c r="B712" s="117" t="s">
        <v>287</v>
      </c>
      <c r="C712" s="114">
        <v>303932913</v>
      </c>
      <c r="D712" s="114">
        <v>419131595.31999993</v>
      </c>
      <c r="E712" s="114">
        <v>211716112.28999999</v>
      </c>
    </row>
    <row r="713" spans="2:5">
      <c r="B713" s="118" t="s">
        <v>1549</v>
      </c>
      <c r="C713" s="93">
        <v>0</v>
      </c>
      <c r="D713" s="93">
        <v>8444658.6999999993</v>
      </c>
      <c r="E713" s="93">
        <v>0</v>
      </c>
    </row>
    <row r="714" spans="2:5">
      <c r="B714" s="119" t="s">
        <v>1550</v>
      </c>
      <c r="C714" s="93">
        <v>0</v>
      </c>
      <c r="D714" s="93">
        <v>8444658.6999999993</v>
      </c>
      <c r="E714" s="93">
        <v>0</v>
      </c>
    </row>
    <row r="715" spans="2:5">
      <c r="B715" s="118" t="s">
        <v>1551</v>
      </c>
      <c r="C715" s="93">
        <v>0</v>
      </c>
      <c r="D715" s="93">
        <v>3459035.3699999996</v>
      </c>
      <c r="E715" s="93">
        <v>0</v>
      </c>
    </row>
    <row r="716" spans="2:5">
      <c r="B716" s="119" t="s">
        <v>1552</v>
      </c>
      <c r="C716" s="93">
        <v>0</v>
      </c>
      <c r="D716" s="93">
        <v>3459035.3699999996</v>
      </c>
      <c r="E716" s="93">
        <v>0</v>
      </c>
    </row>
    <row r="717" spans="2:5">
      <c r="B717" s="118" t="s">
        <v>398</v>
      </c>
      <c r="C717" s="93">
        <v>2115619</v>
      </c>
      <c r="D717" s="93">
        <v>615619</v>
      </c>
      <c r="E717" s="93">
        <v>0</v>
      </c>
    </row>
    <row r="718" spans="2:5">
      <c r="B718" s="119" t="s">
        <v>886</v>
      </c>
      <c r="C718" s="93">
        <v>2115619</v>
      </c>
      <c r="D718" s="93">
        <v>615619</v>
      </c>
      <c r="E718" s="93">
        <v>0</v>
      </c>
    </row>
    <row r="719" spans="2:5">
      <c r="B719" s="118" t="s">
        <v>3211</v>
      </c>
      <c r="C719" s="93">
        <v>0</v>
      </c>
      <c r="D719" s="93">
        <v>11565967.08</v>
      </c>
      <c r="E719" s="93">
        <v>11565967.08</v>
      </c>
    </row>
    <row r="720" spans="2:5">
      <c r="B720" s="119" t="s">
        <v>3024</v>
      </c>
      <c r="C720" s="93">
        <v>0</v>
      </c>
      <c r="D720" s="93">
        <v>11565967.08</v>
      </c>
      <c r="E720" s="93">
        <v>11565967.08</v>
      </c>
    </row>
    <row r="721" spans="2:5">
      <c r="B721" s="118" t="s">
        <v>399</v>
      </c>
      <c r="C721" s="93">
        <v>9371457</v>
      </c>
      <c r="D721" s="93">
        <v>18593862.510000002</v>
      </c>
      <c r="E721" s="93">
        <v>2215090.0099999998</v>
      </c>
    </row>
    <row r="722" spans="2:5">
      <c r="B722" s="119" t="s">
        <v>887</v>
      </c>
      <c r="C722" s="93">
        <v>9371457</v>
      </c>
      <c r="D722" s="93">
        <v>18593862.510000002</v>
      </c>
      <c r="E722" s="93">
        <v>2215090.0099999998</v>
      </c>
    </row>
    <row r="723" spans="2:5">
      <c r="B723" s="118" t="s">
        <v>3212</v>
      </c>
      <c r="C723" s="93">
        <v>0</v>
      </c>
      <c r="D723" s="93">
        <v>61837690.990000002</v>
      </c>
      <c r="E723" s="93">
        <v>11058820.9</v>
      </c>
    </row>
    <row r="724" spans="2:5">
      <c r="B724" s="119" t="s">
        <v>1777</v>
      </c>
      <c r="C724" s="93">
        <v>0</v>
      </c>
      <c r="D724" s="93">
        <v>61837690.990000002</v>
      </c>
      <c r="E724" s="93">
        <v>11058820.9</v>
      </c>
    </row>
    <row r="725" spans="2:5">
      <c r="B725" s="118" t="s">
        <v>3213</v>
      </c>
      <c r="C725" s="93">
        <v>0</v>
      </c>
      <c r="D725" s="93">
        <v>40000000</v>
      </c>
      <c r="E725" s="93">
        <v>0</v>
      </c>
    </row>
    <row r="726" spans="2:5">
      <c r="B726" s="119" t="s">
        <v>3025</v>
      </c>
      <c r="C726" s="93">
        <v>0</v>
      </c>
      <c r="D726" s="93">
        <v>40000000</v>
      </c>
      <c r="E726" s="93">
        <v>0</v>
      </c>
    </row>
    <row r="727" spans="2:5">
      <c r="B727" s="118" t="s">
        <v>1553</v>
      </c>
      <c r="C727" s="93">
        <v>0</v>
      </c>
      <c r="D727" s="93">
        <v>4954656.3500000006</v>
      </c>
      <c r="E727" s="93">
        <v>1651551.38</v>
      </c>
    </row>
    <row r="728" spans="2:5">
      <c r="B728" s="119" t="s">
        <v>1554</v>
      </c>
      <c r="C728" s="93">
        <v>0</v>
      </c>
      <c r="D728" s="93">
        <v>4954656.3500000006</v>
      </c>
      <c r="E728" s="93">
        <v>1651551.38</v>
      </c>
    </row>
    <row r="729" spans="2:5">
      <c r="B729" s="118" t="s">
        <v>1555</v>
      </c>
      <c r="C729" s="93">
        <v>0</v>
      </c>
      <c r="D729" s="93">
        <v>9235094.5199999996</v>
      </c>
      <c r="E729" s="93">
        <v>3078364.12</v>
      </c>
    </row>
    <row r="730" spans="2:5">
      <c r="B730" s="119" t="s">
        <v>1556</v>
      </c>
      <c r="C730" s="93">
        <v>0</v>
      </c>
      <c r="D730" s="93">
        <v>9235094.5199999996</v>
      </c>
      <c r="E730" s="93">
        <v>3078364.12</v>
      </c>
    </row>
    <row r="731" spans="2:5">
      <c r="B731" s="118" t="s">
        <v>1794</v>
      </c>
      <c r="C731" s="93">
        <v>0</v>
      </c>
      <c r="D731" s="93">
        <v>1688874.3799999992</v>
      </c>
      <c r="E731" s="93">
        <v>0</v>
      </c>
    </row>
    <row r="732" spans="2:5">
      <c r="B732" s="119" t="s">
        <v>1795</v>
      </c>
      <c r="C732" s="93">
        <v>0</v>
      </c>
      <c r="D732" s="93">
        <v>1688874.3799999992</v>
      </c>
      <c r="E732" s="93">
        <v>0</v>
      </c>
    </row>
    <row r="733" spans="2:5">
      <c r="B733" s="118" t="s">
        <v>1796</v>
      </c>
      <c r="C733" s="93">
        <v>0</v>
      </c>
      <c r="D733" s="93">
        <v>1688874.3799999992</v>
      </c>
      <c r="E733" s="93">
        <v>0</v>
      </c>
    </row>
    <row r="734" spans="2:5">
      <c r="B734" s="119" t="s">
        <v>1797</v>
      </c>
      <c r="C734" s="93">
        <v>0</v>
      </c>
      <c r="D734" s="93">
        <v>1688874.3799999992</v>
      </c>
      <c r="E734" s="93">
        <v>0</v>
      </c>
    </row>
    <row r="735" spans="2:5">
      <c r="B735" s="118" t="s">
        <v>1798</v>
      </c>
      <c r="C735" s="93">
        <v>0</v>
      </c>
      <c r="D735" s="93">
        <v>1196344.2</v>
      </c>
      <c r="E735" s="93">
        <v>0</v>
      </c>
    </row>
    <row r="736" spans="2:5">
      <c r="B736" s="119" t="s">
        <v>1799</v>
      </c>
      <c r="C736" s="93">
        <v>0</v>
      </c>
      <c r="D736" s="93">
        <v>1196344.2</v>
      </c>
      <c r="E736" s="93">
        <v>0</v>
      </c>
    </row>
    <row r="737" spans="2:5">
      <c r="B737" s="118" t="s">
        <v>1800</v>
      </c>
      <c r="C737" s="93">
        <v>0</v>
      </c>
      <c r="D737" s="93">
        <v>1688874.3799999992</v>
      </c>
      <c r="E737" s="93">
        <v>0</v>
      </c>
    </row>
    <row r="738" spans="2:5">
      <c r="B738" s="119" t="s">
        <v>1801</v>
      </c>
      <c r="C738" s="93">
        <v>0</v>
      </c>
      <c r="D738" s="93">
        <v>1688874.3799999992</v>
      </c>
      <c r="E738" s="93">
        <v>0</v>
      </c>
    </row>
    <row r="739" spans="2:5">
      <c r="B739" s="118" t="s">
        <v>1802</v>
      </c>
      <c r="C739" s="93">
        <v>0</v>
      </c>
      <c r="D739" s="93">
        <v>1688874.3799999992</v>
      </c>
      <c r="E739" s="93">
        <v>0</v>
      </c>
    </row>
    <row r="740" spans="2:5">
      <c r="B740" s="119" t="s">
        <v>1803</v>
      </c>
      <c r="C740" s="93">
        <v>0</v>
      </c>
      <c r="D740" s="93">
        <v>1688874.3799999992</v>
      </c>
      <c r="E740" s="93">
        <v>0</v>
      </c>
    </row>
    <row r="741" spans="2:5">
      <c r="B741" s="118" t="s">
        <v>1804</v>
      </c>
      <c r="C741" s="93">
        <v>0</v>
      </c>
      <c r="D741" s="93">
        <v>1196344.2</v>
      </c>
      <c r="E741" s="93">
        <v>0</v>
      </c>
    </row>
    <row r="742" spans="2:5">
      <c r="B742" s="119" t="s">
        <v>1805</v>
      </c>
      <c r="C742" s="93">
        <v>0</v>
      </c>
      <c r="D742" s="93">
        <v>1196344.2</v>
      </c>
      <c r="E742" s="93">
        <v>0</v>
      </c>
    </row>
    <row r="743" spans="2:5">
      <c r="B743" s="118" t="s">
        <v>1806</v>
      </c>
      <c r="C743" s="93">
        <v>0</v>
      </c>
      <c r="D743" s="93">
        <v>14061319.33</v>
      </c>
      <c r="E743" s="93">
        <v>0</v>
      </c>
    </row>
    <row r="744" spans="2:5">
      <c r="B744" s="119" t="s">
        <v>1807</v>
      </c>
      <c r="C744" s="93">
        <v>0</v>
      </c>
      <c r="D744" s="93">
        <v>14061319.33</v>
      </c>
      <c r="E744" s="93">
        <v>0</v>
      </c>
    </row>
    <row r="745" spans="2:5">
      <c r="B745" s="118" t="s">
        <v>1808</v>
      </c>
      <c r="C745" s="93">
        <v>0</v>
      </c>
      <c r="D745" s="93">
        <v>14061319.33</v>
      </c>
      <c r="E745" s="93">
        <v>0</v>
      </c>
    </row>
    <row r="746" spans="2:5">
      <c r="B746" s="119" t="s">
        <v>1809</v>
      </c>
      <c r="C746" s="93">
        <v>0</v>
      </c>
      <c r="D746" s="93">
        <v>14061319.33</v>
      </c>
      <c r="E746" s="93">
        <v>0</v>
      </c>
    </row>
    <row r="747" spans="2:5">
      <c r="B747" s="118" t="s">
        <v>1810</v>
      </c>
      <c r="C747" s="93">
        <v>0</v>
      </c>
      <c r="D747" s="93">
        <v>2812264.67</v>
      </c>
      <c r="E747" s="93">
        <v>0</v>
      </c>
    </row>
    <row r="748" spans="2:5">
      <c r="B748" s="119" t="s">
        <v>1811</v>
      </c>
      <c r="C748" s="93">
        <v>0</v>
      </c>
      <c r="D748" s="93">
        <v>2812264.67</v>
      </c>
      <c r="E748" s="93">
        <v>0</v>
      </c>
    </row>
    <row r="749" spans="2:5">
      <c r="B749" s="118" t="s">
        <v>1812</v>
      </c>
      <c r="C749" s="93">
        <v>0</v>
      </c>
      <c r="D749" s="93">
        <v>1775007.3799999992</v>
      </c>
      <c r="E749" s="93">
        <v>0</v>
      </c>
    </row>
    <row r="750" spans="2:5">
      <c r="B750" s="119" t="s">
        <v>1813</v>
      </c>
      <c r="C750" s="93">
        <v>0</v>
      </c>
      <c r="D750" s="93">
        <v>1775007.3799999992</v>
      </c>
      <c r="E750" s="93">
        <v>0</v>
      </c>
    </row>
    <row r="751" spans="2:5">
      <c r="B751" s="118" t="s">
        <v>400</v>
      </c>
      <c r="C751" s="93">
        <v>7451497</v>
      </c>
      <c r="D751" s="93">
        <v>21100056.18</v>
      </c>
      <c r="E751" s="93">
        <v>19420772.350000001</v>
      </c>
    </row>
    <row r="752" spans="2:5">
      <c r="B752" s="119" t="s">
        <v>888</v>
      </c>
      <c r="C752" s="93">
        <v>7451497</v>
      </c>
      <c r="D752" s="93">
        <v>21100056.18</v>
      </c>
      <c r="E752" s="93">
        <v>19420772.350000001</v>
      </c>
    </row>
    <row r="753" spans="2:5">
      <c r="B753" s="118" t="s">
        <v>401</v>
      </c>
      <c r="C753" s="93">
        <v>4933341</v>
      </c>
      <c r="D753" s="93">
        <v>14450000</v>
      </c>
      <c r="E753" s="93">
        <v>14371458.67</v>
      </c>
    </row>
    <row r="754" spans="2:5">
      <c r="B754" s="119" t="s">
        <v>889</v>
      </c>
      <c r="C754" s="93">
        <v>4933341</v>
      </c>
      <c r="D754" s="93">
        <v>14450000</v>
      </c>
      <c r="E754" s="93">
        <v>14371458.67</v>
      </c>
    </row>
    <row r="755" spans="2:5">
      <c r="B755" s="118" t="s">
        <v>2948</v>
      </c>
      <c r="C755" s="93">
        <v>0</v>
      </c>
      <c r="D755" s="93">
        <v>3686007.6</v>
      </c>
      <c r="E755" s="93">
        <v>0</v>
      </c>
    </row>
    <row r="756" spans="2:5">
      <c r="B756" s="119" t="s">
        <v>2949</v>
      </c>
      <c r="C756" s="93">
        <v>0</v>
      </c>
      <c r="D756" s="93">
        <v>3686007.6</v>
      </c>
      <c r="E756" s="93">
        <v>0</v>
      </c>
    </row>
    <row r="757" spans="2:5">
      <c r="B757" s="118" t="s">
        <v>402</v>
      </c>
      <c r="C757" s="93">
        <v>216427931</v>
      </c>
      <c r="D757" s="93">
        <v>77900668.5</v>
      </c>
      <c r="E757" s="93">
        <v>77900668.25</v>
      </c>
    </row>
    <row r="758" spans="2:5">
      <c r="B758" s="119" t="s">
        <v>890</v>
      </c>
      <c r="C758" s="93">
        <v>216427931</v>
      </c>
      <c r="D758" s="93">
        <v>77900668.5</v>
      </c>
      <c r="E758" s="93">
        <v>77900668.25</v>
      </c>
    </row>
    <row r="759" spans="2:5">
      <c r="B759" s="118" t="s">
        <v>403</v>
      </c>
      <c r="C759" s="93">
        <v>52800000</v>
      </c>
      <c r="D759" s="93">
        <v>0</v>
      </c>
      <c r="E759" s="93">
        <v>0</v>
      </c>
    </row>
    <row r="760" spans="2:5">
      <c r="B760" s="119" t="s">
        <v>891</v>
      </c>
      <c r="C760" s="93">
        <v>52800000</v>
      </c>
      <c r="D760" s="93">
        <v>0</v>
      </c>
      <c r="E760" s="93">
        <v>0</v>
      </c>
    </row>
    <row r="761" spans="2:5">
      <c r="B761" s="118" t="s">
        <v>3214</v>
      </c>
      <c r="C761" s="93">
        <v>0</v>
      </c>
      <c r="D761" s="93">
        <v>6058163.7699999996</v>
      </c>
      <c r="E761" s="93">
        <v>4296196.62</v>
      </c>
    </row>
    <row r="762" spans="2:5">
      <c r="B762" s="119" t="s">
        <v>2918</v>
      </c>
      <c r="C762" s="93">
        <v>0</v>
      </c>
      <c r="D762" s="93">
        <v>6058163.7699999996</v>
      </c>
      <c r="E762" s="93">
        <v>4296196.62</v>
      </c>
    </row>
    <row r="763" spans="2:5">
      <c r="B763" s="118" t="s">
        <v>404</v>
      </c>
      <c r="C763" s="93">
        <v>1499668</v>
      </c>
      <c r="D763" s="93">
        <v>199668</v>
      </c>
      <c r="E763" s="93">
        <v>0</v>
      </c>
    </row>
    <row r="764" spans="2:5">
      <c r="B764" s="119" t="s">
        <v>892</v>
      </c>
      <c r="C764" s="93">
        <v>1499668</v>
      </c>
      <c r="D764" s="93">
        <v>199668</v>
      </c>
      <c r="E764" s="93">
        <v>0</v>
      </c>
    </row>
    <row r="765" spans="2:5">
      <c r="B765" s="118" t="s">
        <v>405</v>
      </c>
      <c r="C765" s="93">
        <v>6209581</v>
      </c>
      <c r="D765" s="93">
        <v>21125089.329999998</v>
      </c>
      <c r="E765" s="93">
        <v>16125741.370000001</v>
      </c>
    </row>
    <row r="766" spans="2:5">
      <c r="B766" s="119" t="s">
        <v>893</v>
      </c>
      <c r="C766" s="93">
        <v>6209581</v>
      </c>
      <c r="D766" s="93">
        <v>21125089.329999998</v>
      </c>
      <c r="E766" s="93">
        <v>16125741.370000001</v>
      </c>
    </row>
    <row r="767" spans="2:5">
      <c r="B767" s="118" t="s">
        <v>2904</v>
      </c>
      <c r="C767" s="93">
        <v>0</v>
      </c>
      <c r="D767" s="93">
        <v>3776201.8</v>
      </c>
      <c r="E767" s="93">
        <v>2529747.2799999998</v>
      </c>
    </row>
    <row r="768" spans="2:5">
      <c r="B768" s="119" t="s">
        <v>2905</v>
      </c>
      <c r="C768" s="93">
        <v>0</v>
      </c>
      <c r="D768" s="93">
        <v>3776201.8</v>
      </c>
      <c r="E768" s="93">
        <v>2529747.2799999998</v>
      </c>
    </row>
    <row r="769" spans="2:5">
      <c r="B769" s="118" t="s">
        <v>1866</v>
      </c>
      <c r="C769" s="93">
        <v>0</v>
      </c>
      <c r="D769" s="93">
        <v>1196344.2</v>
      </c>
      <c r="E769" s="93">
        <v>0</v>
      </c>
    </row>
    <row r="770" spans="2:5">
      <c r="B770" s="119" t="s">
        <v>1867</v>
      </c>
      <c r="C770" s="93">
        <v>0</v>
      </c>
      <c r="D770" s="93">
        <v>1196344.2</v>
      </c>
      <c r="E770" s="93">
        <v>0</v>
      </c>
    </row>
    <row r="771" spans="2:5">
      <c r="B771" s="118" t="s">
        <v>1868</v>
      </c>
      <c r="C771" s="93">
        <v>0</v>
      </c>
      <c r="D771" s="93">
        <v>1688874.3799999992</v>
      </c>
      <c r="E771" s="93">
        <v>0</v>
      </c>
    </row>
    <row r="772" spans="2:5">
      <c r="B772" s="119" t="s">
        <v>1869</v>
      </c>
      <c r="C772" s="93">
        <v>0</v>
      </c>
      <c r="D772" s="93">
        <v>1688874.3799999992</v>
      </c>
      <c r="E772" s="93">
        <v>0</v>
      </c>
    </row>
    <row r="773" spans="2:5">
      <c r="B773" s="118" t="s">
        <v>2986</v>
      </c>
      <c r="C773" s="93">
        <v>0</v>
      </c>
      <c r="D773" s="93">
        <v>3050194.41</v>
      </c>
      <c r="E773" s="93">
        <v>0</v>
      </c>
    </row>
    <row r="774" spans="2:5">
      <c r="B774" s="119" t="s">
        <v>2987</v>
      </c>
      <c r="C774" s="93">
        <v>0</v>
      </c>
      <c r="D774" s="93">
        <v>3050194.41</v>
      </c>
      <c r="E774" s="93">
        <v>0</v>
      </c>
    </row>
    <row r="775" spans="2:5">
      <c r="B775" s="118" t="s">
        <v>406</v>
      </c>
      <c r="C775" s="93">
        <v>3123819</v>
      </c>
      <c r="D775" s="93">
        <v>1000000</v>
      </c>
      <c r="E775" s="93">
        <v>0</v>
      </c>
    </row>
    <row r="776" spans="2:5">
      <c r="B776" s="119" t="s">
        <v>894</v>
      </c>
      <c r="C776" s="93">
        <v>3123819</v>
      </c>
      <c r="D776" s="93">
        <v>1000000</v>
      </c>
      <c r="E776" s="93">
        <v>0</v>
      </c>
    </row>
    <row r="777" spans="2:5">
      <c r="B777" s="118" t="s">
        <v>407</v>
      </c>
      <c r="C777" s="93">
        <v>0</v>
      </c>
      <c r="D777" s="93">
        <v>63335646</v>
      </c>
      <c r="E777" s="93">
        <v>47501734.259999998</v>
      </c>
    </row>
    <row r="778" spans="2:5">
      <c r="B778" s="119" t="s">
        <v>895</v>
      </c>
      <c r="C778" s="93">
        <v>0</v>
      </c>
      <c r="D778" s="93">
        <v>63335646</v>
      </c>
      <c r="E778" s="93">
        <v>47501734.259999998</v>
      </c>
    </row>
    <row r="779" spans="2:5">
      <c r="B779" s="117" t="s">
        <v>289</v>
      </c>
      <c r="C779" s="114">
        <v>0</v>
      </c>
      <c r="D779" s="114">
        <v>1292193.96</v>
      </c>
      <c r="E779" s="114">
        <v>0</v>
      </c>
    </row>
    <row r="780" spans="2:5">
      <c r="B780" s="118" t="s">
        <v>3215</v>
      </c>
      <c r="C780" s="93">
        <v>0</v>
      </c>
      <c r="D780" s="93">
        <v>1292193.96</v>
      </c>
      <c r="E780" s="93">
        <v>0</v>
      </c>
    </row>
    <row r="781" spans="2:5">
      <c r="B781" s="119" t="s">
        <v>2919</v>
      </c>
      <c r="C781" s="93">
        <v>0</v>
      </c>
      <c r="D781" s="93">
        <v>1292193.96</v>
      </c>
      <c r="E781" s="93">
        <v>0</v>
      </c>
    </row>
    <row r="782" spans="2:5">
      <c r="B782" s="117" t="s">
        <v>304</v>
      </c>
      <c r="C782" s="114">
        <v>379491115</v>
      </c>
      <c r="D782" s="114">
        <v>516595329.98000002</v>
      </c>
      <c r="E782" s="114">
        <v>506298976.81</v>
      </c>
    </row>
    <row r="783" spans="2:5">
      <c r="B783" s="118" t="s">
        <v>1439</v>
      </c>
      <c r="C783" s="93">
        <v>0</v>
      </c>
      <c r="D783" s="93">
        <v>10000000</v>
      </c>
      <c r="E783" s="93">
        <v>9999999.370000001</v>
      </c>
    </row>
    <row r="784" spans="2:5">
      <c r="B784" s="119" t="s">
        <v>1440</v>
      </c>
      <c r="C784" s="93">
        <v>0</v>
      </c>
      <c r="D784" s="93">
        <v>10000000</v>
      </c>
      <c r="E784" s="93">
        <v>9999999.370000001</v>
      </c>
    </row>
    <row r="785" spans="2:5">
      <c r="B785" s="118" t="s">
        <v>407</v>
      </c>
      <c r="C785" s="93">
        <v>379491115</v>
      </c>
      <c r="D785" s="93">
        <v>506595329.98000002</v>
      </c>
      <c r="E785" s="93">
        <v>496298977.44</v>
      </c>
    </row>
    <row r="786" spans="2:5">
      <c r="B786" s="119" t="s">
        <v>895</v>
      </c>
      <c r="C786" s="93">
        <v>379491115</v>
      </c>
      <c r="D786" s="93">
        <v>506595329.98000002</v>
      </c>
      <c r="E786" s="93">
        <v>496298977.44</v>
      </c>
    </row>
    <row r="787" spans="2:5">
      <c r="B787" s="117" t="s">
        <v>290</v>
      </c>
      <c r="C787" s="114">
        <v>211039083</v>
      </c>
      <c r="D787" s="114">
        <v>200528644.80000001</v>
      </c>
      <c r="E787" s="114">
        <v>136249567.54999995</v>
      </c>
    </row>
    <row r="788" spans="2:5">
      <c r="B788" s="118" t="s">
        <v>344</v>
      </c>
      <c r="C788" s="93">
        <v>211039083</v>
      </c>
      <c r="D788" s="93">
        <v>200528644.80000001</v>
      </c>
      <c r="E788" s="93">
        <v>136249567.54999995</v>
      </c>
    </row>
    <row r="789" spans="2:5">
      <c r="B789" s="119" t="s">
        <v>2983</v>
      </c>
      <c r="C789" s="93">
        <v>211039083</v>
      </c>
      <c r="D789" s="93">
        <v>200528644.80000001</v>
      </c>
      <c r="E789" s="93">
        <v>136249567.54999995</v>
      </c>
    </row>
    <row r="790" spans="2:5">
      <c r="B790" s="59" t="s">
        <v>294</v>
      </c>
      <c r="C790" s="93">
        <v>81734530</v>
      </c>
      <c r="D790" s="93">
        <v>420651469.43000001</v>
      </c>
      <c r="E790" s="93">
        <v>205738135.08000001</v>
      </c>
    </row>
    <row r="791" spans="2:5">
      <c r="B791" s="117" t="s">
        <v>287</v>
      </c>
      <c r="C791" s="114">
        <v>81734530</v>
      </c>
      <c r="D791" s="114">
        <v>399548522.80000001</v>
      </c>
      <c r="E791" s="114">
        <v>205738135.08000001</v>
      </c>
    </row>
    <row r="792" spans="2:5">
      <c r="B792" s="118" t="s">
        <v>2920</v>
      </c>
      <c r="C792" s="93">
        <v>0</v>
      </c>
      <c r="D792" s="93">
        <v>26993358.57</v>
      </c>
      <c r="E792" s="93">
        <v>0</v>
      </c>
    </row>
    <row r="793" spans="2:5">
      <c r="B793" s="119" t="s">
        <v>2921</v>
      </c>
      <c r="C793" s="93">
        <v>0</v>
      </c>
      <c r="D793" s="93">
        <v>26993358.57</v>
      </c>
      <c r="E793" s="93">
        <v>0</v>
      </c>
    </row>
    <row r="794" spans="2:5">
      <c r="B794" s="118" t="s">
        <v>408</v>
      </c>
      <c r="C794" s="93">
        <v>2466670</v>
      </c>
      <c r="D794" s="93">
        <v>4085590</v>
      </c>
      <c r="E794" s="93">
        <v>4085578.48</v>
      </c>
    </row>
    <row r="795" spans="2:5">
      <c r="B795" s="119" t="s">
        <v>896</v>
      </c>
      <c r="C795" s="93">
        <v>2466670</v>
      </c>
      <c r="D795" s="93">
        <v>4085590</v>
      </c>
      <c r="E795" s="93">
        <v>4085578.48</v>
      </c>
    </row>
    <row r="796" spans="2:5">
      <c r="B796" s="118" t="s">
        <v>409</v>
      </c>
      <c r="C796" s="93">
        <v>6247638</v>
      </c>
      <c r="D796" s="93">
        <v>23934746.66</v>
      </c>
      <c r="E796" s="93">
        <v>15578834.050000001</v>
      </c>
    </row>
    <row r="797" spans="2:5">
      <c r="B797" s="119" t="s">
        <v>897</v>
      </c>
      <c r="C797" s="93">
        <v>6247638</v>
      </c>
      <c r="D797" s="93">
        <v>23934746.66</v>
      </c>
      <c r="E797" s="93">
        <v>15578834.050000001</v>
      </c>
    </row>
    <row r="798" spans="2:5">
      <c r="B798" s="118" t="s">
        <v>1557</v>
      </c>
      <c r="C798" s="93">
        <v>0</v>
      </c>
      <c r="D798" s="93">
        <v>8306864.6999999993</v>
      </c>
      <c r="E798" s="93">
        <v>2768931.7</v>
      </c>
    </row>
    <row r="799" spans="2:5">
      <c r="B799" s="119" t="s">
        <v>1558</v>
      </c>
      <c r="C799" s="93">
        <v>0</v>
      </c>
      <c r="D799" s="93">
        <v>8306864.6999999993</v>
      </c>
      <c r="E799" s="93">
        <v>2768931.7</v>
      </c>
    </row>
    <row r="800" spans="2:5">
      <c r="B800" s="118" t="s">
        <v>1559</v>
      </c>
      <c r="C800" s="93">
        <v>0</v>
      </c>
      <c r="D800" s="93">
        <v>3459035.3699999996</v>
      </c>
      <c r="E800" s="93">
        <v>1153011.1299999999</v>
      </c>
    </row>
    <row r="801" spans="2:5">
      <c r="B801" s="119" t="s">
        <v>1560</v>
      </c>
      <c r="C801" s="93">
        <v>0</v>
      </c>
      <c r="D801" s="93">
        <v>3459035.3699999996</v>
      </c>
      <c r="E801" s="93">
        <v>1153011.1299999999</v>
      </c>
    </row>
    <row r="802" spans="2:5">
      <c r="B802" s="118" t="s">
        <v>1561</v>
      </c>
      <c r="C802" s="93">
        <v>0</v>
      </c>
      <c r="D802" s="93">
        <v>4936626.3</v>
      </c>
      <c r="E802" s="93">
        <v>1645541.37</v>
      </c>
    </row>
    <row r="803" spans="2:5">
      <c r="B803" s="119" t="s">
        <v>1562</v>
      </c>
      <c r="C803" s="93">
        <v>0</v>
      </c>
      <c r="D803" s="93">
        <v>4936626.3</v>
      </c>
      <c r="E803" s="93">
        <v>1645541.37</v>
      </c>
    </row>
    <row r="804" spans="2:5">
      <c r="B804" s="118" t="s">
        <v>1563</v>
      </c>
      <c r="C804" s="93">
        <v>0</v>
      </c>
      <c r="D804" s="93">
        <v>4936626.3</v>
      </c>
      <c r="E804" s="93">
        <v>1645541.37</v>
      </c>
    </row>
    <row r="805" spans="2:5">
      <c r="B805" s="119" t="s">
        <v>1564</v>
      </c>
      <c r="C805" s="93">
        <v>0</v>
      </c>
      <c r="D805" s="93">
        <v>4936626.3</v>
      </c>
      <c r="E805" s="93">
        <v>1645541.37</v>
      </c>
    </row>
    <row r="806" spans="2:5">
      <c r="B806" s="118" t="s">
        <v>1565</v>
      </c>
      <c r="C806" s="93">
        <v>0</v>
      </c>
      <c r="D806" s="93">
        <v>11538637.699999999</v>
      </c>
      <c r="E806" s="93">
        <v>1153011.1299999999</v>
      </c>
    </row>
    <row r="807" spans="2:5">
      <c r="B807" s="119" t="s">
        <v>1566</v>
      </c>
      <c r="C807" s="93">
        <v>0</v>
      </c>
      <c r="D807" s="93">
        <v>11538637.699999999</v>
      </c>
      <c r="E807" s="93">
        <v>1153011.1299999999</v>
      </c>
    </row>
    <row r="808" spans="2:5">
      <c r="B808" s="118" t="s">
        <v>1567</v>
      </c>
      <c r="C808" s="93">
        <v>0</v>
      </c>
      <c r="D808" s="93">
        <v>5765056.3700000001</v>
      </c>
      <c r="E808" s="93">
        <v>2768931.7</v>
      </c>
    </row>
    <row r="809" spans="2:5">
      <c r="B809" s="119" t="s">
        <v>1568</v>
      </c>
      <c r="C809" s="93">
        <v>0</v>
      </c>
      <c r="D809" s="93">
        <v>5765056.3700000001</v>
      </c>
      <c r="E809" s="93">
        <v>2768931.7</v>
      </c>
    </row>
    <row r="810" spans="2:5">
      <c r="B810" s="118" t="s">
        <v>1569</v>
      </c>
      <c r="C810" s="93">
        <v>0</v>
      </c>
      <c r="D810" s="93">
        <v>10553577.699999999</v>
      </c>
      <c r="E810" s="93">
        <v>1645541.37</v>
      </c>
    </row>
    <row r="811" spans="2:5">
      <c r="B811" s="119" t="s">
        <v>1570</v>
      </c>
      <c r="C811" s="93">
        <v>0</v>
      </c>
      <c r="D811" s="93">
        <v>10553577.699999999</v>
      </c>
      <c r="E811" s="93">
        <v>1645541.37</v>
      </c>
    </row>
    <row r="812" spans="2:5">
      <c r="B812" s="118" t="s">
        <v>1571</v>
      </c>
      <c r="C812" s="93">
        <v>0</v>
      </c>
      <c r="D812" s="93">
        <v>8227707.3000000007</v>
      </c>
      <c r="E812" s="93">
        <v>2768931.7</v>
      </c>
    </row>
    <row r="813" spans="2:5">
      <c r="B813" s="119" t="s">
        <v>1572</v>
      </c>
      <c r="C813" s="93">
        <v>0</v>
      </c>
      <c r="D813" s="93">
        <v>8227707.3000000007</v>
      </c>
      <c r="E813" s="93">
        <v>2768931.7</v>
      </c>
    </row>
    <row r="814" spans="2:5">
      <c r="B814" s="118" t="s">
        <v>1870</v>
      </c>
      <c r="C814" s="93">
        <v>0</v>
      </c>
      <c r="D814" s="93">
        <v>1664931.74</v>
      </c>
      <c r="E814" s="93">
        <v>0</v>
      </c>
    </row>
    <row r="815" spans="2:5">
      <c r="B815" s="119" t="s">
        <v>1871</v>
      </c>
      <c r="C815" s="93">
        <v>0</v>
      </c>
      <c r="D815" s="93">
        <v>1664931.74</v>
      </c>
      <c r="E815" s="93">
        <v>0</v>
      </c>
    </row>
    <row r="816" spans="2:5">
      <c r="B816" s="118" t="s">
        <v>1872</v>
      </c>
      <c r="C816" s="93">
        <v>0</v>
      </c>
      <c r="D816" s="93">
        <v>1179597.04</v>
      </c>
      <c r="E816" s="93">
        <v>0</v>
      </c>
    </row>
    <row r="817" spans="2:5">
      <c r="B817" s="119" t="s">
        <v>1873</v>
      </c>
      <c r="C817" s="93">
        <v>0</v>
      </c>
      <c r="D817" s="93">
        <v>1179597.04</v>
      </c>
      <c r="E817" s="93">
        <v>0</v>
      </c>
    </row>
    <row r="818" spans="2:5">
      <c r="B818" s="118" t="s">
        <v>1874</v>
      </c>
      <c r="C818" s="93">
        <v>0</v>
      </c>
      <c r="D818" s="93">
        <v>1222663.04</v>
      </c>
      <c r="E818" s="93">
        <v>0</v>
      </c>
    </row>
    <row r="819" spans="2:5">
      <c r="B819" s="119" t="s">
        <v>1875</v>
      </c>
      <c r="C819" s="93">
        <v>0</v>
      </c>
      <c r="D819" s="93">
        <v>1222663.04</v>
      </c>
      <c r="E819" s="93">
        <v>0</v>
      </c>
    </row>
    <row r="820" spans="2:5">
      <c r="B820" s="118" t="s">
        <v>1876</v>
      </c>
      <c r="C820" s="93">
        <v>0</v>
      </c>
      <c r="D820" s="93">
        <v>1179597.04</v>
      </c>
      <c r="E820" s="93">
        <v>0</v>
      </c>
    </row>
    <row r="821" spans="2:5">
      <c r="B821" s="119" t="s">
        <v>1877</v>
      </c>
      <c r="C821" s="93">
        <v>0</v>
      </c>
      <c r="D821" s="93">
        <v>1179597.04</v>
      </c>
      <c r="E821" s="93">
        <v>0</v>
      </c>
    </row>
    <row r="822" spans="2:5">
      <c r="B822" s="118" t="s">
        <v>410</v>
      </c>
      <c r="C822" s="93">
        <v>1241916</v>
      </c>
      <c r="D822" s="93">
        <v>742247.46</v>
      </c>
      <c r="E822" s="93">
        <v>0</v>
      </c>
    </row>
    <row r="823" spans="2:5">
      <c r="B823" s="119" t="s">
        <v>898</v>
      </c>
      <c r="C823" s="93">
        <v>1241916</v>
      </c>
      <c r="D823" s="93">
        <v>742247.46</v>
      </c>
      <c r="E823" s="93">
        <v>0</v>
      </c>
    </row>
    <row r="824" spans="2:5">
      <c r="B824" s="118" t="s">
        <v>411</v>
      </c>
      <c r="C824" s="93">
        <v>1499668</v>
      </c>
      <c r="D824" s="93">
        <v>199668</v>
      </c>
      <c r="E824" s="93">
        <v>0</v>
      </c>
    </row>
    <row r="825" spans="2:5">
      <c r="B825" s="119" t="s">
        <v>899</v>
      </c>
      <c r="C825" s="93">
        <v>1499668</v>
      </c>
      <c r="D825" s="93">
        <v>199668</v>
      </c>
      <c r="E825" s="93">
        <v>0</v>
      </c>
    </row>
    <row r="826" spans="2:5">
      <c r="B826" s="118" t="s">
        <v>412</v>
      </c>
      <c r="C826" s="93">
        <v>14800024</v>
      </c>
      <c r="D826" s="93">
        <v>28971694.75</v>
      </c>
      <c r="E826" s="93">
        <v>6970657.04</v>
      </c>
    </row>
    <row r="827" spans="2:5">
      <c r="B827" s="119" t="s">
        <v>900</v>
      </c>
      <c r="C827" s="93">
        <v>14800024</v>
      </c>
      <c r="D827" s="93">
        <v>28971694.75</v>
      </c>
      <c r="E827" s="93">
        <v>6970657.04</v>
      </c>
    </row>
    <row r="828" spans="2:5">
      <c r="B828" s="118" t="s">
        <v>1344</v>
      </c>
      <c r="C828" s="93">
        <v>0</v>
      </c>
      <c r="D828" s="93">
        <v>7503343</v>
      </c>
      <c r="E828" s="93">
        <v>0</v>
      </c>
    </row>
    <row r="829" spans="2:5">
      <c r="B829" s="119" t="s">
        <v>1345</v>
      </c>
      <c r="C829" s="93">
        <v>0</v>
      </c>
      <c r="D829" s="93">
        <v>7503343</v>
      </c>
      <c r="E829" s="93">
        <v>0</v>
      </c>
    </row>
    <row r="830" spans="2:5">
      <c r="B830" s="118" t="s">
        <v>3026</v>
      </c>
      <c r="C830" s="93">
        <v>0</v>
      </c>
      <c r="D830" s="93">
        <v>71223814.439999998</v>
      </c>
      <c r="E830" s="93">
        <v>35481608.200000003</v>
      </c>
    </row>
    <row r="831" spans="2:5">
      <c r="B831" s="119" t="s">
        <v>3027</v>
      </c>
      <c r="C831" s="93">
        <v>0</v>
      </c>
      <c r="D831" s="93">
        <v>71223814.439999998</v>
      </c>
      <c r="E831" s="93">
        <v>35481608.200000003</v>
      </c>
    </row>
    <row r="832" spans="2:5">
      <c r="B832" s="118" t="s">
        <v>3028</v>
      </c>
      <c r="C832" s="93">
        <v>0</v>
      </c>
      <c r="D832" s="93">
        <v>44851122.490000002</v>
      </c>
      <c r="E832" s="93">
        <v>0</v>
      </c>
    </row>
    <row r="833" spans="2:5">
      <c r="B833" s="119" t="s">
        <v>3029</v>
      </c>
      <c r="C833" s="93">
        <v>0</v>
      </c>
      <c r="D833" s="93">
        <v>44851122.490000002</v>
      </c>
      <c r="E833" s="93">
        <v>0</v>
      </c>
    </row>
    <row r="834" spans="2:5">
      <c r="B834" s="118" t="s">
        <v>413</v>
      </c>
      <c r="C834" s="93">
        <v>55478614</v>
      </c>
      <c r="D834" s="93">
        <v>128072016.83</v>
      </c>
      <c r="E834" s="93">
        <v>128072015.84</v>
      </c>
    </row>
    <row r="835" spans="2:5">
      <c r="B835" s="119" t="s">
        <v>901</v>
      </c>
      <c r="C835" s="93">
        <v>55478614</v>
      </c>
      <c r="D835" s="93">
        <v>128072016.83</v>
      </c>
      <c r="E835" s="93">
        <v>128072015.84</v>
      </c>
    </row>
    <row r="836" spans="2:5">
      <c r="B836" s="117" t="s">
        <v>289</v>
      </c>
      <c r="C836" s="114">
        <v>0</v>
      </c>
      <c r="D836" s="114">
        <v>21102946.629999999</v>
      </c>
      <c r="E836" s="114">
        <v>0</v>
      </c>
    </row>
    <row r="837" spans="2:5">
      <c r="B837" s="118" t="s">
        <v>3216</v>
      </c>
      <c r="C837" s="93">
        <v>0</v>
      </c>
      <c r="D837" s="93">
        <v>8958946.6199999992</v>
      </c>
      <c r="E837" s="93">
        <v>0</v>
      </c>
    </row>
    <row r="838" spans="2:5">
      <c r="B838" s="119" t="s">
        <v>2922</v>
      </c>
      <c r="C838" s="93">
        <v>0</v>
      </c>
      <c r="D838" s="93">
        <v>8958946.6199999992</v>
      </c>
      <c r="E838" s="93">
        <v>0</v>
      </c>
    </row>
    <row r="839" spans="2:5">
      <c r="B839" s="118" t="s">
        <v>3217</v>
      </c>
      <c r="C839" s="93">
        <v>0</v>
      </c>
      <c r="D839" s="93">
        <v>12144000.01</v>
      </c>
      <c r="E839" s="93">
        <v>0</v>
      </c>
    </row>
    <row r="840" spans="2:5">
      <c r="B840" s="119" t="s">
        <v>2965</v>
      </c>
      <c r="C840" s="93">
        <v>0</v>
      </c>
      <c r="D840" s="93">
        <v>12144000.01</v>
      </c>
      <c r="E840" s="93">
        <v>0</v>
      </c>
    </row>
    <row r="841" spans="2:5">
      <c r="B841" s="59" t="s">
        <v>414</v>
      </c>
      <c r="C841" s="93">
        <v>600392164</v>
      </c>
      <c r="D841" s="93">
        <v>1219276112.1400001</v>
      </c>
      <c r="E841" s="93">
        <v>719376621.12</v>
      </c>
    </row>
    <row r="842" spans="2:5">
      <c r="B842" s="117" t="s">
        <v>287</v>
      </c>
      <c r="C842" s="114">
        <v>465331120</v>
      </c>
      <c r="D842" s="114">
        <v>1120365068.1400001</v>
      </c>
      <c r="E842" s="114">
        <v>699376621.12</v>
      </c>
    </row>
    <row r="843" spans="2:5">
      <c r="B843" s="118" t="s">
        <v>1573</v>
      </c>
      <c r="C843" s="93">
        <v>0</v>
      </c>
      <c r="D843" s="93">
        <v>8276457.8399999999</v>
      </c>
      <c r="E843" s="93">
        <v>2758818.73</v>
      </c>
    </row>
    <row r="844" spans="2:5">
      <c r="B844" s="119" t="s">
        <v>1574</v>
      </c>
      <c r="C844" s="93">
        <v>0</v>
      </c>
      <c r="D844" s="93">
        <v>8276457.8399999999</v>
      </c>
      <c r="E844" s="93">
        <v>2758818.73</v>
      </c>
    </row>
    <row r="845" spans="2:5">
      <c r="B845" s="118" t="s">
        <v>1575</v>
      </c>
      <c r="C845" s="93">
        <v>0</v>
      </c>
      <c r="D845" s="93">
        <v>3446402.65</v>
      </c>
      <c r="E845" s="93">
        <v>1148799.98</v>
      </c>
    </row>
    <row r="846" spans="2:5">
      <c r="B846" s="119" t="s">
        <v>1576</v>
      </c>
      <c r="C846" s="93">
        <v>0</v>
      </c>
      <c r="D846" s="93">
        <v>3446402.65</v>
      </c>
      <c r="E846" s="93">
        <v>1148799.98</v>
      </c>
    </row>
    <row r="847" spans="2:5">
      <c r="B847" s="118" t="s">
        <v>1577</v>
      </c>
      <c r="C847" s="93">
        <v>0</v>
      </c>
      <c r="D847" s="93">
        <v>4918596.2300000004</v>
      </c>
      <c r="E847" s="93">
        <v>1639531.36</v>
      </c>
    </row>
    <row r="848" spans="2:5">
      <c r="B848" s="119" t="s">
        <v>1578</v>
      </c>
      <c r="C848" s="93">
        <v>0</v>
      </c>
      <c r="D848" s="93">
        <v>4918596.2300000004</v>
      </c>
      <c r="E848" s="93">
        <v>1639531.36</v>
      </c>
    </row>
    <row r="849" spans="2:5">
      <c r="B849" s="118" t="s">
        <v>3218</v>
      </c>
      <c r="C849" s="93">
        <v>0</v>
      </c>
      <c r="D849" s="93">
        <v>8276457.8399999999</v>
      </c>
      <c r="E849" s="93">
        <v>2758818.74</v>
      </c>
    </row>
    <row r="850" spans="2:5">
      <c r="B850" s="119" t="s">
        <v>1579</v>
      </c>
      <c r="C850" s="93">
        <v>0</v>
      </c>
      <c r="D850" s="93">
        <v>8276457.8399999999</v>
      </c>
      <c r="E850" s="93">
        <v>2758818.74</v>
      </c>
    </row>
    <row r="851" spans="2:5">
      <c r="B851" s="118" t="s">
        <v>415</v>
      </c>
      <c r="C851" s="93">
        <v>53000000</v>
      </c>
      <c r="D851" s="93">
        <v>52500000</v>
      </c>
      <c r="E851" s="93">
        <v>25640946.549999993</v>
      </c>
    </row>
    <row r="852" spans="2:5">
      <c r="B852" s="119" t="s">
        <v>902</v>
      </c>
      <c r="C852" s="93">
        <v>53000000</v>
      </c>
      <c r="D852" s="93">
        <v>52500000</v>
      </c>
      <c r="E852" s="93">
        <v>25640946.549999993</v>
      </c>
    </row>
    <row r="853" spans="2:5">
      <c r="B853" s="118" t="s">
        <v>1580</v>
      </c>
      <c r="C853" s="93">
        <v>0</v>
      </c>
      <c r="D853" s="93">
        <v>3446402.65</v>
      </c>
      <c r="E853" s="93">
        <v>1148799.98</v>
      </c>
    </row>
    <row r="854" spans="2:5">
      <c r="B854" s="119" t="s">
        <v>1581</v>
      </c>
      <c r="C854" s="93">
        <v>0</v>
      </c>
      <c r="D854" s="93">
        <v>3446402.65</v>
      </c>
      <c r="E854" s="93">
        <v>1148799.98</v>
      </c>
    </row>
    <row r="855" spans="2:5">
      <c r="B855" s="118" t="s">
        <v>1582</v>
      </c>
      <c r="C855" s="93">
        <v>0</v>
      </c>
      <c r="D855" s="93">
        <v>3446402.65</v>
      </c>
      <c r="E855" s="93">
        <v>1148799.98</v>
      </c>
    </row>
    <row r="856" spans="2:5">
      <c r="B856" s="119" t="s">
        <v>1583</v>
      </c>
      <c r="C856" s="93">
        <v>0</v>
      </c>
      <c r="D856" s="93">
        <v>3446402.65</v>
      </c>
      <c r="E856" s="93">
        <v>1148799.98</v>
      </c>
    </row>
    <row r="857" spans="2:5">
      <c r="B857" s="118" t="s">
        <v>416</v>
      </c>
      <c r="C857" s="93">
        <v>7400012</v>
      </c>
      <c r="D857" s="93">
        <v>1000</v>
      </c>
      <c r="E857" s="93">
        <v>0</v>
      </c>
    </row>
    <row r="858" spans="2:5">
      <c r="B858" s="119" t="s">
        <v>903</v>
      </c>
      <c r="C858" s="93">
        <v>7400012</v>
      </c>
      <c r="D858" s="93">
        <v>1000</v>
      </c>
      <c r="E858" s="93">
        <v>0</v>
      </c>
    </row>
    <row r="859" spans="2:5">
      <c r="B859" s="118" t="s">
        <v>3219</v>
      </c>
      <c r="C859" s="93">
        <v>0</v>
      </c>
      <c r="D859" s="93">
        <v>3446402.65</v>
      </c>
      <c r="E859" s="93">
        <v>1148799.98</v>
      </c>
    </row>
    <row r="860" spans="2:5">
      <c r="B860" s="119" t="s">
        <v>1584</v>
      </c>
      <c r="C860" s="93">
        <v>0</v>
      </c>
      <c r="D860" s="93">
        <v>3446402.65</v>
      </c>
      <c r="E860" s="93">
        <v>1148799.98</v>
      </c>
    </row>
    <row r="861" spans="2:5">
      <c r="B861" s="118" t="s">
        <v>1585</v>
      </c>
      <c r="C861" s="93">
        <v>0</v>
      </c>
      <c r="D861" s="93">
        <v>9235094.5199999996</v>
      </c>
      <c r="E861" s="93">
        <v>0</v>
      </c>
    </row>
    <row r="862" spans="2:5">
      <c r="B862" s="119" t="s">
        <v>1586</v>
      </c>
      <c r="C862" s="93">
        <v>0</v>
      </c>
      <c r="D862" s="93">
        <v>9235094.5199999996</v>
      </c>
      <c r="E862" s="93">
        <v>0</v>
      </c>
    </row>
    <row r="863" spans="2:5">
      <c r="B863" s="118" t="s">
        <v>417</v>
      </c>
      <c r="C863" s="93">
        <v>31238192</v>
      </c>
      <c r="D863" s="93">
        <v>41957571</v>
      </c>
      <c r="E863" s="93">
        <v>37963323.289999999</v>
      </c>
    </row>
    <row r="864" spans="2:5">
      <c r="B864" s="119" t="s">
        <v>904</v>
      </c>
      <c r="C864" s="93">
        <v>31238192</v>
      </c>
      <c r="D864" s="93">
        <v>41957571</v>
      </c>
      <c r="E864" s="93">
        <v>37963323.289999999</v>
      </c>
    </row>
    <row r="865" spans="2:5">
      <c r="B865" s="118" t="s">
        <v>418</v>
      </c>
      <c r="C865" s="93">
        <v>208572288</v>
      </c>
      <c r="D865" s="93">
        <v>111538768</v>
      </c>
      <c r="E865" s="93">
        <v>0</v>
      </c>
    </row>
    <row r="866" spans="2:5">
      <c r="B866" s="119" t="s">
        <v>905</v>
      </c>
      <c r="C866" s="93">
        <v>208572288</v>
      </c>
      <c r="D866" s="93">
        <v>111538768</v>
      </c>
      <c r="E866" s="93">
        <v>0</v>
      </c>
    </row>
    <row r="867" spans="2:5">
      <c r="B867" s="118" t="s">
        <v>1346</v>
      </c>
      <c r="C867" s="93">
        <v>0</v>
      </c>
      <c r="D867" s="93">
        <v>3304937</v>
      </c>
      <c r="E867" s="93">
        <v>0</v>
      </c>
    </row>
    <row r="868" spans="2:5">
      <c r="B868" s="119" t="s">
        <v>1347</v>
      </c>
      <c r="C868" s="93">
        <v>0</v>
      </c>
      <c r="D868" s="93">
        <v>3304937</v>
      </c>
      <c r="E868" s="93">
        <v>0</v>
      </c>
    </row>
    <row r="869" spans="2:5">
      <c r="B869" s="118" t="s">
        <v>1878</v>
      </c>
      <c r="C869" s="93">
        <v>0</v>
      </c>
      <c r="D869" s="93">
        <v>1192157.4099999999</v>
      </c>
      <c r="E869" s="93">
        <v>0</v>
      </c>
    </row>
    <row r="870" spans="2:5">
      <c r="B870" s="119" t="s">
        <v>1879</v>
      </c>
      <c r="C870" s="93">
        <v>0</v>
      </c>
      <c r="D870" s="93">
        <v>1192157.4099999999</v>
      </c>
      <c r="E870" s="93">
        <v>0</v>
      </c>
    </row>
    <row r="871" spans="2:5">
      <c r="B871" s="118" t="s">
        <v>3220</v>
      </c>
      <c r="C871" s="93">
        <v>0</v>
      </c>
      <c r="D871" s="93">
        <v>1235223.4099999999</v>
      </c>
      <c r="E871" s="93">
        <v>0</v>
      </c>
    </row>
    <row r="872" spans="2:5">
      <c r="B872" s="119" t="s">
        <v>1880</v>
      </c>
      <c r="C872" s="93">
        <v>0</v>
      </c>
      <c r="D872" s="93">
        <v>1235223.4099999999</v>
      </c>
      <c r="E872" s="93">
        <v>0</v>
      </c>
    </row>
    <row r="873" spans="2:5">
      <c r="B873" s="118" t="s">
        <v>419</v>
      </c>
      <c r="C873" s="93">
        <v>2483832</v>
      </c>
      <c r="D873" s="93">
        <v>483832</v>
      </c>
      <c r="E873" s="93">
        <v>0</v>
      </c>
    </row>
    <row r="874" spans="2:5">
      <c r="B874" s="119" t="s">
        <v>906</v>
      </c>
      <c r="C874" s="93">
        <v>2483832</v>
      </c>
      <c r="D874" s="93">
        <v>483832</v>
      </c>
      <c r="E874" s="93">
        <v>0</v>
      </c>
    </row>
    <row r="875" spans="2:5">
      <c r="B875" s="118" t="s">
        <v>1881</v>
      </c>
      <c r="C875" s="93">
        <v>0</v>
      </c>
      <c r="D875" s="93">
        <v>1682888.72</v>
      </c>
      <c r="E875" s="93">
        <v>0</v>
      </c>
    </row>
    <row r="876" spans="2:5">
      <c r="B876" s="119" t="s">
        <v>1882</v>
      </c>
      <c r="C876" s="93">
        <v>0</v>
      </c>
      <c r="D876" s="93">
        <v>1682888.72</v>
      </c>
      <c r="E876" s="93">
        <v>0</v>
      </c>
    </row>
    <row r="877" spans="2:5">
      <c r="B877" s="118" t="s">
        <v>1883</v>
      </c>
      <c r="C877" s="93">
        <v>0</v>
      </c>
      <c r="D877" s="93">
        <v>1192157.4099999999</v>
      </c>
      <c r="E877" s="93">
        <v>0</v>
      </c>
    </row>
    <row r="878" spans="2:5">
      <c r="B878" s="119" t="s">
        <v>1884</v>
      </c>
      <c r="C878" s="93">
        <v>0</v>
      </c>
      <c r="D878" s="93">
        <v>1192157.4099999999</v>
      </c>
      <c r="E878" s="93">
        <v>0</v>
      </c>
    </row>
    <row r="879" spans="2:5">
      <c r="B879" s="118" t="s">
        <v>1885</v>
      </c>
      <c r="C879" s="93">
        <v>0</v>
      </c>
      <c r="D879" s="93">
        <v>1235223.4099999999</v>
      </c>
      <c r="E879" s="93">
        <v>0</v>
      </c>
    </row>
    <row r="880" spans="2:5">
      <c r="B880" s="119" t="s">
        <v>1886</v>
      </c>
      <c r="C880" s="93">
        <v>0</v>
      </c>
      <c r="D880" s="93">
        <v>1235223.4099999999</v>
      </c>
      <c r="E880" s="93">
        <v>0</v>
      </c>
    </row>
    <row r="881" spans="2:5">
      <c r="B881" s="118" t="s">
        <v>1887</v>
      </c>
      <c r="C881" s="93">
        <v>0</v>
      </c>
      <c r="D881" s="93">
        <v>1192157.4099999999</v>
      </c>
      <c r="E881" s="93">
        <v>0</v>
      </c>
    </row>
    <row r="882" spans="2:5">
      <c r="B882" s="119" t="s">
        <v>1888</v>
      </c>
      <c r="C882" s="93">
        <v>0</v>
      </c>
      <c r="D882" s="93">
        <v>1192157.4099999999</v>
      </c>
      <c r="E882" s="93">
        <v>0</v>
      </c>
    </row>
    <row r="883" spans="2:5">
      <c r="B883" s="118" t="s">
        <v>1889</v>
      </c>
      <c r="C883" s="93">
        <v>0</v>
      </c>
      <c r="D883" s="93">
        <v>1769021.72</v>
      </c>
      <c r="E883" s="93">
        <v>0</v>
      </c>
    </row>
    <row r="884" spans="2:5">
      <c r="B884" s="119" t="s">
        <v>1890</v>
      </c>
      <c r="C884" s="93">
        <v>0</v>
      </c>
      <c r="D884" s="93">
        <v>1769021.72</v>
      </c>
      <c r="E884" s="93">
        <v>0</v>
      </c>
    </row>
    <row r="885" spans="2:5">
      <c r="B885" s="118" t="s">
        <v>1891</v>
      </c>
      <c r="C885" s="93">
        <v>0</v>
      </c>
      <c r="D885" s="93">
        <v>1192157.4099999999</v>
      </c>
      <c r="E885" s="93">
        <v>0</v>
      </c>
    </row>
    <row r="886" spans="2:5">
      <c r="B886" s="119" t="s">
        <v>1892</v>
      </c>
      <c r="C886" s="93">
        <v>0</v>
      </c>
      <c r="D886" s="93">
        <v>1192157.4099999999</v>
      </c>
      <c r="E886" s="93">
        <v>0</v>
      </c>
    </row>
    <row r="887" spans="2:5">
      <c r="B887" s="118" t="s">
        <v>3221</v>
      </c>
      <c r="C887" s="93">
        <v>0</v>
      </c>
      <c r="D887" s="93">
        <v>1192157.4099999999</v>
      </c>
      <c r="E887" s="93">
        <v>0</v>
      </c>
    </row>
    <row r="888" spans="2:5">
      <c r="B888" s="119" t="s">
        <v>1893</v>
      </c>
      <c r="C888" s="93">
        <v>0</v>
      </c>
      <c r="D888" s="93">
        <v>1192157.4099999999</v>
      </c>
      <c r="E888" s="93">
        <v>0</v>
      </c>
    </row>
    <row r="889" spans="2:5">
      <c r="B889" s="118" t="s">
        <v>420</v>
      </c>
      <c r="C889" s="93">
        <v>2196497</v>
      </c>
      <c r="D889" s="93">
        <v>9680164.6800000016</v>
      </c>
      <c r="E889" s="93">
        <v>2193048.62</v>
      </c>
    </row>
    <row r="890" spans="2:5">
      <c r="B890" s="119" t="s">
        <v>907</v>
      </c>
      <c r="C890" s="93">
        <v>2196497</v>
      </c>
      <c r="D890" s="93">
        <v>9680164.6800000016</v>
      </c>
      <c r="E890" s="93">
        <v>2193048.62</v>
      </c>
    </row>
    <row r="891" spans="2:5">
      <c r="B891" s="118" t="s">
        <v>2541</v>
      </c>
      <c r="C891" s="93">
        <v>0</v>
      </c>
      <c r="D891" s="93">
        <v>1682888.72</v>
      </c>
      <c r="E891" s="93">
        <v>0</v>
      </c>
    </row>
    <row r="892" spans="2:5">
      <c r="B892" s="119" t="s">
        <v>2542</v>
      </c>
      <c r="C892" s="93">
        <v>0</v>
      </c>
      <c r="D892" s="93">
        <v>1682888.72</v>
      </c>
      <c r="E892" s="93">
        <v>0</v>
      </c>
    </row>
    <row r="893" spans="2:5">
      <c r="B893" s="118" t="s">
        <v>3222</v>
      </c>
      <c r="C893" s="93">
        <v>0</v>
      </c>
      <c r="D893" s="93">
        <v>52842654.170000002</v>
      </c>
      <c r="E893" s="93">
        <v>3825795</v>
      </c>
    </row>
    <row r="894" spans="2:5">
      <c r="B894" s="119" t="s">
        <v>3030</v>
      </c>
      <c r="C894" s="93">
        <v>0</v>
      </c>
      <c r="D894" s="93">
        <v>52842654.170000002</v>
      </c>
      <c r="E894" s="93">
        <v>3825795</v>
      </c>
    </row>
    <row r="895" spans="2:5">
      <c r="B895" s="118" t="s">
        <v>1894</v>
      </c>
      <c r="C895" s="93">
        <v>0</v>
      </c>
      <c r="D895" s="93">
        <v>1682888.72</v>
      </c>
      <c r="E895" s="93">
        <v>0</v>
      </c>
    </row>
    <row r="896" spans="2:5">
      <c r="B896" s="119" t="s">
        <v>1895</v>
      </c>
      <c r="C896" s="93">
        <v>0</v>
      </c>
      <c r="D896" s="93">
        <v>1682888.72</v>
      </c>
      <c r="E896" s="93">
        <v>0</v>
      </c>
    </row>
    <row r="897" spans="2:5">
      <c r="B897" s="118" t="s">
        <v>3223</v>
      </c>
      <c r="C897" s="93">
        <v>0</v>
      </c>
      <c r="D897" s="93">
        <v>2126596.06</v>
      </c>
      <c r="E897" s="93">
        <v>1905993.18</v>
      </c>
    </row>
    <row r="898" spans="2:5">
      <c r="B898" s="119" t="s">
        <v>3031</v>
      </c>
      <c r="C898" s="93">
        <v>0</v>
      </c>
      <c r="D898" s="93">
        <v>2126596.06</v>
      </c>
      <c r="E898" s="93">
        <v>1905993.18</v>
      </c>
    </row>
    <row r="899" spans="2:5">
      <c r="B899" s="118" t="s">
        <v>3224</v>
      </c>
      <c r="C899" s="93">
        <v>0</v>
      </c>
      <c r="D899" s="93">
        <v>1682888.72</v>
      </c>
      <c r="E899" s="93">
        <v>0</v>
      </c>
    </row>
    <row r="900" spans="2:5">
      <c r="B900" s="119" t="s">
        <v>1896</v>
      </c>
      <c r="C900" s="93">
        <v>0</v>
      </c>
      <c r="D900" s="93">
        <v>1682888.72</v>
      </c>
      <c r="E900" s="93">
        <v>0</v>
      </c>
    </row>
    <row r="901" spans="2:5">
      <c r="B901" s="118" t="s">
        <v>1493</v>
      </c>
      <c r="C901" s="93">
        <v>0</v>
      </c>
      <c r="D901" s="93">
        <v>8500670.209999999</v>
      </c>
      <c r="E901" s="93">
        <v>3199957.98</v>
      </c>
    </row>
    <row r="902" spans="2:5">
      <c r="B902" s="119" t="s">
        <v>1494</v>
      </c>
      <c r="C902" s="93">
        <v>0</v>
      </c>
      <c r="D902" s="93">
        <v>8500670.209999999</v>
      </c>
      <c r="E902" s="93">
        <v>3199957.98</v>
      </c>
    </row>
    <row r="903" spans="2:5">
      <c r="B903" s="118" t="s">
        <v>421</v>
      </c>
      <c r="C903" s="93">
        <v>3123819</v>
      </c>
      <c r="D903" s="93">
        <v>669743.1</v>
      </c>
      <c r="E903" s="93">
        <v>0</v>
      </c>
    </row>
    <row r="904" spans="2:5">
      <c r="B904" s="119" t="s">
        <v>908</v>
      </c>
      <c r="C904" s="93">
        <v>3123819</v>
      </c>
      <c r="D904" s="93">
        <v>669743.1</v>
      </c>
      <c r="E904" s="93">
        <v>0</v>
      </c>
    </row>
    <row r="905" spans="2:5">
      <c r="B905" s="118" t="s">
        <v>3225</v>
      </c>
      <c r="C905" s="93">
        <v>0</v>
      </c>
      <c r="D905" s="93">
        <v>5436645.5999999996</v>
      </c>
      <c r="E905" s="93">
        <v>0</v>
      </c>
    </row>
    <row r="906" spans="2:5">
      <c r="B906" s="119" t="s">
        <v>2543</v>
      </c>
      <c r="C906" s="93">
        <v>0</v>
      </c>
      <c r="D906" s="93">
        <v>5436645.5999999996</v>
      </c>
      <c r="E906" s="93">
        <v>0</v>
      </c>
    </row>
    <row r="907" spans="2:5">
      <c r="B907" s="118" t="s">
        <v>1897</v>
      </c>
      <c r="C907" s="93">
        <v>0</v>
      </c>
      <c r="D907" s="93">
        <v>2802176.05</v>
      </c>
      <c r="E907" s="93">
        <v>0</v>
      </c>
    </row>
    <row r="908" spans="2:5">
      <c r="B908" s="119" t="s">
        <v>1898</v>
      </c>
      <c r="C908" s="93">
        <v>0</v>
      </c>
      <c r="D908" s="93">
        <v>2802176.05</v>
      </c>
      <c r="E908" s="93">
        <v>0</v>
      </c>
    </row>
    <row r="909" spans="2:5">
      <c r="B909" s="118" t="s">
        <v>422</v>
      </c>
      <c r="C909" s="93">
        <v>14800024</v>
      </c>
      <c r="D909" s="93">
        <v>36192751</v>
      </c>
      <c r="E909" s="93">
        <v>14695273.720000001</v>
      </c>
    </row>
    <row r="910" spans="2:5">
      <c r="B910" s="119" t="s">
        <v>909</v>
      </c>
      <c r="C910" s="93">
        <v>14800024</v>
      </c>
      <c r="D910" s="93">
        <v>36192751</v>
      </c>
      <c r="E910" s="93">
        <v>14695273.720000001</v>
      </c>
    </row>
    <row r="911" spans="2:5">
      <c r="B911" s="118" t="s">
        <v>423</v>
      </c>
      <c r="C911" s="93">
        <v>2115619</v>
      </c>
      <c r="D911" s="93">
        <v>815619</v>
      </c>
      <c r="E911" s="93">
        <v>0</v>
      </c>
    </row>
    <row r="912" spans="2:5">
      <c r="B912" s="119" t="s">
        <v>910</v>
      </c>
      <c r="C912" s="93">
        <v>2115619</v>
      </c>
      <c r="D912" s="93">
        <v>815619</v>
      </c>
      <c r="E912" s="93">
        <v>0</v>
      </c>
    </row>
    <row r="913" spans="2:5">
      <c r="B913" s="118" t="s">
        <v>424</v>
      </c>
      <c r="C913" s="93">
        <v>2483832</v>
      </c>
      <c r="D913" s="93">
        <v>2483832</v>
      </c>
      <c r="E913" s="93">
        <v>0</v>
      </c>
    </row>
    <row r="914" spans="2:5">
      <c r="B914" s="119" t="s">
        <v>911</v>
      </c>
      <c r="C914" s="93">
        <v>2483832</v>
      </c>
      <c r="D914" s="93">
        <v>2483832</v>
      </c>
      <c r="E914" s="93">
        <v>0</v>
      </c>
    </row>
    <row r="915" spans="2:5">
      <c r="B915" s="118" t="s">
        <v>425</v>
      </c>
      <c r="C915" s="93">
        <v>129185535</v>
      </c>
      <c r="D915" s="93">
        <v>250627402.72</v>
      </c>
      <c r="E915" s="93">
        <v>247813043.06</v>
      </c>
    </row>
    <row r="916" spans="2:5">
      <c r="B916" s="119" t="s">
        <v>912</v>
      </c>
      <c r="C916" s="93">
        <v>129185535</v>
      </c>
      <c r="D916" s="93">
        <v>250627402.72</v>
      </c>
      <c r="E916" s="93">
        <v>247813043.06</v>
      </c>
    </row>
    <row r="917" spans="2:5">
      <c r="B917" s="118" t="s">
        <v>3226</v>
      </c>
      <c r="C917" s="93">
        <v>0</v>
      </c>
      <c r="D917" s="93">
        <v>327413325.04000002</v>
      </c>
      <c r="E917" s="93">
        <v>277413321</v>
      </c>
    </row>
    <row r="918" spans="2:5">
      <c r="B918" s="119" t="s">
        <v>1348</v>
      </c>
      <c r="C918" s="93">
        <v>0</v>
      </c>
      <c r="D918" s="93">
        <v>327413325.04000002</v>
      </c>
      <c r="E918" s="93">
        <v>277413321</v>
      </c>
    </row>
    <row r="919" spans="2:5">
      <c r="B919" s="118" t="s">
        <v>426</v>
      </c>
      <c r="C919" s="93">
        <v>6247638</v>
      </c>
      <c r="D919" s="93">
        <v>3874817.5300000012</v>
      </c>
      <c r="E919" s="93">
        <v>2874816.61</v>
      </c>
    </row>
    <row r="920" spans="2:5">
      <c r="B920" s="119" t="s">
        <v>913</v>
      </c>
      <c r="C920" s="93">
        <v>6247638</v>
      </c>
      <c r="D920" s="93">
        <v>3874817.5300000012</v>
      </c>
      <c r="E920" s="93">
        <v>2874816.61</v>
      </c>
    </row>
    <row r="921" spans="2:5">
      <c r="B921" s="118" t="s">
        <v>3227</v>
      </c>
      <c r="C921" s="93">
        <v>0</v>
      </c>
      <c r="D921" s="93">
        <v>63994823.719999999</v>
      </c>
      <c r="E921" s="93">
        <v>63994823.719999999</v>
      </c>
    </row>
    <row r="922" spans="2:5">
      <c r="B922" s="119" t="s">
        <v>1441</v>
      </c>
      <c r="C922" s="93">
        <v>0</v>
      </c>
      <c r="D922" s="93">
        <v>63994823.719999999</v>
      </c>
      <c r="E922" s="93">
        <v>63994823.719999999</v>
      </c>
    </row>
    <row r="923" spans="2:5">
      <c r="B923" s="118" t="s">
        <v>3032</v>
      </c>
      <c r="C923" s="93">
        <v>0</v>
      </c>
      <c r="D923" s="93">
        <v>40000000</v>
      </c>
      <c r="E923" s="93">
        <v>2869346.27</v>
      </c>
    </row>
    <row r="924" spans="2:5">
      <c r="B924" s="119" t="s">
        <v>3033</v>
      </c>
      <c r="C924" s="93">
        <v>0</v>
      </c>
      <c r="D924" s="93">
        <v>40000000</v>
      </c>
      <c r="E924" s="93">
        <v>2869346.27</v>
      </c>
    </row>
    <row r="925" spans="2:5">
      <c r="B925" s="118" t="s">
        <v>427</v>
      </c>
      <c r="C925" s="93">
        <v>1241916</v>
      </c>
      <c r="D925" s="93">
        <v>30316120.759999998</v>
      </c>
      <c r="E925" s="93">
        <v>3234563.37</v>
      </c>
    </row>
    <row r="926" spans="2:5">
      <c r="B926" s="119" t="s">
        <v>914</v>
      </c>
      <c r="C926" s="93">
        <v>1241916</v>
      </c>
      <c r="D926" s="93">
        <v>30316120.759999998</v>
      </c>
      <c r="E926" s="93">
        <v>3234563.37</v>
      </c>
    </row>
    <row r="927" spans="2:5">
      <c r="B927" s="118" t="s">
        <v>428</v>
      </c>
      <c r="C927" s="93">
        <v>1241916</v>
      </c>
      <c r="D927" s="93">
        <v>11377591</v>
      </c>
      <c r="E927" s="93">
        <v>0</v>
      </c>
    </row>
    <row r="928" spans="2:5">
      <c r="B928" s="119" t="s">
        <v>915</v>
      </c>
      <c r="C928" s="93">
        <v>1241916</v>
      </c>
      <c r="D928" s="93">
        <v>11377591</v>
      </c>
      <c r="E928" s="93">
        <v>0</v>
      </c>
    </row>
    <row r="929" spans="2:5">
      <c r="B929" s="117" t="s">
        <v>289</v>
      </c>
      <c r="C929" s="114">
        <v>0</v>
      </c>
      <c r="D929" s="114">
        <v>20000000</v>
      </c>
      <c r="E929" s="114">
        <v>20000000</v>
      </c>
    </row>
    <row r="930" spans="2:5">
      <c r="B930" s="118" t="s">
        <v>3227</v>
      </c>
      <c r="C930" s="93">
        <v>0</v>
      </c>
      <c r="D930" s="93">
        <v>20000000</v>
      </c>
      <c r="E930" s="93">
        <v>20000000</v>
      </c>
    </row>
    <row r="931" spans="2:5">
      <c r="B931" s="119" t="s">
        <v>1441</v>
      </c>
      <c r="C931" s="93">
        <v>0</v>
      </c>
      <c r="D931" s="93">
        <v>20000000</v>
      </c>
      <c r="E931" s="93">
        <v>20000000</v>
      </c>
    </row>
    <row r="932" spans="2:5">
      <c r="B932" s="117" t="s">
        <v>290</v>
      </c>
      <c r="C932" s="114">
        <v>135061044</v>
      </c>
      <c r="D932" s="114">
        <v>78911044</v>
      </c>
      <c r="E932" s="114">
        <v>0</v>
      </c>
    </row>
    <row r="933" spans="2:5">
      <c r="B933" s="118" t="s">
        <v>429</v>
      </c>
      <c r="C933" s="93">
        <v>135061044</v>
      </c>
      <c r="D933" s="93">
        <v>78911044</v>
      </c>
      <c r="E933" s="93">
        <v>0</v>
      </c>
    </row>
    <row r="934" spans="2:5">
      <c r="B934" s="119" t="s">
        <v>916</v>
      </c>
      <c r="C934" s="93">
        <v>135061044</v>
      </c>
      <c r="D934" s="93">
        <v>78911044</v>
      </c>
      <c r="E934" s="93">
        <v>0</v>
      </c>
    </row>
    <row r="935" spans="2:5">
      <c r="B935" s="59" t="s">
        <v>295</v>
      </c>
      <c r="C935" s="93">
        <v>294404374</v>
      </c>
      <c r="D935" s="93">
        <v>531292520.25</v>
      </c>
      <c r="E935" s="93">
        <v>377421931.83999997</v>
      </c>
    </row>
    <row r="936" spans="2:5">
      <c r="B936" s="117" t="s">
        <v>287</v>
      </c>
      <c r="C936" s="114">
        <v>101705079</v>
      </c>
      <c r="D936" s="114">
        <v>353671561.96999997</v>
      </c>
      <c r="E936" s="114">
        <v>238669908.82999998</v>
      </c>
    </row>
    <row r="937" spans="2:5">
      <c r="B937" s="118" t="s">
        <v>3228</v>
      </c>
      <c r="C937" s="93">
        <v>0</v>
      </c>
      <c r="D937" s="93">
        <v>4954656.3500000006</v>
      </c>
      <c r="E937" s="93">
        <v>1651551.38</v>
      </c>
    </row>
    <row r="938" spans="2:5">
      <c r="B938" s="119" t="s">
        <v>1587</v>
      </c>
      <c r="C938" s="93">
        <v>0</v>
      </c>
      <c r="D938" s="93">
        <v>4954656.3500000006</v>
      </c>
      <c r="E938" s="93">
        <v>1651551.38</v>
      </c>
    </row>
    <row r="939" spans="2:5">
      <c r="B939" s="118" t="s">
        <v>1588</v>
      </c>
      <c r="C939" s="93">
        <v>0</v>
      </c>
      <c r="D939" s="93">
        <v>5385325.3500000006</v>
      </c>
      <c r="E939" s="93">
        <v>1651551.38</v>
      </c>
    </row>
    <row r="940" spans="2:5">
      <c r="B940" s="119" t="s">
        <v>1589</v>
      </c>
      <c r="C940" s="93">
        <v>0</v>
      </c>
      <c r="D940" s="93">
        <v>5385325.3500000006</v>
      </c>
      <c r="E940" s="93">
        <v>1651551.38</v>
      </c>
    </row>
    <row r="941" spans="2:5">
      <c r="B941" s="118" t="s">
        <v>3229</v>
      </c>
      <c r="C941" s="93">
        <v>0</v>
      </c>
      <c r="D941" s="93">
        <v>4954656.3500000006</v>
      </c>
      <c r="E941" s="93">
        <v>1651551.38</v>
      </c>
    </row>
    <row r="942" spans="2:5">
      <c r="B942" s="119" t="s">
        <v>1590</v>
      </c>
      <c r="C942" s="93">
        <v>0</v>
      </c>
      <c r="D942" s="93">
        <v>4954656.3500000006</v>
      </c>
      <c r="E942" s="93">
        <v>1651551.38</v>
      </c>
    </row>
    <row r="943" spans="2:5">
      <c r="B943" s="118" t="s">
        <v>430</v>
      </c>
      <c r="C943" s="93">
        <v>4915999</v>
      </c>
      <c r="D943" s="93">
        <v>14915999</v>
      </c>
      <c r="E943" s="93">
        <v>12016326.66</v>
      </c>
    </row>
    <row r="944" spans="2:5">
      <c r="B944" s="119" t="s">
        <v>917</v>
      </c>
      <c r="C944" s="93">
        <v>4915999</v>
      </c>
      <c r="D944" s="93">
        <v>14915999</v>
      </c>
      <c r="E944" s="93">
        <v>12016326.66</v>
      </c>
    </row>
    <row r="945" spans="2:5">
      <c r="B945" s="118" t="s">
        <v>1591</v>
      </c>
      <c r="C945" s="93">
        <v>0</v>
      </c>
      <c r="D945" s="93">
        <v>8337135.5600000005</v>
      </c>
      <c r="E945" s="93">
        <v>2779044.68</v>
      </c>
    </row>
    <row r="946" spans="2:5">
      <c r="B946" s="119" t="s">
        <v>1592</v>
      </c>
      <c r="C946" s="93">
        <v>0</v>
      </c>
      <c r="D946" s="93">
        <v>8337135.5600000005</v>
      </c>
      <c r="E946" s="93">
        <v>2779044.68</v>
      </c>
    </row>
    <row r="947" spans="2:5">
      <c r="B947" s="118" t="s">
        <v>431</v>
      </c>
      <c r="C947" s="93">
        <v>1241916</v>
      </c>
      <c r="D947" s="93">
        <v>241916</v>
      </c>
      <c r="E947" s="93">
        <v>0</v>
      </c>
    </row>
    <row r="948" spans="2:5">
      <c r="B948" s="119" t="s">
        <v>918</v>
      </c>
      <c r="C948" s="93">
        <v>1241916</v>
      </c>
      <c r="D948" s="93">
        <v>241916</v>
      </c>
      <c r="E948" s="93">
        <v>0</v>
      </c>
    </row>
    <row r="949" spans="2:5">
      <c r="B949" s="118" t="s">
        <v>3034</v>
      </c>
      <c r="C949" s="93">
        <v>0</v>
      </c>
      <c r="D949" s="93">
        <v>59411141.899999999</v>
      </c>
      <c r="E949" s="93">
        <v>59411141.899999999</v>
      </c>
    </row>
    <row r="950" spans="2:5">
      <c r="B950" s="119" t="s">
        <v>3035</v>
      </c>
      <c r="C950" s="93">
        <v>0</v>
      </c>
      <c r="D950" s="93">
        <v>59411141.899999999</v>
      </c>
      <c r="E950" s="93">
        <v>59411141.899999999</v>
      </c>
    </row>
    <row r="951" spans="2:5">
      <c r="B951" s="118" t="s">
        <v>432</v>
      </c>
      <c r="C951" s="93">
        <v>2466671</v>
      </c>
      <c r="D951" s="93">
        <v>2920000</v>
      </c>
      <c r="E951" s="93">
        <v>2335160.02</v>
      </c>
    </row>
    <row r="952" spans="2:5">
      <c r="B952" s="119" t="s">
        <v>919</v>
      </c>
      <c r="C952" s="93">
        <v>2466671</v>
      </c>
      <c r="D952" s="93">
        <v>2920000</v>
      </c>
      <c r="E952" s="93">
        <v>2335160.02</v>
      </c>
    </row>
    <row r="953" spans="2:5">
      <c r="B953" s="118" t="s">
        <v>433</v>
      </c>
      <c r="C953" s="93">
        <v>86973174</v>
      </c>
      <c r="D953" s="93">
        <v>116458802.68000001</v>
      </c>
      <c r="E953" s="93">
        <v>113997571.31</v>
      </c>
    </row>
    <row r="954" spans="2:5">
      <c r="B954" s="119" t="s">
        <v>920</v>
      </c>
      <c r="C954" s="93">
        <v>86973174</v>
      </c>
      <c r="D954" s="93">
        <v>116458802.68000001</v>
      </c>
      <c r="E954" s="93">
        <v>113997571.31</v>
      </c>
    </row>
    <row r="955" spans="2:5">
      <c r="B955" s="118" t="s">
        <v>2544</v>
      </c>
      <c r="C955" s="93">
        <v>0</v>
      </c>
      <c r="D955" s="93">
        <v>3144241.32</v>
      </c>
      <c r="E955" s="93">
        <v>0</v>
      </c>
    </row>
    <row r="956" spans="2:5">
      <c r="B956" s="119" t="s">
        <v>2545</v>
      </c>
      <c r="C956" s="93">
        <v>0</v>
      </c>
      <c r="D956" s="93">
        <v>3144241.32</v>
      </c>
      <c r="E956" s="93">
        <v>0</v>
      </c>
    </row>
    <row r="957" spans="2:5">
      <c r="B957" s="118" t="s">
        <v>2546</v>
      </c>
      <c r="C957" s="93">
        <v>0</v>
      </c>
      <c r="D957" s="93">
        <v>5476137.1299999999</v>
      </c>
      <c r="E957" s="93">
        <v>0</v>
      </c>
    </row>
    <row r="958" spans="2:5">
      <c r="B958" s="119" t="s">
        <v>2547</v>
      </c>
      <c r="C958" s="93">
        <v>0</v>
      </c>
      <c r="D958" s="93">
        <v>5476137.1299999999</v>
      </c>
      <c r="E958" s="93">
        <v>0</v>
      </c>
    </row>
    <row r="959" spans="2:5">
      <c r="B959" s="118" t="s">
        <v>2548</v>
      </c>
      <c r="C959" s="93">
        <v>0</v>
      </c>
      <c r="D959" s="93">
        <v>1694860.0399999998</v>
      </c>
      <c r="E959" s="93">
        <v>0</v>
      </c>
    </row>
    <row r="960" spans="2:5">
      <c r="B960" s="119" t="s">
        <v>2549</v>
      </c>
      <c r="C960" s="93">
        <v>0</v>
      </c>
      <c r="D960" s="93">
        <v>1694860.0399999998</v>
      </c>
      <c r="E960" s="93">
        <v>0</v>
      </c>
    </row>
    <row r="961" spans="2:5">
      <c r="B961" s="118" t="s">
        <v>2550</v>
      </c>
      <c r="C961" s="93">
        <v>0</v>
      </c>
      <c r="D961" s="93">
        <v>1694860.0399999998</v>
      </c>
      <c r="E961" s="93">
        <v>0</v>
      </c>
    </row>
    <row r="962" spans="2:5">
      <c r="B962" s="119" t="s">
        <v>2551</v>
      </c>
      <c r="C962" s="93">
        <v>0</v>
      </c>
      <c r="D962" s="93">
        <v>1694860.0399999998</v>
      </c>
      <c r="E962" s="93">
        <v>0</v>
      </c>
    </row>
    <row r="963" spans="2:5">
      <c r="B963" s="118" t="s">
        <v>3230</v>
      </c>
      <c r="C963" s="93">
        <v>0</v>
      </c>
      <c r="D963" s="93">
        <v>17294782.82</v>
      </c>
      <c r="E963" s="93">
        <v>0</v>
      </c>
    </row>
    <row r="964" spans="2:5">
      <c r="B964" s="119" t="s">
        <v>3120</v>
      </c>
      <c r="C964" s="93">
        <v>0</v>
      </c>
      <c r="D964" s="93">
        <v>17294782.82</v>
      </c>
      <c r="E964" s="93">
        <v>0</v>
      </c>
    </row>
    <row r="965" spans="2:5">
      <c r="B965" s="118" t="s">
        <v>2552</v>
      </c>
      <c r="C965" s="93">
        <v>0</v>
      </c>
      <c r="D965" s="93">
        <v>1200530.99</v>
      </c>
      <c r="E965" s="93">
        <v>0</v>
      </c>
    </row>
    <row r="966" spans="2:5">
      <c r="B966" s="119" t="s">
        <v>2553</v>
      </c>
      <c r="C966" s="93">
        <v>0</v>
      </c>
      <c r="D966" s="93">
        <v>1200530.99</v>
      </c>
      <c r="E966" s="93">
        <v>0</v>
      </c>
    </row>
    <row r="967" spans="2:5">
      <c r="B967" s="118" t="s">
        <v>2554</v>
      </c>
      <c r="C967" s="93">
        <v>0</v>
      </c>
      <c r="D967" s="93">
        <v>3144241.32</v>
      </c>
      <c r="E967" s="93">
        <v>0</v>
      </c>
    </row>
    <row r="968" spans="2:5">
      <c r="B968" s="119" t="s">
        <v>2555</v>
      </c>
      <c r="C968" s="93">
        <v>0</v>
      </c>
      <c r="D968" s="93">
        <v>3144241.32</v>
      </c>
      <c r="E968" s="93">
        <v>0</v>
      </c>
    </row>
    <row r="969" spans="2:5">
      <c r="B969" s="118" t="s">
        <v>2556</v>
      </c>
      <c r="C969" s="93">
        <v>0</v>
      </c>
      <c r="D969" s="93">
        <v>1694860.0399999998</v>
      </c>
      <c r="E969" s="93">
        <v>0</v>
      </c>
    </row>
    <row r="970" spans="2:5">
      <c r="B970" s="119" t="s">
        <v>2557</v>
      </c>
      <c r="C970" s="93">
        <v>0</v>
      </c>
      <c r="D970" s="93">
        <v>1694860.0399999998</v>
      </c>
      <c r="E970" s="93">
        <v>0</v>
      </c>
    </row>
    <row r="971" spans="2:5">
      <c r="B971" s="118" t="s">
        <v>2558</v>
      </c>
      <c r="C971" s="93">
        <v>0</v>
      </c>
      <c r="D971" s="93">
        <v>5476137.1299999999</v>
      </c>
      <c r="E971" s="93">
        <v>0</v>
      </c>
    </row>
    <row r="972" spans="2:5">
      <c r="B972" s="119" t="s">
        <v>2559</v>
      </c>
      <c r="C972" s="93">
        <v>0</v>
      </c>
      <c r="D972" s="93">
        <v>5476137.1299999999</v>
      </c>
      <c r="E972" s="93">
        <v>0</v>
      </c>
    </row>
    <row r="973" spans="2:5">
      <c r="B973" s="118" t="s">
        <v>3231</v>
      </c>
      <c r="C973" s="93">
        <v>0</v>
      </c>
      <c r="D973" s="93">
        <v>1200530.99</v>
      </c>
      <c r="E973" s="93">
        <v>0</v>
      </c>
    </row>
    <row r="974" spans="2:5">
      <c r="B974" s="119" t="s">
        <v>2560</v>
      </c>
      <c r="C974" s="93">
        <v>0</v>
      </c>
      <c r="D974" s="93">
        <v>1200530.99</v>
      </c>
      <c r="E974" s="93">
        <v>0</v>
      </c>
    </row>
    <row r="975" spans="2:5">
      <c r="B975" s="118" t="s">
        <v>434</v>
      </c>
      <c r="C975" s="93">
        <v>2483832</v>
      </c>
      <c r="D975" s="93">
        <v>483832</v>
      </c>
      <c r="E975" s="93">
        <v>0</v>
      </c>
    </row>
    <row r="976" spans="2:5">
      <c r="B976" s="119" t="s">
        <v>921</v>
      </c>
      <c r="C976" s="93">
        <v>2483832</v>
      </c>
      <c r="D976" s="93">
        <v>483832</v>
      </c>
      <c r="E976" s="93">
        <v>0</v>
      </c>
    </row>
    <row r="977" spans="2:5">
      <c r="B977" s="118" t="s">
        <v>2561</v>
      </c>
      <c r="C977" s="93">
        <v>0</v>
      </c>
      <c r="D977" s="93">
        <v>5476137.1299999999</v>
      </c>
      <c r="E977" s="93">
        <v>0</v>
      </c>
    </row>
    <row r="978" spans="2:5">
      <c r="B978" s="119" t="s">
        <v>2562</v>
      </c>
      <c r="C978" s="93">
        <v>0</v>
      </c>
      <c r="D978" s="93">
        <v>5476137.1299999999</v>
      </c>
      <c r="E978" s="93">
        <v>0</v>
      </c>
    </row>
    <row r="979" spans="2:5">
      <c r="B979" s="118" t="s">
        <v>435</v>
      </c>
      <c r="C979" s="93">
        <v>1499668</v>
      </c>
      <c r="D979" s="93">
        <v>199668</v>
      </c>
      <c r="E979" s="93">
        <v>0</v>
      </c>
    </row>
    <row r="980" spans="2:5">
      <c r="B980" s="119" t="s">
        <v>922</v>
      </c>
      <c r="C980" s="93">
        <v>1499668</v>
      </c>
      <c r="D980" s="93">
        <v>199668</v>
      </c>
      <c r="E980" s="93">
        <v>0</v>
      </c>
    </row>
    <row r="981" spans="2:5">
      <c r="B981" s="118" t="s">
        <v>436</v>
      </c>
      <c r="C981" s="93">
        <v>2123819</v>
      </c>
      <c r="D981" s="93">
        <v>15157391.51</v>
      </c>
      <c r="E981" s="93">
        <v>12183268.17</v>
      </c>
    </row>
    <row r="982" spans="2:5">
      <c r="B982" s="119" t="s">
        <v>923</v>
      </c>
      <c r="C982" s="93">
        <v>2123819</v>
      </c>
      <c r="D982" s="93">
        <v>15157391.51</v>
      </c>
      <c r="E982" s="93">
        <v>12183268.17</v>
      </c>
    </row>
    <row r="983" spans="2:5">
      <c r="B983" s="118" t="s">
        <v>3036</v>
      </c>
      <c r="C983" s="93">
        <v>0</v>
      </c>
      <c r="D983" s="93">
        <v>7043905.46</v>
      </c>
      <c r="E983" s="93">
        <v>5282929.09</v>
      </c>
    </row>
    <row r="984" spans="2:5">
      <c r="B984" s="119" t="s">
        <v>3037</v>
      </c>
      <c r="C984" s="93">
        <v>0</v>
      </c>
      <c r="D984" s="93">
        <v>7043905.46</v>
      </c>
      <c r="E984" s="93">
        <v>5282929.09</v>
      </c>
    </row>
    <row r="985" spans="2:5">
      <c r="B985" s="118" t="s">
        <v>1442</v>
      </c>
      <c r="C985" s="93">
        <v>0</v>
      </c>
      <c r="D985" s="93">
        <v>25709812.859999999</v>
      </c>
      <c r="E985" s="93">
        <v>25709812.859999999</v>
      </c>
    </row>
    <row r="986" spans="2:5">
      <c r="B986" s="119" t="s">
        <v>3038</v>
      </c>
      <c r="C986" s="93">
        <v>0</v>
      </c>
      <c r="D986" s="93">
        <v>25709812.859999999</v>
      </c>
      <c r="E986" s="93">
        <v>25709812.859999999</v>
      </c>
    </row>
    <row r="987" spans="2:5">
      <c r="B987" s="118" t="s">
        <v>3039</v>
      </c>
      <c r="C987" s="93">
        <v>0</v>
      </c>
      <c r="D987" s="93">
        <v>40000000</v>
      </c>
      <c r="E987" s="93">
        <v>0</v>
      </c>
    </row>
    <row r="988" spans="2:5">
      <c r="B988" s="119" t="s">
        <v>3040</v>
      </c>
      <c r="C988" s="93">
        <v>0</v>
      </c>
      <c r="D988" s="93">
        <v>40000000</v>
      </c>
      <c r="E988" s="93">
        <v>0</v>
      </c>
    </row>
    <row r="989" spans="2:5">
      <c r="B989" s="117" t="s">
        <v>304</v>
      </c>
      <c r="C989" s="114">
        <v>0</v>
      </c>
      <c r="D989" s="114">
        <v>5000000</v>
      </c>
      <c r="E989" s="114">
        <v>5000000</v>
      </c>
    </row>
    <row r="990" spans="2:5">
      <c r="B990" s="118" t="s">
        <v>1442</v>
      </c>
      <c r="C990" s="93">
        <v>0</v>
      </c>
      <c r="D990" s="93">
        <v>5000000</v>
      </c>
      <c r="E990" s="93">
        <v>5000000</v>
      </c>
    </row>
    <row r="991" spans="2:5">
      <c r="B991" s="119" t="s">
        <v>1443</v>
      </c>
      <c r="C991" s="93">
        <v>0</v>
      </c>
      <c r="D991" s="93">
        <v>5000000</v>
      </c>
      <c r="E991" s="93">
        <v>5000000</v>
      </c>
    </row>
    <row r="992" spans="2:5">
      <c r="B992" s="117" t="s">
        <v>290</v>
      </c>
      <c r="C992" s="114">
        <v>192699295</v>
      </c>
      <c r="D992" s="114">
        <v>172620958.28</v>
      </c>
      <c r="E992" s="114">
        <v>133752023.00999999</v>
      </c>
    </row>
    <row r="993" spans="2:5">
      <c r="B993" s="118" t="s">
        <v>344</v>
      </c>
      <c r="C993" s="93">
        <v>192699295</v>
      </c>
      <c r="D993" s="93">
        <v>172620958.28</v>
      </c>
      <c r="E993" s="93">
        <v>133752023.00999999</v>
      </c>
    </row>
    <row r="994" spans="2:5">
      <c r="B994" s="119" t="s">
        <v>2983</v>
      </c>
      <c r="C994" s="93">
        <v>192699295</v>
      </c>
      <c r="D994" s="93">
        <v>172620958.28</v>
      </c>
      <c r="E994" s="93">
        <v>133752023.00999999</v>
      </c>
    </row>
    <row r="995" spans="2:5">
      <c r="B995" s="59" t="s">
        <v>296</v>
      </c>
      <c r="C995" s="93">
        <v>770279969</v>
      </c>
      <c r="D995" s="93">
        <v>1680575885.0200002</v>
      </c>
      <c r="E995" s="93">
        <v>1116752045.3199999</v>
      </c>
    </row>
    <row r="996" spans="2:5">
      <c r="B996" s="117" t="s">
        <v>287</v>
      </c>
      <c r="C996" s="114">
        <v>770279969</v>
      </c>
      <c r="D996" s="114">
        <v>1525498229.1900001</v>
      </c>
      <c r="E996" s="114">
        <v>1082259367.52</v>
      </c>
    </row>
    <row r="997" spans="2:5">
      <c r="B997" s="118" t="s">
        <v>1593</v>
      </c>
      <c r="C997" s="93">
        <v>0</v>
      </c>
      <c r="D997" s="93">
        <v>8306796.6999999993</v>
      </c>
      <c r="E997" s="93">
        <v>2768931.7</v>
      </c>
    </row>
    <row r="998" spans="2:5">
      <c r="B998" s="119" t="s">
        <v>1594</v>
      </c>
      <c r="C998" s="93">
        <v>0</v>
      </c>
      <c r="D998" s="93">
        <v>8306796.6999999993</v>
      </c>
      <c r="E998" s="93">
        <v>2768931.7</v>
      </c>
    </row>
    <row r="999" spans="2:5">
      <c r="B999" s="118" t="s">
        <v>3232</v>
      </c>
      <c r="C999" s="93">
        <v>0</v>
      </c>
      <c r="D999" s="93">
        <v>3459035.3699999996</v>
      </c>
      <c r="E999" s="93">
        <v>1153011.1299999999</v>
      </c>
    </row>
    <row r="1000" spans="2:5">
      <c r="B1000" s="119" t="s">
        <v>1595</v>
      </c>
      <c r="C1000" s="93">
        <v>0</v>
      </c>
      <c r="D1000" s="93">
        <v>3459035.3699999996</v>
      </c>
      <c r="E1000" s="93">
        <v>1153011.1299999999</v>
      </c>
    </row>
    <row r="1001" spans="2:5">
      <c r="B1001" s="118" t="s">
        <v>437</v>
      </c>
      <c r="C1001" s="93">
        <v>188088968</v>
      </c>
      <c r="D1001" s="93">
        <v>124120269.84</v>
      </c>
      <c r="E1001" s="93">
        <v>0</v>
      </c>
    </row>
    <row r="1002" spans="2:5">
      <c r="B1002" s="119" t="s">
        <v>924</v>
      </c>
      <c r="C1002" s="93">
        <v>188088968</v>
      </c>
      <c r="D1002" s="93">
        <v>124120269.84</v>
      </c>
      <c r="E1002" s="93">
        <v>0</v>
      </c>
    </row>
    <row r="1003" spans="2:5">
      <c r="B1003" s="118" t="s">
        <v>3233</v>
      </c>
      <c r="C1003" s="93">
        <v>0</v>
      </c>
      <c r="D1003" s="93">
        <v>4936626.3</v>
      </c>
      <c r="E1003" s="93">
        <v>1645541.37</v>
      </c>
    </row>
    <row r="1004" spans="2:5">
      <c r="B1004" s="119" t="s">
        <v>1596</v>
      </c>
      <c r="C1004" s="93">
        <v>0</v>
      </c>
      <c r="D1004" s="93">
        <v>4936626.3</v>
      </c>
      <c r="E1004" s="93">
        <v>1645541.37</v>
      </c>
    </row>
    <row r="1005" spans="2:5">
      <c r="B1005" s="118" t="s">
        <v>438</v>
      </c>
      <c r="C1005" s="93">
        <v>89329584</v>
      </c>
      <c r="D1005" s="93">
        <v>70373296.819999993</v>
      </c>
      <c r="E1005" s="93">
        <v>0</v>
      </c>
    </row>
    <row r="1006" spans="2:5">
      <c r="B1006" s="119" t="s">
        <v>925</v>
      </c>
      <c r="C1006" s="93">
        <v>89329584</v>
      </c>
      <c r="D1006" s="93">
        <v>70373296.819999993</v>
      </c>
      <c r="E1006" s="93">
        <v>0</v>
      </c>
    </row>
    <row r="1007" spans="2:5">
      <c r="B1007" s="118" t="s">
        <v>1597</v>
      </c>
      <c r="C1007" s="93">
        <v>0</v>
      </c>
      <c r="D1007" s="93">
        <v>3459035.3699999996</v>
      </c>
      <c r="E1007" s="93">
        <v>1153011.1299999999</v>
      </c>
    </row>
    <row r="1008" spans="2:5">
      <c r="B1008" s="119" t="s">
        <v>1598</v>
      </c>
      <c r="C1008" s="93">
        <v>0</v>
      </c>
      <c r="D1008" s="93">
        <v>3459035.3699999996</v>
      </c>
      <c r="E1008" s="93">
        <v>1153011.1299999999</v>
      </c>
    </row>
    <row r="1009" spans="2:5">
      <c r="B1009" s="118" t="s">
        <v>1599</v>
      </c>
      <c r="C1009" s="93">
        <v>0</v>
      </c>
      <c r="D1009" s="93">
        <v>4936626.3</v>
      </c>
      <c r="E1009" s="93">
        <v>1645541.37</v>
      </c>
    </row>
    <row r="1010" spans="2:5">
      <c r="B1010" s="119" t="s">
        <v>1600</v>
      </c>
      <c r="C1010" s="93">
        <v>0</v>
      </c>
      <c r="D1010" s="93">
        <v>4936626.3</v>
      </c>
      <c r="E1010" s="93">
        <v>1645541.37</v>
      </c>
    </row>
    <row r="1011" spans="2:5">
      <c r="B1011" s="118" t="s">
        <v>1601</v>
      </c>
      <c r="C1011" s="93">
        <v>0</v>
      </c>
      <c r="D1011" s="93">
        <v>4936626.3</v>
      </c>
      <c r="E1011" s="93">
        <v>1645541.37</v>
      </c>
    </row>
    <row r="1012" spans="2:5">
      <c r="B1012" s="119" t="s">
        <v>1602</v>
      </c>
      <c r="C1012" s="93">
        <v>0</v>
      </c>
      <c r="D1012" s="93">
        <v>4936626.3</v>
      </c>
      <c r="E1012" s="93">
        <v>1645541.37</v>
      </c>
    </row>
    <row r="1013" spans="2:5">
      <c r="B1013" s="118" t="s">
        <v>1603</v>
      </c>
      <c r="C1013" s="93">
        <v>0</v>
      </c>
      <c r="D1013" s="93">
        <v>8306796.6999999993</v>
      </c>
      <c r="E1013" s="93">
        <v>2768931.7</v>
      </c>
    </row>
    <row r="1014" spans="2:5">
      <c r="B1014" s="119" t="s">
        <v>1604</v>
      </c>
      <c r="C1014" s="93">
        <v>0</v>
      </c>
      <c r="D1014" s="93">
        <v>8306796.6999999993</v>
      </c>
      <c r="E1014" s="93">
        <v>2768931.7</v>
      </c>
    </row>
    <row r="1015" spans="2:5">
      <c r="B1015" s="118" t="s">
        <v>1605</v>
      </c>
      <c r="C1015" s="93">
        <v>0</v>
      </c>
      <c r="D1015" s="93">
        <v>3459035.3699999996</v>
      </c>
      <c r="E1015" s="93">
        <v>1153011.1299999999</v>
      </c>
    </row>
    <row r="1016" spans="2:5">
      <c r="B1016" s="119" t="s">
        <v>1606</v>
      </c>
      <c r="C1016" s="93">
        <v>0</v>
      </c>
      <c r="D1016" s="93">
        <v>3459035.3699999996</v>
      </c>
      <c r="E1016" s="93">
        <v>1153011.1299999999</v>
      </c>
    </row>
    <row r="1017" spans="2:5">
      <c r="B1017" s="118" t="s">
        <v>1607</v>
      </c>
      <c r="C1017" s="93">
        <v>0</v>
      </c>
      <c r="D1017" s="93">
        <v>8306796.6999999993</v>
      </c>
      <c r="E1017" s="93">
        <v>2768931.7</v>
      </c>
    </row>
    <row r="1018" spans="2:5">
      <c r="B1018" s="119" t="s">
        <v>1608</v>
      </c>
      <c r="C1018" s="93">
        <v>0</v>
      </c>
      <c r="D1018" s="93">
        <v>8306796.6999999993</v>
      </c>
      <c r="E1018" s="93">
        <v>2768931.7</v>
      </c>
    </row>
    <row r="1019" spans="2:5">
      <c r="B1019" s="118" t="s">
        <v>1609</v>
      </c>
      <c r="C1019" s="93">
        <v>0</v>
      </c>
      <c r="D1019" s="93">
        <v>3459035.3699999996</v>
      </c>
      <c r="E1019" s="93">
        <v>1153011.1299999999</v>
      </c>
    </row>
    <row r="1020" spans="2:5">
      <c r="B1020" s="119" t="s">
        <v>1610</v>
      </c>
      <c r="C1020" s="93">
        <v>0</v>
      </c>
      <c r="D1020" s="93">
        <v>3459035.3699999996</v>
      </c>
      <c r="E1020" s="93">
        <v>1153011.1299999999</v>
      </c>
    </row>
    <row r="1021" spans="2:5">
      <c r="B1021" s="118" t="s">
        <v>3234</v>
      </c>
      <c r="C1021" s="93">
        <v>0</v>
      </c>
      <c r="D1021" s="93">
        <v>8306796.6999999993</v>
      </c>
      <c r="E1021" s="93">
        <v>2768931.7</v>
      </c>
    </row>
    <row r="1022" spans="2:5">
      <c r="B1022" s="119" t="s">
        <v>1611</v>
      </c>
      <c r="C1022" s="93">
        <v>0</v>
      </c>
      <c r="D1022" s="93">
        <v>8306796.6999999993</v>
      </c>
      <c r="E1022" s="93">
        <v>2768931.7</v>
      </c>
    </row>
    <row r="1023" spans="2:5">
      <c r="B1023" s="118" t="s">
        <v>439</v>
      </c>
      <c r="C1023" s="93">
        <v>4231238</v>
      </c>
      <c r="D1023" s="93">
        <v>2917032.7600000002</v>
      </c>
      <c r="E1023" s="93">
        <v>850231.89</v>
      </c>
    </row>
    <row r="1024" spans="2:5">
      <c r="B1024" s="119" t="s">
        <v>926</v>
      </c>
      <c r="C1024" s="93">
        <v>4231238</v>
      </c>
      <c r="D1024" s="93">
        <v>2917032.7600000002</v>
      </c>
      <c r="E1024" s="93">
        <v>850231.89</v>
      </c>
    </row>
    <row r="1025" spans="2:5">
      <c r="B1025" s="118" t="s">
        <v>3235</v>
      </c>
      <c r="C1025" s="93">
        <v>0</v>
      </c>
      <c r="D1025" s="93">
        <v>3459035.3699999996</v>
      </c>
      <c r="E1025" s="93">
        <v>1153011.1299999999</v>
      </c>
    </row>
    <row r="1026" spans="2:5">
      <c r="B1026" s="119" t="s">
        <v>1612</v>
      </c>
      <c r="C1026" s="93">
        <v>0</v>
      </c>
      <c r="D1026" s="93">
        <v>3459035.3699999996</v>
      </c>
      <c r="E1026" s="93">
        <v>1153011.1299999999</v>
      </c>
    </row>
    <row r="1027" spans="2:5">
      <c r="B1027" s="118" t="s">
        <v>440</v>
      </c>
      <c r="C1027" s="93">
        <v>28114372</v>
      </c>
      <c r="D1027" s="93">
        <v>139016791.89000002</v>
      </c>
      <c r="E1027" s="93">
        <v>102495116.57000002</v>
      </c>
    </row>
    <row r="1028" spans="2:5">
      <c r="B1028" s="119" t="s">
        <v>927</v>
      </c>
      <c r="C1028" s="93">
        <v>28114372</v>
      </c>
      <c r="D1028" s="93">
        <v>139016791.89000002</v>
      </c>
      <c r="E1028" s="93">
        <v>102495116.57000002</v>
      </c>
    </row>
    <row r="1029" spans="2:5">
      <c r="B1029" s="118" t="s">
        <v>1613</v>
      </c>
      <c r="C1029" s="93">
        <v>0</v>
      </c>
      <c r="D1029" s="93">
        <v>3459035.3699999996</v>
      </c>
      <c r="E1029" s="93">
        <v>1153011.1299999999</v>
      </c>
    </row>
    <row r="1030" spans="2:5">
      <c r="B1030" s="119" t="s">
        <v>1614</v>
      </c>
      <c r="C1030" s="93">
        <v>0</v>
      </c>
      <c r="D1030" s="93">
        <v>3459035.3699999996</v>
      </c>
      <c r="E1030" s="93">
        <v>1153011.1299999999</v>
      </c>
    </row>
    <row r="1031" spans="2:5">
      <c r="B1031" s="118" t="s">
        <v>1615</v>
      </c>
      <c r="C1031" s="93">
        <v>0</v>
      </c>
      <c r="D1031" s="93">
        <v>4936626.3</v>
      </c>
      <c r="E1031" s="93">
        <v>1645541.37</v>
      </c>
    </row>
    <row r="1032" spans="2:5">
      <c r="B1032" s="119" t="s">
        <v>1616</v>
      </c>
      <c r="C1032" s="93">
        <v>0</v>
      </c>
      <c r="D1032" s="93">
        <v>4936626.3</v>
      </c>
      <c r="E1032" s="93">
        <v>1645541.37</v>
      </c>
    </row>
    <row r="1033" spans="2:5">
      <c r="B1033" s="118" t="s">
        <v>1617</v>
      </c>
      <c r="C1033" s="93">
        <v>0</v>
      </c>
      <c r="D1033" s="93">
        <v>5518548.2999999998</v>
      </c>
      <c r="E1033" s="93">
        <v>1645541.37</v>
      </c>
    </row>
    <row r="1034" spans="2:5">
      <c r="B1034" s="119" t="s">
        <v>1618</v>
      </c>
      <c r="C1034" s="93">
        <v>0</v>
      </c>
      <c r="D1034" s="93">
        <v>5518548.2999999998</v>
      </c>
      <c r="E1034" s="93">
        <v>1645541.37</v>
      </c>
    </row>
    <row r="1035" spans="2:5">
      <c r="B1035" s="118" t="s">
        <v>441</v>
      </c>
      <c r="C1035" s="93">
        <v>8693414</v>
      </c>
      <c r="D1035" s="93">
        <v>1693414</v>
      </c>
      <c r="E1035" s="93">
        <v>0</v>
      </c>
    </row>
    <row r="1036" spans="2:5">
      <c r="B1036" s="119" t="s">
        <v>928</v>
      </c>
      <c r="C1036" s="93">
        <v>8693414</v>
      </c>
      <c r="D1036" s="93">
        <v>1693414</v>
      </c>
      <c r="E1036" s="93">
        <v>0</v>
      </c>
    </row>
    <row r="1037" spans="2:5">
      <c r="B1037" s="118" t="s">
        <v>442</v>
      </c>
      <c r="C1037" s="93">
        <v>7451497</v>
      </c>
      <c r="D1037" s="93">
        <v>1451497</v>
      </c>
      <c r="E1037" s="93">
        <v>0</v>
      </c>
    </row>
    <row r="1038" spans="2:5">
      <c r="B1038" s="119" t="s">
        <v>929</v>
      </c>
      <c r="C1038" s="93">
        <v>7451497</v>
      </c>
      <c r="D1038" s="93">
        <v>1451497</v>
      </c>
      <c r="E1038" s="93">
        <v>0</v>
      </c>
    </row>
    <row r="1039" spans="2:5">
      <c r="B1039" s="118" t="s">
        <v>443</v>
      </c>
      <c r="C1039" s="93">
        <v>12813281</v>
      </c>
      <c r="D1039" s="93">
        <v>20323520.41</v>
      </c>
      <c r="E1039" s="93">
        <v>13854381.210000001</v>
      </c>
    </row>
    <row r="1040" spans="2:5">
      <c r="B1040" s="119" t="s">
        <v>930</v>
      </c>
      <c r="C1040" s="93">
        <v>12813281</v>
      </c>
      <c r="D1040" s="93">
        <v>20323520.41</v>
      </c>
      <c r="E1040" s="93">
        <v>13854381.210000001</v>
      </c>
    </row>
    <row r="1041" spans="2:5">
      <c r="B1041" s="118" t="s">
        <v>444</v>
      </c>
      <c r="C1041" s="93">
        <v>61830410</v>
      </c>
      <c r="D1041" s="93">
        <v>349770499.81999999</v>
      </c>
      <c r="E1041" s="93">
        <v>340785251.49999994</v>
      </c>
    </row>
    <row r="1042" spans="2:5">
      <c r="B1042" s="119" t="s">
        <v>931</v>
      </c>
      <c r="C1042" s="93">
        <v>61830410</v>
      </c>
      <c r="D1042" s="93">
        <v>349770499.81999999</v>
      </c>
      <c r="E1042" s="93">
        <v>340785251.49999994</v>
      </c>
    </row>
    <row r="1043" spans="2:5">
      <c r="B1043" s="118" t="s">
        <v>2283</v>
      </c>
      <c r="C1043" s="93">
        <v>0</v>
      </c>
      <c r="D1043" s="93">
        <v>34413685</v>
      </c>
      <c r="E1043" s="93">
        <v>34413684.189999998</v>
      </c>
    </row>
    <row r="1044" spans="2:5">
      <c r="B1044" s="119" t="s">
        <v>2284</v>
      </c>
      <c r="C1044" s="93">
        <v>0</v>
      </c>
      <c r="D1044" s="93">
        <v>34413685</v>
      </c>
      <c r="E1044" s="93">
        <v>34413684.189999998</v>
      </c>
    </row>
    <row r="1045" spans="2:5">
      <c r="B1045" s="118" t="s">
        <v>1418</v>
      </c>
      <c r="C1045" s="93">
        <v>0</v>
      </c>
      <c r="D1045" s="93">
        <v>4993930</v>
      </c>
      <c r="E1045" s="93">
        <v>1668629.06</v>
      </c>
    </row>
    <row r="1046" spans="2:5">
      <c r="B1046" s="119" t="s">
        <v>1419</v>
      </c>
      <c r="C1046" s="93">
        <v>0</v>
      </c>
      <c r="D1046" s="93">
        <v>4993930</v>
      </c>
      <c r="E1046" s="93">
        <v>1668629.06</v>
      </c>
    </row>
    <row r="1047" spans="2:5">
      <c r="B1047" s="118" t="s">
        <v>1349</v>
      </c>
      <c r="C1047" s="93">
        <v>0</v>
      </c>
      <c r="D1047" s="93">
        <v>75693992.030000001</v>
      </c>
      <c r="E1047" s="93">
        <v>51683525.030000001</v>
      </c>
    </row>
    <row r="1048" spans="2:5">
      <c r="B1048" s="119" t="s">
        <v>1350</v>
      </c>
      <c r="C1048" s="93">
        <v>0</v>
      </c>
      <c r="D1048" s="93">
        <v>75693992.030000001</v>
      </c>
      <c r="E1048" s="93">
        <v>51683525.030000001</v>
      </c>
    </row>
    <row r="1049" spans="2:5">
      <c r="B1049" s="118" t="s">
        <v>445</v>
      </c>
      <c r="C1049" s="93">
        <v>3123819</v>
      </c>
      <c r="D1049" s="93">
        <v>12048899</v>
      </c>
      <c r="E1049" s="93">
        <v>12048898.050000001</v>
      </c>
    </row>
    <row r="1050" spans="2:5">
      <c r="B1050" s="119" t="s">
        <v>932</v>
      </c>
      <c r="C1050" s="93">
        <v>3123819</v>
      </c>
      <c r="D1050" s="93">
        <v>12048899</v>
      </c>
      <c r="E1050" s="93">
        <v>12048898.050000001</v>
      </c>
    </row>
    <row r="1051" spans="2:5">
      <c r="B1051" s="118" t="s">
        <v>3236</v>
      </c>
      <c r="C1051" s="93">
        <v>5114956</v>
      </c>
      <c r="D1051" s="93">
        <v>9195896.2800000012</v>
      </c>
      <c r="E1051" s="93">
        <v>0</v>
      </c>
    </row>
    <row r="1052" spans="2:5">
      <c r="B1052" s="119" t="s">
        <v>933</v>
      </c>
      <c r="C1052" s="93">
        <v>5114956</v>
      </c>
      <c r="D1052" s="93">
        <v>9195896.2800000012</v>
      </c>
      <c r="E1052" s="93">
        <v>0</v>
      </c>
    </row>
    <row r="1053" spans="2:5">
      <c r="B1053" s="118" t="s">
        <v>446</v>
      </c>
      <c r="C1053" s="93">
        <v>17266695</v>
      </c>
      <c r="D1053" s="93">
        <v>31570900.810000002</v>
      </c>
      <c r="E1053" s="93">
        <v>27826848.589999996</v>
      </c>
    </row>
    <row r="1054" spans="2:5">
      <c r="B1054" s="119" t="s">
        <v>934</v>
      </c>
      <c r="C1054" s="93">
        <v>17266695</v>
      </c>
      <c r="D1054" s="93">
        <v>31570900.810000002</v>
      </c>
      <c r="E1054" s="93">
        <v>27826848.589999996</v>
      </c>
    </row>
    <row r="1055" spans="2:5">
      <c r="B1055" s="118" t="s">
        <v>447</v>
      </c>
      <c r="C1055" s="93">
        <v>61127295</v>
      </c>
      <c r="D1055" s="93">
        <v>111148949</v>
      </c>
      <c r="E1055" s="93">
        <v>111148948.61</v>
      </c>
    </row>
    <row r="1056" spans="2:5">
      <c r="B1056" s="119" t="s">
        <v>935</v>
      </c>
      <c r="C1056" s="93">
        <v>61127295</v>
      </c>
      <c r="D1056" s="93">
        <v>111148949</v>
      </c>
      <c r="E1056" s="93">
        <v>111148948.61</v>
      </c>
    </row>
    <row r="1057" spans="2:5">
      <c r="B1057" s="118" t="s">
        <v>3237</v>
      </c>
      <c r="C1057" s="93">
        <v>207478011</v>
      </c>
      <c r="D1057" s="93">
        <v>232221719.15000001</v>
      </c>
      <c r="E1057" s="93">
        <v>230397112.71000007</v>
      </c>
    </row>
    <row r="1058" spans="2:5">
      <c r="B1058" s="119" t="s">
        <v>936</v>
      </c>
      <c r="C1058" s="93">
        <v>207478011</v>
      </c>
      <c r="D1058" s="93">
        <v>232221719.15000001</v>
      </c>
      <c r="E1058" s="93">
        <v>230397112.71000007</v>
      </c>
    </row>
    <row r="1059" spans="2:5">
      <c r="B1059" s="118" t="s">
        <v>1420</v>
      </c>
      <c r="C1059" s="93">
        <v>0</v>
      </c>
      <c r="D1059" s="93">
        <v>5814561</v>
      </c>
      <c r="E1059" s="93">
        <v>5814561</v>
      </c>
    </row>
    <row r="1060" spans="2:5">
      <c r="B1060" s="119" t="s">
        <v>1421</v>
      </c>
      <c r="C1060" s="93">
        <v>0</v>
      </c>
      <c r="D1060" s="93">
        <v>5814561</v>
      </c>
      <c r="E1060" s="93">
        <v>5814561</v>
      </c>
    </row>
    <row r="1061" spans="2:5">
      <c r="B1061" s="118" t="s">
        <v>3041</v>
      </c>
      <c r="C1061" s="93">
        <v>0</v>
      </c>
      <c r="D1061" s="93">
        <v>87349863.059999987</v>
      </c>
      <c r="E1061" s="93">
        <v>6257011.0899999999</v>
      </c>
    </row>
    <row r="1062" spans="2:5">
      <c r="B1062" s="119" t="s">
        <v>3042</v>
      </c>
      <c r="C1062" s="93">
        <v>0</v>
      </c>
      <c r="D1062" s="93">
        <v>87349863.059999987</v>
      </c>
      <c r="E1062" s="93">
        <v>6257011.0899999999</v>
      </c>
    </row>
    <row r="1063" spans="2:5">
      <c r="B1063" s="118" t="s">
        <v>448</v>
      </c>
      <c r="C1063" s="93">
        <v>75616429</v>
      </c>
      <c r="D1063" s="93">
        <v>132133058.8</v>
      </c>
      <c r="E1063" s="93">
        <v>116793667.59</v>
      </c>
    </row>
    <row r="1064" spans="2:5">
      <c r="B1064" s="119" t="s">
        <v>937</v>
      </c>
      <c r="C1064" s="93">
        <v>75616429</v>
      </c>
      <c r="D1064" s="93">
        <v>132133058.8</v>
      </c>
      <c r="E1064" s="93">
        <v>116793667.59</v>
      </c>
    </row>
    <row r="1065" spans="2:5">
      <c r="B1065" s="117" t="s">
        <v>289</v>
      </c>
      <c r="C1065" s="114">
        <v>0</v>
      </c>
      <c r="D1065" s="114">
        <v>145077655.82999998</v>
      </c>
      <c r="E1065" s="114">
        <v>34492677.799999997</v>
      </c>
    </row>
    <row r="1066" spans="2:5">
      <c r="B1066" s="118" t="s">
        <v>3238</v>
      </c>
      <c r="C1066" s="93">
        <v>0</v>
      </c>
      <c r="D1066" s="93">
        <v>21843147.059999999</v>
      </c>
      <c r="E1066" s="93">
        <v>12787780.6</v>
      </c>
    </row>
    <row r="1067" spans="2:5">
      <c r="B1067" s="119" t="s">
        <v>2923</v>
      </c>
      <c r="C1067" s="93">
        <v>0</v>
      </c>
      <c r="D1067" s="93">
        <v>21843147.059999999</v>
      </c>
      <c r="E1067" s="93">
        <v>12787780.6</v>
      </c>
    </row>
    <row r="1068" spans="2:5">
      <c r="B1068" s="118" t="s">
        <v>3239</v>
      </c>
      <c r="C1068" s="93">
        <v>0</v>
      </c>
      <c r="D1068" s="93">
        <v>42329296.159999996</v>
      </c>
      <c r="E1068" s="93">
        <v>0</v>
      </c>
    </row>
    <row r="1069" spans="2:5">
      <c r="B1069" s="119" t="s">
        <v>2954</v>
      </c>
      <c r="C1069" s="93">
        <v>0</v>
      </c>
      <c r="D1069" s="93">
        <v>42329296.159999996</v>
      </c>
      <c r="E1069" s="93">
        <v>0</v>
      </c>
    </row>
    <row r="1070" spans="2:5">
      <c r="B1070" s="118" t="s">
        <v>3240</v>
      </c>
      <c r="C1070" s="93">
        <v>0</v>
      </c>
      <c r="D1070" s="93">
        <v>28315863.23</v>
      </c>
      <c r="E1070" s="93">
        <v>11115547.880000001</v>
      </c>
    </row>
    <row r="1071" spans="2:5">
      <c r="B1071" s="119" t="s">
        <v>2955</v>
      </c>
      <c r="C1071" s="93">
        <v>0</v>
      </c>
      <c r="D1071" s="93">
        <v>28315863.23</v>
      </c>
      <c r="E1071" s="93">
        <v>11115547.880000001</v>
      </c>
    </row>
    <row r="1072" spans="2:5">
      <c r="B1072" s="118" t="s">
        <v>2966</v>
      </c>
      <c r="C1072" s="93">
        <v>0</v>
      </c>
      <c r="D1072" s="93">
        <v>42000000</v>
      </c>
      <c r="E1072" s="93">
        <v>0</v>
      </c>
    </row>
    <row r="1073" spans="2:5">
      <c r="B1073" s="119" t="s">
        <v>2967</v>
      </c>
      <c r="C1073" s="93">
        <v>0</v>
      </c>
      <c r="D1073" s="93">
        <v>42000000</v>
      </c>
      <c r="E1073" s="93">
        <v>0</v>
      </c>
    </row>
    <row r="1074" spans="2:5">
      <c r="B1074" s="118" t="s">
        <v>3241</v>
      </c>
      <c r="C1074" s="93">
        <v>0</v>
      </c>
      <c r="D1074" s="93">
        <v>10589349.380000001</v>
      </c>
      <c r="E1074" s="93">
        <v>10589349.32</v>
      </c>
    </row>
    <row r="1075" spans="2:5">
      <c r="B1075" s="119" t="s">
        <v>2971</v>
      </c>
      <c r="C1075" s="93">
        <v>0</v>
      </c>
      <c r="D1075" s="93">
        <v>10589349.380000001</v>
      </c>
      <c r="E1075" s="93">
        <v>10589349.32</v>
      </c>
    </row>
    <row r="1076" spans="2:5">
      <c r="B1076" s="117" t="s">
        <v>304</v>
      </c>
      <c r="C1076" s="114">
        <v>0</v>
      </c>
      <c r="D1076" s="114">
        <v>10000000</v>
      </c>
      <c r="E1076" s="114">
        <v>0</v>
      </c>
    </row>
    <row r="1077" spans="2:5">
      <c r="B1077" s="118" t="s">
        <v>447</v>
      </c>
      <c r="C1077" s="93">
        <v>0</v>
      </c>
      <c r="D1077" s="93">
        <v>0</v>
      </c>
      <c r="E1077" s="93">
        <v>0</v>
      </c>
    </row>
    <row r="1078" spans="2:5">
      <c r="B1078" s="119" t="s">
        <v>935</v>
      </c>
      <c r="C1078" s="93">
        <v>0</v>
      </c>
      <c r="D1078" s="93">
        <v>0</v>
      </c>
      <c r="E1078" s="93">
        <v>0</v>
      </c>
    </row>
    <row r="1079" spans="2:5">
      <c r="B1079" s="118" t="s">
        <v>2285</v>
      </c>
      <c r="C1079" s="93">
        <v>0</v>
      </c>
      <c r="D1079" s="93">
        <v>10000000</v>
      </c>
      <c r="E1079" s="93">
        <v>0</v>
      </c>
    </row>
    <row r="1080" spans="2:5">
      <c r="B1080" s="119" t="s">
        <v>2286</v>
      </c>
      <c r="C1080" s="93">
        <v>0</v>
      </c>
      <c r="D1080" s="93">
        <v>10000000</v>
      </c>
      <c r="E1080" s="93">
        <v>0</v>
      </c>
    </row>
    <row r="1081" spans="2:5">
      <c r="B1081" s="59" t="s">
        <v>449</v>
      </c>
      <c r="C1081" s="93">
        <v>337350589</v>
      </c>
      <c r="D1081" s="93">
        <v>977808868.48999989</v>
      </c>
      <c r="E1081" s="93">
        <v>814416017.70000005</v>
      </c>
    </row>
    <row r="1082" spans="2:5">
      <c r="B1082" s="117" t="s">
        <v>287</v>
      </c>
      <c r="C1082" s="114">
        <v>337350589</v>
      </c>
      <c r="D1082" s="114">
        <v>940652475.12999988</v>
      </c>
      <c r="E1082" s="114">
        <v>782946871.16000009</v>
      </c>
    </row>
    <row r="1083" spans="2:5">
      <c r="B1083" s="118" t="s">
        <v>450</v>
      </c>
      <c r="C1083" s="93">
        <v>3843340</v>
      </c>
      <c r="D1083" s="93">
        <v>8447653.4900000002</v>
      </c>
      <c r="E1083" s="93">
        <v>2538670.89</v>
      </c>
    </row>
    <row r="1084" spans="2:5">
      <c r="B1084" s="119" t="s">
        <v>938</v>
      </c>
      <c r="C1084" s="93">
        <v>3843340</v>
      </c>
      <c r="D1084" s="93">
        <v>8447653.4900000002</v>
      </c>
      <c r="E1084" s="93">
        <v>2538670.89</v>
      </c>
    </row>
    <row r="1085" spans="2:5">
      <c r="B1085" s="118" t="s">
        <v>451</v>
      </c>
      <c r="C1085" s="93">
        <v>8462477</v>
      </c>
      <c r="D1085" s="93">
        <v>14204933</v>
      </c>
      <c r="E1085" s="93">
        <v>12242122.25</v>
      </c>
    </row>
    <row r="1086" spans="2:5">
      <c r="B1086" s="119" t="s">
        <v>939</v>
      </c>
      <c r="C1086" s="93">
        <v>8462477</v>
      </c>
      <c r="D1086" s="93">
        <v>14204933</v>
      </c>
      <c r="E1086" s="93">
        <v>12242122.25</v>
      </c>
    </row>
    <row r="1087" spans="2:5">
      <c r="B1087" s="118" t="s">
        <v>452</v>
      </c>
      <c r="C1087" s="93">
        <v>15619096</v>
      </c>
      <c r="D1087" s="93">
        <v>15067500</v>
      </c>
      <c r="E1087" s="93">
        <v>11373680.4</v>
      </c>
    </row>
    <row r="1088" spans="2:5">
      <c r="B1088" s="119" t="s">
        <v>940</v>
      </c>
      <c r="C1088" s="93">
        <v>15619096</v>
      </c>
      <c r="D1088" s="93">
        <v>15067500</v>
      </c>
      <c r="E1088" s="93">
        <v>11373680.4</v>
      </c>
    </row>
    <row r="1089" spans="2:5">
      <c r="B1089" s="118" t="s">
        <v>1619</v>
      </c>
      <c r="C1089" s="93">
        <v>0</v>
      </c>
      <c r="D1089" s="93">
        <v>3408501.4999999995</v>
      </c>
      <c r="E1089" s="93">
        <v>1136166.55</v>
      </c>
    </row>
    <row r="1090" spans="2:5">
      <c r="B1090" s="119" t="s">
        <v>1620</v>
      </c>
      <c r="C1090" s="93">
        <v>0</v>
      </c>
      <c r="D1090" s="93">
        <v>3408501.4999999995</v>
      </c>
      <c r="E1090" s="93">
        <v>1136166.55</v>
      </c>
    </row>
    <row r="1091" spans="2:5">
      <c r="B1091" s="118" t="s">
        <v>1621</v>
      </c>
      <c r="C1091" s="93">
        <v>0</v>
      </c>
      <c r="D1091" s="93">
        <v>4864506.05</v>
      </c>
      <c r="E1091" s="93">
        <v>1621501.32</v>
      </c>
    </row>
    <row r="1092" spans="2:5">
      <c r="B1092" s="119" t="s">
        <v>1622</v>
      </c>
      <c r="C1092" s="93">
        <v>0</v>
      </c>
      <c r="D1092" s="93">
        <v>4864506.05</v>
      </c>
      <c r="E1092" s="93">
        <v>1621501.32</v>
      </c>
    </row>
    <row r="1093" spans="2:5">
      <c r="B1093" s="118" t="s">
        <v>1623</v>
      </c>
      <c r="C1093" s="93">
        <v>0</v>
      </c>
      <c r="D1093" s="93">
        <v>9133535.6300000008</v>
      </c>
      <c r="E1093" s="93">
        <v>3044511.14</v>
      </c>
    </row>
    <row r="1094" spans="2:5">
      <c r="B1094" s="119" t="s">
        <v>1624</v>
      </c>
      <c r="C1094" s="93">
        <v>0</v>
      </c>
      <c r="D1094" s="93">
        <v>9133535.6300000008</v>
      </c>
      <c r="E1094" s="93">
        <v>3044511.14</v>
      </c>
    </row>
    <row r="1095" spans="2:5">
      <c r="B1095" s="118" t="s">
        <v>453</v>
      </c>
      <c r="C1095" s="93">
        <v>2466670</v>
      </c>
      <c r="D1095" s="93">
        <v>0</v>
      </c>
      <c r="E1095" s="93">
        <v>0</v>
      </c>
    </row>
    <row r="1096" spans="2:5">
      <c r="B1096" s="119" t="s">
        <v>941</v>
      </c>
      <c r="C1096" s="93">
        <v>2466670</v>
      </c>
      <c r="D1096" s="93">
        <v>0</v>
      </c>
      <c r="E1096" s="93">
        <v>0</v>
      </c>
    </row>
    <row r="1097" spans="2:5">
      <c r="B1097" s="118" t="s">
        <v>3242</v>
      </c>
      <c r="C1097" s="93">
        <v>0</v>
      </c>
      <c r="D1097" s="93">
        <v>3408501.4999999995</v>
      </c>
      <c r="E1097" s="93">
        <v>1136166.55</v>
      </c>
    </row>
    <row r="1098" spans="2:5">
      <c r="B1098" s="119" t="s">
        <v>1625</v>
      </c>
      <c r="C1098" s="93">
        <v>0</v>
      </c>
      <c r="D1098" s="93">
        <v>3408501.4999999995</v>
      </c>
      <c r="E1098" s="93">
        <v>1136166.55</v>
      </c>
    </row>
    <row r="1099" spans="2:5">
      <c r="B1099" s="118" t="s">
        <v>1626</v>
      </c>
      <c r="C1099" s="93">
        <v>0</v>
      </c>
      <c r="D1099" s="93">
        <v>8185441.2599999998</v>
      </c>
      <c r="E1099" s="93">
        <v>2728479.82</v>
      </c>
    </row>
    <row r="1100" spans="2:5">
      <c r="B1100" s="119" t="s">
        <v>1627</v>
      </c>
      <c r="C1100" s="93">
        <v>0</v>
      </c>
      <c r="D1100" s="93">
        <v>8185441.2599999998</v>
      </c>
      <c r="E1100" s="93">
        <v>2728479.82</v>
      </c>
    </row>
    <row r="1101" spans="2:5">
      <c r="B1101" s="118" t="s">
        <v>454</v>
      </c>
      <c r="C1101" s="93">
        <v>264468046</v>
      </c>
      <c r="D1101" s="93">
        <v>384558014.25</v>
      </c>
      <c r="E1101" s="93">
        <v>381678049.47000003</v>
      </c>
    </row>
    <row r="1102" spans="2:5">
      <c r="B1102" s="119" t="s">
        <v>942</v>
      </c>
      <c r="C1102" s="93">
        <v>264468046</v>
      </c>
      <c r="D1102" s="93">
        <v>384558014.25</v>
      </c>
      <c r="E1102" s="93">
        <v>381678049.47000003</v>
      </c>
    </row>
    <row r="1103" spans="2:5">
      <c r="B1103" s="118" t="s">
        <v>1899</v>
      </c>
      <c r="C1103" s="93">
        <v>0</v>
      </c>
      <c r="D1103" s="93">
        <v>1183783.8299999998</v>
      </c>
      <c r="E1103" s="93">
        <v>0</v>
      </c>
    </row>
    <row r="1104" spans="2:5">
      <c r="B1104" s="119" t="s">
        <v>1900</v>
      </c>
      <c r="C1104" s="93">
        <v>0</v>
      </c>
      <c r="D1104" s="93">
        <v>1183783.8299999998</v>
      </c>
      <c r="E1104" s="93">
        <v>0</v>
      </c>
    </row>
    <row r="1105" spans="2:5">
      <c r="B1105" s="118" t="s">
        <v>1901</v>
      </c>
      <c r="C1105" s="93">
        <v>0</v>
      </c>
      <c r="D1105" s="93">
        <v>1670917.4</v>
      </c>
      <c r="E1105" s="93">
        <v>0</v>
      </c>
    </row>
    <row r="1106" spans="2:5">
      <c r="B1106" s="119" t="s">
        <v>1902</v>
      </c>
      <c r="C1106" s="93">
        <v>0</v>
      </c>
      <c r="D1106" s="93">
        <v>1670917.4</v>
      </c>
      <c r="E1106" s="93">
        <v>0</v>
      </c>
    </row>
    <row r="1107" spans="2:5">
      <c r="B1107" s="118" t="s">
        <v>1903</v>
      </c>
      <c r="C1107" s="93">
        <v>0</v>
      </c>
      <c r="D1107" s="93">
        <v>1670917.4</v>
      </c>
      <c r="E1107" s="93">
        <v>0</v>
      </c>
    </row>
    <row r="1108" spans="2:5">
      <c r="B1108" s="119" t="s">
        <v>1904</v>
      </c>
      <c r="C1108" s="93">
        <v>0</v>
      </c>
      <c r="D1108" s="93">
        <v>1670917.4</v>
      </c>
      <c r="E1108" s="93">
        <v>0</v>
      </c>
    </row>
    <row r="1109" spans="2:5">
      <c r="B1109" s="118" t="s">
        <v>1905</v>
      </c>
      <c r="C1109" s="93">
        <v>0</v>
      </c>
      <c r="D1109" s="93">
        <v>2868132.81</v>
      </c>
      <c r="E1109" s="93">
        <v>0</v>
      </c>
    </row>
    <row r="1110" spans="2:5">
      <c r="B1110" s="119" t="s">
        <v>1906</v>
      </c>
      <c r="C1110" s="93">
        <v>0</v>
      </c>
      <c r="D1110" s="93">
        <v>2868132.81</v>
      </c>
      <c r="E1110" s="93">
        <v>0</v>
      </c>
    </row>
    <row r="1111" spans="2:5">
      <c r="B1111" s="118" t="s">
        <v>1907</v>
      </c>
      <c r="C1111" s="93">
        <v>0</v>
      </c>
      <c r="D1111" s="93">
        <v>1670917.4</v>
      </c>
      <c r="E1111" s="93">
        <v>0</v>
      </c>
    </row>
    <row r="1112" spans="2:5">
      <c r="B1112" s="119" t="s">
        <v>1908</v>
      </c>
      <c r="C1112" s="93">
        <v>0</v>
      </c>
      <c r="D1112" s="93">
        <v>1670917.4</v>
      </c>
      <c r="E1112" s="93">
        <v>0</v>
      </c>
    </row>
    <row r="1113" spans="2:5">
      <c r="B1113" s="118" t="s">
        <v>3243</v>
      </c>
      <c r="C1113" s="93">
        <v>0</v>
      </c>
      <c r="D1113" s="93">
        <v>2771910.19</v>
      </c>
      <c r="E1113" s="93">
        <v>0</v>
      </c>
    </row>
    <row r="1114" spans="2:5">
      <c r="B1114" s="119" t="s">
        <v>1909</v>
      </c>
      <c r="C1114" s="93">
        <v>0</v>
      </c>
      <c r="D1114" s="93">
        <v>2771910.19</v>
      </c>
      <c r="E1114" s="93">
        <v>0</v>
      </c>
    </row>
    <row r="1115" spans="2:5">
      <c r="B1115" s="118" t="s">
        <v>455</v>
      </c>
      <c r="C1115" s="93">
        <v>2115619</v>
      </c>
      <c r="D1115" s="93">
        <v>2115619</v>
      </c>
      <c r="E1115" s="93">
        <v>0</v>
      </c>
    </row>
    <row r="1116" spans="2:5">
      <c r="B1116" s="119" t="s">
        <v>943</v>
      </c>
      <c r="C1116" s="93">
        <v>2115619</v>
      </c>
      <c r="D1116" s="93">
        <v>2115619</v>
      </c>
      <c r="E1116" s="93">
        <v>0</v>
      </c>
    </row>
    <row r="1117" spans="2:5">
      <c r="B1117" s="118" t="s">
        <v>3244</v>
      </c>
      <c r="C1117" s="93">
        <v>15000000</v>
      </c>
      <c r="D1117" s="93">
        <v>0</v>
      </c>
      <c r="E1117" s="93">
        <v>0</v>
      </c>
    </row>
    <row r="1118" spans="2:5">
      <c r="B1118" s="119" t="s">
        <v>944</v>
      </c>
      <c r="C1118" s="93">
        <v>15000000</v>
      </c>
      <c r="D1118" s="93">
        <v>0</v>
      </c>
      <c r="E1118" s="93">
        <v>0</v>
      </c>
    </row>
    <row r="1119" spans="2:5">
      <c r="B1119" s="118" t="s">
        <v>1910</v>
      </c>
      <c r="C1119" s="93">
        <v>0</v>
      </c>
      <c r="D1119" s="93">
        <v>2901110.19</v>
      </c>
      <c r="E1119" s="93">
        <v>0</v>
      </c>
    </row>
    <row r="1120" spans="2:5">
      <c r="B1120" s="119" t="s">
        <v>1911</v>
      </c>
      <c r="C1120" s="93">
        <v>0</v>
      </c>
      <c r="D1120" s="93">
        <v>2901110.19</v>
      </c>
      <c r="E1120" s="93">
        <v>0</v>
      </c>
    </row>
    <row r="1121" spans="2:5">
      <c r="B1121" s="118" t="s">
        <v>1912</v>
      </c>
      <c r="C1121" s="93">
        <v>0</v>
      </c>
      <c r="D1121" s="93">
        <v>2771910.19</v>
      </c>
      <c r="E1121" s="93">
        <v>0</v>
      </c>
    </row>
    <row r="1122" spans="2:5">
      <c r="B1122" s="119" t="s">
        <v>1913</v>
      </c>
      <c r="C1122" s="93">
        <v>0</v>
      </c>
      <c r="D1122" s="93">
        <v>2771910.19</v>
      </c>
      <c r="E1122" s="93">
        <v>0</v>
      </c>
    </row>
    <row r="1123" spans="2:5">
      <c r="B1123" s="118" t="s">
        <v>456</v>
      </c>
      <c r="C1123" s="93">
        <v>14800024</v>
      </c>
      <c r="D1123" s="93">
        <v>80708386.549999997</v>
      </c>
      <c r="E1123" s="93">
        <v>61059124.899999999</v>
      </c>
    </row>
    <row r="1124" spans="2:5">
      <c r="B1124" s="119" t="s">
        <v>945</v>
      </c>
      <c r="C1124" s="93">
        <v>14800024</v>
      </c>
      <c r="D1124" s="93">
        <v>80708386.549999997</v>
      </c>
      <c r="E1124" s="93">
        <v>61059124.899999999</v>
      </c>
    </row>
    <row r="1125" spans="2:5">
      <c r="B1125" s="118" t="s">
        <v>457</v>
      </c>
      <c r="C1125" s="93">
        <v>7451498</v>
      </c>
      <c r="D1125" s="93">
        <v>1451498</v>
      </c>
      <c r="E1125" s="93">
        <v>0</v>
      </c>
    </row>
    <row r="1126" spans="2:5">
      <c r="B1126" s="119" t="s">
        <v>946</v>
      </c>
      <c r="C1126" s="93">
        <v>7451498</v>
      </c>
      <c r="D1126" s="93">
        <v>1451498</v>
      </c>
      <c r="E1126" s="93">
        <v>0</v>
      </c>
    </row>
    <row r="1127" spans="2:5">
      <c r="B1127" s="118" t="s">
        <v>1444</v>
      </c>
      <c r="C1127" s="93">
        <v>0</v>
      </c>
      <c r="D1127" s="93">
        <v>208300257</v>
      </c>
      <c r="E1127" s="93">
        <v>208252177.16</v>
      </c>
    </row>
    <row r="1128" spans="2:5">
      <c r="B1128" s="119" t="s">
        <v>1445</v>
      </c>
      <c r="C1128" s="93">
        <v>0</v>
      </c>
      <c r="D1128" s="93">
        <v>208300257</v>
      </c>
      <c r="E1128" s="93">
        <v>208252177.16</v>
      </c>
    </row>
    <row r="1129" spans="2:5">
      <c r="B1129" s="118" t="s">
        <v>3043</v>
      </c>
      <c r="C1129" s="93">
        <v>0</v>
      </c>
      <c r="D1129" s="93">
        <v>9256095.0099999998</v>
      </c>
      <c r="E1129" s="93">
        <v>2142271.21</v>
      </c>
    </row>
    <row r="1130" spans="2:5">
      <c r="B1130" s="119" t="s">
        <v>3044</v>
      </c>
      <c r="C1130" s="93">
        <v>0</v>
      </c>
      <c r="D1130" s="93">
        <v>9256095.0099999998</v>
      </c>
      <c r="E1130" s="93">
        <v>2142271.21</v>
      </c>
    </row>
    <row r="1131" spans="2:5">
      <c r="B1131" s="118" t="s">
        <v>3045</v>
      </c>
      <c r="C1131" s="93">
        <v>0</v>
      </c>
      <c r="D1131" s="93">
        <v>82888988.329999998</v>
      </c>
      <c r="E1131" s="93">
        <v>45880637.980000004</v>
      </c>
    </row>
    <row r="1132" spans="2:5">
      <c r="B1132" s="119" t="s">
        <v>3046</v>
      </c>
      <c r="C1132" s="93">
        <v>0</v>
      </c>
      <c r="D1132" s="93">
        <v>82888988.329999998</v>
      </c>
      <c r="E1132" s="93">
        <v>45880637.980000004</v>
      </c>
    </row>
    <row r="1133" spans="2:5">
      <c r="B1133" s="118" t="s">
        <v>458</v>
      </c>
      <c r="C1133" s="93">
        <v>3123819</v>
      </c>
      <c r="D1133" s="93">
        <v>1000000</v>
      </c>
      <c r="E1133" s="93">
        <v>0</v>
      </c>
    </row>
    <row r="1134" spans="2:5">
      <c r="B1134" s="119" t="s">
        <v>947</v>
      </c>
      <c r="C1134" s="93">
        <v>3123819</v>
      </c>
      <c r="D1134" s="93">
        <v>1000000</v>
      </c>
      <c r="E1134" s="93">
        <v>0</v>
      </c>
    </row>
    <row r="1135" spans="2:5">
      <c r="B1135" s="118" t="s">
        <v>1302</v>
      </c>
      <c r="C1135" s="93">
        <v>0</v>
      </c>
      <c r="D1135" s="93">
        <v>86143445.150000006</v>
      </c>
      <c r="E1135" s="93">
        <v>48113311.520000003</v>
      </c>
    </row>
    <row r="1136" spans="2:5">
      <c r="B1136" s="119" t="s">
        <v>1303</v>
      </c>
      <c r="C1136" s="93">
        <v>0</v>
      </c>
      <c r="D1136" s="93">
        <v>86143445.150000006</v>
      </c>
      <c r="E1136" s="93">
        <v>48113311.520000003</v>
      </c>
    </row>
    <row r="1137" spans="2:5">
      <c r="B1137" s="117" t="s">
        <v>289</v>
      </c>
      <c r="C1137" s="114">
        <v>0</v>
      </c>
      <c r="D1137" s="114">
        <v>37156393.360000007</v>
      </c>
      <c r="E1137" s="114">
        <v>31469146.539999999</v>
      </c>
    </row>
    <row r="1138" spans="2:5">
      <c r="B1138" s="118" t="s">
        <v>1628</v>
      </c>
      <c r="C1138" s="93">
        <v>0</v>
      </c>
      <c r="D1138" s="93">
        <v>37156393.360000007</v>
      </c>
      <c r="E1138" s="93">
        <v>31469146.539999999</v>
      </c>
    </row>
    <row r="1139" spans="2:5">
      <c r="B1139" s="119" t="s">
        <v>1629</v>
      </c>
      <c r="C1139" s="93">
        <v>0</v>
      </c>
      <c r="D1139" s="93">
        <v>37156393.360000007</v>
      </c>
      <c r="E1139" s="93">
        <v>31469146.539999999</v>
      </c>
    </row>
    <row r="1140" spans="2:5">
      <c r="B1140" s="59" t="s">
        <v>297</v>
      </c>
      <c r="C1140" s="93">
        <v>976293202</v>
      </c>
      <c r="D1140" s="93">
        <v>2084799763.1900001</v>
      </c>
      <c r="E1140" s="93">
        <v>1052189727.9100001</v>
      </c>
    </row>
    <row r="1141" spans="2:5">
      <c r="B1141" s="117" t="s">
        <v>287</v>
      </c>
      <c r="C1141" s="114">
        <v>976293202</v>
      </c>
      <c r="D1141" s="114">
        <v>1989799763.1900001</v>
      </c>
      <c r="E1141" s="114">
        <v>1001382203.47</v>
      </c>
    </row>
    <row r="1142" spans="2:5">
      <c r="B1142" s="118" t="s">
        <v>1630</v>
      </c>
      <c r="C1142" s="93">
        <v>0</v>
      </c>
      <c r="D1142" s="93">
        <v>9235094.5199999996</v>
      </c>
      <c r="E1142" s="93">
        <v>3078364.12</v>
      </c>
    </row>
    <row r="1143" spans="2:5">
      <c r="B1143" s="119" t="s">
        <v>1631</v>
      </c>
      <c r="C1143" s="93">
        <v>0</v>
      </c>
      <c r="D1143" s="93">
        <v>9235094.5199999996</v>
      </c>
      <c r="E1143" s="93">
        <v>3078364.12</v>
      </c>
    </row>
    <row r="1144" spans="2:5">
      <c r="B1144" s="118" t="s">
        <v>1632</v>
      </c>
      <c r="C1144" s="93">
        <v>0</v>
      </c>
      <c r="D1144" s="93">
        <v>4918596.2300000004</v>
      </c>
      <c r="E1144" s="93">
        <v>1639531.36</v>
      </c>
    </row>
    <row r="1145" spans="2:5">
      <c r="B1145" s="119" t="s">
        <v>1633</v>
      </c>
      <c r="C1145" s="93">
        <v>0</v>
      </c>
      <c r="D1145" s="93">
        <v>4918596.2300000004</v>
      </c>
      <c r="E1145" s="93">
        <v>1639531.36</v>
      </c>
    </row>
    <row r="1146" spans="2:5">
      <c r="B1146" s="118" t="s">
        <v>1914</v>
      </c>
      <c r="C1146" s="93">
        <v>0</v>
      </c>
      <c r="D1146" s="93">
        <v>1682888.72</v>
      </c>
      <c r="E1146" s="93">
        <v>0</v>
      </c>
    </row>
    <row r="1147" spans="2:5">
      <c r="B1147" s="119" t="s">
        <v>1915</v>
      </c>
      <c r="C1147" s="93">
        <v>0</v>
      </c>
      <c r="D1147" s="93">
        <v>1682888.72</v>
      </c>
      <c r="E1147" s="93">
        <v>0</v>
      </c>
    </row>
    <row r="1148" spans="2:5">
      <c r="B1148" s="118" t="s">
        <v>1916</v>
      </c>
      <c r="C1148" s="93">
        <v>0</v>
      </c>
      <c r="D1148" s="93">
        <v>2931376.05</v>
      </c>
      <c r="E1148" s="93">
        <v>0</v>
      </c>
    </row>
    <row r="1149" spans="2:5">
      <c r="B1149" s="119" t="s">
        <v>1917</v>
      </c>
      <c r="C1149" s="93">
        <v>0</v>
      </c>
      <c r="D1149" s="93">
        <v>2931376.05</v>
      </c>
      <c r="E1149" s="93">
        <v>0</v>
      </c>
    </row>
    <row r="1150" spans="2:5">
      <c r="B1150" s="118" t="s">
        <v>1918</v>
      </c>
      <c r="C1150" s="93">
        <v>0</v>
      </c>
      <c r="D1150" s="93">
        <v>1192157.4099999999</v>
      </c>
      <c r="E1150" s="93">
        <v>0</v>
      </c>
    </row>
    <row r="1151" spans="2:5">
      <c r="B1151" s="119" t="s">
        <v>1919</v>
      </c>
      <c r="C1151" s="93">
        <v>0</v>
      </c>
      <c r="D1151" s="93">
        <v>1192157.4099999999</v>
      </c>
      <c r="E1151" s="93">
        <v>0</v>
      </c>
    </row>
    <row r="1152" spans="2:5">
      <c r="B1152" s="118" t="s">
        <v>1920</v>
      </c>
      <c r="C1152" s="93">
        <v>0</v>
      </c>
      <c r="D1152" s="93">
        <v>1682888.72</v>
      </c>
      <c r="E1152" s="93">
        <v>0</v>
      </c>
    </row>
    <row r="1153" spans="2:5">
      <c r="B1153" s="119" t="s">
        <v>1921</v>
      </c>
      <c r="C1153" s="93">
        <v>0</v>
      </c>
      <c r="D1153" s="93">
        <v>1682888.72</v>
      </c>
      <c r="E1153" s="93">
        <v>0</v>
      </c>
    </row>
    <row r="1154" spans="2:5">
      <c r="B1154" s="118" t="s">
        <v>1922</v>
      </c>
      <c r="C1154" s="93">
        <v>0</v>
      </c>
      <c r="D1154" s="93">
        <v>1682888.72</v>
      </c>
      <c r="E1154" s="93">
        <v>0</v>
      </c>
    </row>
    <row r="1155" spans="2:5">
      <c r="B1155" s="119" t="s">
        <v>1923</v>
      </c>
      <c r="C1155" s="93">
        <v>0</v>
      </c>
      <c r="D1155" s="93">
        <v>1682888.72</v>
      </c>
      <c r="E1155" s="93">
        <v>0</v>
      </c>
    </row>
    <row r="1156" spans="2:5">
      <c r="B1156" s="118" t="s">
        <v>1924</v>
      </c>
      <c r="C1156" s="93">
        <v>0</v>
      </c>
      <c r="D1156" s="93">
        <v>2802176.05</v>
      </c>
      <c r="E1156" s="93">
        <v>0</v>
      </c>
    </row>
    <row r="1157" spans="2:5">
      <c r="B1157" s="119" t="s">
        <v>1925</v>
      </c>
      <c r="C1157" s="93">
        <v>0</v>
      </c>
      <c r="D1157" s="93">
        <v>2802176.05</v>
      </c>
      <c r="E1157" s="93">
        <v>0</v>
      </c>
    </row>
    <row r="1158" spans="2:5">
      <c r="B1158" s="118" t="s">
        <v>3245</v>
      </c>
      <c r="C1158" s="93">
        <v>0</v>
      </c>
      <c r="D1158" s="93">
        <v>1682888.72</v>
      </c>
      <c r="E1158" s="93">
        <v>0</v>
      </c>
    </row>
    <row r="1159" spans="2:5">
      <c r="B1159" s="119" t="s">
        <v>1926</v>
      </c>
      <c r="C1159" s="93">
        <v>0</v>
      </c>
      <c r="D1159" s="93">
        <v>1682888.72</v>
      </c>
      <c r="E1159" s="93">
        <v>0</v>
      </c>
    </row>
    <row r="1160" spans="2:5">
      <c r="B1160" s="118" t="s">
        <v>459</v>
      </c>
      <c r="C1160" s="93">
        <v>43183012</v>
      </c>
      <c r="D1160" s="93">
        <v>20450000</v>
      </c>
      <c r="E1160" s="93">
        <v>16533164.68</v>
      </c>
    </row>
    <row r="1161" spans="2:5">
      <c r="B1161" s="119" t="s">
        <v>948</v>
      </c>
      <c r="C1161" s="93">
        <v>43183012</v>
      </c>
      <c r="D1161" s="93">
        <v>20450000</v>
      </c>
      <c r="E1161" s="93">
        <v>16533164.68</v>
      </c>
    </row>
    <row r="1162" spans="2:5">
      <c r="B1162" s="118" t="s">
        <v>1927</v>
      </c>
      <c r="C1162" s="93">
        <v>0</v>
      </c>
      <c r="D1162" s="93">
        <v>1192157.4099999999</v>
      </c>
      <c r="E1162" s="93">
        <v>0</v>
      </c>
    </row>
    <row r="1163" spans="2:5">
      <c r="B1163" s="119" t="s">
        <v>1928</v>
      </c>
      <c r="C1163" s="93">
        <v>0</v>
      </c>
      <c r="D1163" s="93">
        <v>1192157.4099999999</v>
      </c>
      <c r="E1163" s="93">
        <v>0</v>
      </c>
    </row>
    <row r="1164" spans="2:5">
      <c r="B1164" s="118" t="s">
        <v>1929</v>
      </c>
      <c r="C1164" s="93">
        <v>0</v>
      </c>
      <c r="D1164" s="93">
        <v>1235223.4099999999</v>
      </c>
      <c r="E1164" s="93">
        <v>0</v>
      </c>
    </row>
    <row r="1165" spans="2:5">
      <c r="B1165" s="119" t="s">
        <v>1930</v>
      </c>
      <c r="C1165" s="93">
        <v>0</v>
      </c>
      <c r="D1165" s="93">
        <v>1235223.4099999999</v>
      </c>
      <c r="E1165" s="93">
        <v>0</v>
      </c>
    </row>
    <row r="1166" spans="2:5">
      <c r="B1166" s="118" t="s">
        <v>1931</v>
      </c>
      <c r="C1166" s="93">
        <v>0</v>
      </c>
      <c r="D1166" s="93">
        <v>1682888.72</v>
      </c>
      <c r="E1166" s="93">
        <v>0</v>
      </c>
    </row>
    <row r="1167" spans="2:5">
      <c r="B1167" s="119" t="s">
        <v>1932</v>
      </c>
      <c r="C1167" s="93">
        <v>0</v>
      </c>
      <c r="D1167" s="93">
        <v>1682888.72</v>
      </c>
      <c r="E1167" s="93">
        <v>0</v>
      </c>
    </row>
    <row r="1168" spans="2:5">
      <c r="B1168" s="118" t="s">
        <v>3246</v>
      </c>
      <c r="C1168" s="93">
        <v>0</v>
      </c>
      <c r="D1168" s="93">
        <v>1682888.72</v>
      </c>
      <c r="E1168" s="93">
        <v>0</v>
      </c>
    </row>
    <row r="1169" spans="2:5">
      <c r="B1169" s="119" t="s">
        <v>1933</v>
      </c>
      <c r="C1169" s="93">
        <v>0</v>
      </c>
      <c r="D1169" s="93">
        <v>1682888.72</v>
      </c>
      <c r="E1169" s="93">
        <v>0</v>
      </c>
    </row>
    <row r="1170" spans="2:5">
      <c r="B1170" s="118" t="s">
        <v>460</v>
      </c>
      <c r="C1170" s="93">
        <v>40000000</v>
      </c>
      <c r="D1170" s="93">
        <v>541092932</v>
      </c>
      <c r="E1170" s="93">
        <v>69541081.629999995</v>
      </c>
    </row>
    <row r="1171" spans="2:5">
      <c r="B1171" s="119" t="s">
        <v>949</v>
      </c>
      <c r="C1171" s="93">
        <v>40000000</v>
      </c>
      <c r="D1171" s="93">
        <v>541092932</v>
      </c>
      <c r="E1171" s="93">
        <v>69541081.629999995</v>
      </c>
    </row>
    <row r="1172" spans="2:5">
      <c r="B1172" s="118" t="s">
        <v>3247</v>
      </c>
      <c r="C1172" s="93">
        <v>0</v>
      </c>
      <c r="D1172" s="93">
        <v>0.94999999999708962</v>
      </c>
      <c r="E1172" s="93">
        <v>0</v>
      </c>
    </row>
    <row r="1173" spans="2:5">
      <c r="B1173" s="119" t="s">
        <v>1934</v>
      </c>
      <c r="C1173" s="93">
        <v>0</v>
      </c>
      <c r="D1173" s="93">
        <v>0.94999999999708962</v>
      </c>
      <c r="E1173" s="93">
        <v>0</v>
      </c>
    </row>
    <row r="1174" spans="2:5">
      <c r="B1174" s="118" t="s">
        <v>461</v>
      </c>
      <c r="C1174" s="93">
        <v>4231239</v>
      </c>
      <c r="D1174" s="93">
        <v>7750295.46</v>
      </c>
      <c r="E1174" s="93">
        <v>0</v>
      </c>
    </row>
    <row r="1175" spans="2:5">
      <c r="B1175" s="119" t="s">
        <v>950</v>
      </c>
      <c r="C1175" s="93">
        <v>4231239</v>
      </c>
      <c r="D1175" s="93">
        <v>6558139</v>
      </c>
      <c r="E1175" s="93">
        <v>0</v>
      </c>
    </row>
    <row r="1176" spans="2:5">
      <c r="B1176" s="119" t="s">
        <v>1934</v>
      </c>
      <c r="C1176" s="93">
        <v>0</v>
      </c>
      <c r="D1176" s="93">
        <v>1192156.46</v>
      </c>
      <c r="E1176" s="93">
        <v>0</v>
      </c>
    </row>
    <row r="1177" spans="2:5">
      <c r="B1177" s="118" t="s">
        <v>3248</v>
      </c>
      <c r="C1177" s="93">
        <v>43733469</v>
      </c>
      <c r="D1177" s="93">
        <v>113265385.15000001</v>
      </c>
      <c r="E1177" s="93">
        <v>81366505.159999996</v>
      </c>
    </row>
    <row r="1178" spans="2:5">
      <c r="B1178" s="119" t="s">
        <v>951</v>
      </c>
      <c r="C1178" s="93">
        <v>43733469</v>
      </c>
      <c r="D1178" s="93">
        <v>113265385.15000001</v>
      </c>
      <c r="E1178" s="93">
        <v>81366505.159999996</v>
      </c>
    </row>
    <row r="1179" spans="2:5">
      <c r="B1179" s="118" t="s">
        <v>3249</v>
      </c>
      <c r="C1179" s="93">
        <v>0</v>
      </c>
      <c r="D1179" s="93">
        <v>1682888.72</v>
      </c>
      <c r="E1179" s="93">
        <v>0</v>
      </c>
    </row>
    <row r="1180" spans="2:5">
      <c r="B1180" s="119" t="s">
        <v>1935</v>
      </c>
      <c r="C1180" s="93">
        <v>0</v>
      </c>
      <c r="D1180" s="93">
        <v>1682888.72</v>
      </c>
      <c r="E1180" s="93">
        <v>0</v>
      </c>
    </row>
    <row r="1181" spans="2:5">
      <c r="B1181" s="118" t="s">
        <v>2287</v>
      </c>
      <c r="C1181" s="93">
        <v>0</v>
      </c>
      <c r="D1181" s="93">
        <v>49571275</v>
      </c>
      <c r="E1181" s="93">
        <v>49571274.140000001</v>
      </c>
    </row>
    <row r="1182" spans="2:5">
      <c r="B1182" s="119" t="s">
        <v>2288</v>
      </c>
      <c r="C1182" s="93">
        <v>0</v>
      </c>
      <c r="D1182" s="93">
        <v>49571275</v>
      </c>
      <c r="E1182" s="93">
        <v>49571274.140000001</v>
      </c>
    </row>
    <row r="1183" spans="2:5">
      <c r="B1183" s="118" t="s">
        <v>1936</v>
      </c>
      <c r="C1183" s="93">
        <v>0</v>
      </c>
      <c r="D1183" s="93">
        <v>1682888.72</v>
      </c>
      <c r="E1183" s="93">
        <v>0</v>
      </c>
    </row>
    <row r="1184" spans="2:5">
      <c r="B1184" s="119" t="s">
        <v>1937</v>
      </c>
      <c r="C1184" s="93">
        <v>0</v>
      </c>
      <c r="D1184" s="93">
        <v>1682888.72</v>
      </c>
      <c r="E1184" s="93">
        <v>0</v>
      </c>
    </row>
    <row r="1185" spans="2:5">
      <c r="B1185" s="118" t="s">
        <v>1938</v>
      </c>
      <c r="C1185" s="93">
        <v>0</v>
      </c>
      <c r="D1185" s="93">
        <v>1192157.4099999999</v>
      </c>
      <c r="E1185" s="93">
        <v>0</v>
      </c>
    </row>
    <row r="1186" spans="2:5">
      <c r="B1186" s="119" t="s">
        <v>1939</v>
      </c>
      <c r="C1186" s="93">
        <v>0</v>
      </c>
      <c r="D1186" s="93">
        <v>1192157.4099999999</v>
      </c>
      <c r="E1186" s="93">
        <v>0</v>
      </c>
    </row>
    <row r="1187" spans="2:5">
      <c r="B1187" s="118" t="s">
        <v>1940</v>
      </c>
      <c r="C1187" s="93">
        <v>0</v>
      </c>
      <c r="D1187" s="93">
        <v>1192157.4099999999</v>
      </c>
      <c r="E1187" s="93">
        <v>0</v>
      </c>
    </row>
    <row r="1188" spans="2:5">
      <c r="B1188" s="119" t="s">
        <v>1941</v>
      </c>
      <c r="C1188" s="93">
        <v>0</v>
      </c>
      <c r="D1188" s="93">
        <v>1192157.4099999999</v>
      </c>
      <c r="E1188" s="93">
        <v>0</v>
      </c>
    </row>
    <row r="1189" spans="2:5">
      <c r="B1189" s="118" t="s">
        <v>1942</v>
      </c>
      <c r="C1189" s="93">
        <v>0</v>
      </c>
      <c r="D1189" s="93">
        <v>1192157.4099999999</v>
      </c>
      <c r="E1189" s="93">
        <v>0</v>
      </c>
    </row>
    <row r="1190" spans="2:5">
      <c r="B1190" s="119" t="s">
        <v>1943</v>
      </c>
      <c r="C1190" s="93">
        <v>0</v>
      </c>
      <c r="D1190" s="93">
        <v>1192157.4099999999</v>
      </c>
      <c r="E1190" s="93">
        <v>0</v>
      </c>
    </row>
    <row r="1191" spans="2:5">
      <c r="B1191" s="118" t="s">
        <v>1944</v>
      </c>
      <c r="C1191" s="93">
        <v>0</v>
      </c>
      <c r="D1191" s="93">
        <v>1682888.72</v>
      </c>
      <c r="E1191" s="93">
        <v>0</v>
      </c>
    </row>
    <row r="1192" spans="2:5">
      <c r="B1192" s="119" t="s">
        <v>1945</v>
      </c>
      <c r="C1192" s="93">
        <v>0</v>
      </c>
      <c r="D1192" s="93">
        <v>1682888.72</v>
      </c>
      <c r="E1192" s="93">
        <v>0</v>
      </c>
    </row>
    <row r="1193" spans="2:5">
      <c r="B1193" s="118" t="s">
        <v>1946</v>
      </c>
      <c r="C1193" s="93">
        <v>0</v>
      </c>
      <c r="D1193" s="93">
        <v>1192157.4099999999</v>
      </c>
      <c r="E1193" s="93">
        <v>0</v>
      </c>
    </row>
    <row r="1194" spans="2:5">
      <c r="B1194" s="119" t="s">
        <v>1947</v>
      </c>
      <c r="C1194" s="93">
        <v>0</v>
      </c>
      <c r="D1194" s="93">
        <v>1192157.4099999999</v>
      </c>
      <c r="E1194" s="93">
        <v>0</v>
      </c>
    </row>
    <row r="1195" spans="2:5">
      <c r="B1195" s="118" t="s">
        <v>3250</v>
      </c>
      <c r="C1195" s="93">
        <v>0</v>
      </c>
      <c r="D1195" s="93">
        <v>1682888.72</v>
      </c>
      <c r="E1195" s="93">
        <v>0</v>
      </c>
    </row>
    <row r="1196" spans="2:5">
      <c r="B1196" s="119" t="s">
        <v>1948</v>
      </c>
      <c r="C1196" s="93">
        <v>0</v>
      </c>
      <c r="D1196" s="93">
        <v>1682888.72</v>
      </c>
      <c r="E1196" s="93">
        <v>0</v>
      </c>
    </row>
    <row r="1197" spans="2:5">
      <c r="B1197" s="118" t="s">
        <v>462</v>
      </c>
      <c r="C1197" s="93">
        <v>29805991</v>
      </c>
      <c r="D1197" s="93">
        <v>171265503.28</v>
      </c>
      <c r="E1197" s="93">
        <v>99703534.489999995</v>
      </c>
    </row>
    <row r="1198" spans="2:5">
      <c r="B1198" s="119" t="s">
        <v>952</v>
      </c>
      <c r="C1198" s="93">
        <v>29805991</v>
      </c>
      <c r="D1198" s="93">
        <v>171265503.28</v>
      </c>
      <c r="E1198" s="93">
        <v>99703534.489999995</v>
      </c>
    </row>
    <row r="1199" spans="2:5">
      <c r="B1199" s="118" t="s">
        <v>1949</v>
      </c>
      <c r="C1199" s="93">
        <v>0</v>
      </c>
      <c r="D1199" s="93">
        <v>1192157.4099999999</v>
      </c>
      <c r="E1199" s="93">
        <v>0</v>
      </c>
    </row>
    <row r="1200" spans="2:5">
      <c r="B1200" s="119" t="s">
        <v>1950</v>
      </c>
      <c r="C1200" s="93">
        <v>0</v>
      </c>
      <c r="D1200" s="93">
        <v>1192157.4099999999</v>
      </c>
      <c r="E1200" s="93">
        <v>0</v>
      </c>
    </row>
    <row r="1201" spans="2:5">
      <c r="B1201" s="118" t="s">
        <v>1951</v>
      </c>
      <c r="C1201" s="93">
        <v>0</v>
      </c>
      <c r="D1201" s="93">
        <v>1192157.4099999999</v>
      </c>
      <c r="E1201" s="93">
        <v>0</v>
      </c>
    </row>
    <row r="1202" spans="2:5">
      <c r="B1202" s="119" t="s">
        <v>1952</v>
      </c>
      <c r="C1202" s="93">
        <v>0</v>
      </c>
      <c r="D1202" s="93">
        <v>1192157.4099999999</v>
      </c>
      <c r="E1202" s="93">
        <v>0</v>
      </c>
    </row>
    <row r="1203" spans="2:5">
      <c r="B1203" s="118" t="s">
        <v>1953</v>
      </c>
      <c r="C1203" s="93">
        <v>0</v>
      </c>
      <c r="D1203" s="93">
        <v>1682888.72</v>
      </c>
      <c r="E1203" s="93">
        <v>0</v>
      </c>
    </row>
    <row r="1204" spans="2:5">
      <c r="B1204" s="119" t="s">
        <v>1954</v>
      </c>
      <c r="C1204" s="93">
        <v>0</v>
      </c>
      <c r="D1204" s="93">
        <v>1682888.72</v>
      </c>
      <c r="E1204" s="93">
        <v>0</v>
      </c>
    </row>
    <row r="1205" spans="2:5">
      <c r="B1205" s="118" t="s">
        <v>1955</v>
      </c>
      <c r="C1205" s="93">
        <v>0</v>
      </c>
      <c r="D1205" s="93">
        <v>2802176.05</v>
      </c>
      <c r="E1205" s="93">
        <v>0</v>
      </c>
    </row>
    <row r="1206" spans="2:5">
      <c r="B1206" s="119" t="s">
        <v>1956</v>
      </c>
      <c r="C1206" s="93">
        <v>0</v>
      </c>
      <c r="D1206" s="93">
        <v>2802176.05</v>
      </c>
      <c r="E1206" s="93">
        <v>0</v>
      </c>
    </row>
    <row r="1207" spans="2:5">
      <c r="B1207" s="118" t="s">
        <v>1957</v>
      </c>
      <c r="C1207" s="93">
        <v>0</v>
      </c>
      <c r="D1207" s="93">
        <v>1682888.72</v>
      </c>
      <c r="E1207" s="93">
        <v>0</v>
      </c>
    </row>
    <row r="1208" spans="2:5">
      <c r="B1208" s="119" t="s">
        <v>1958</v>
      </c>
      <c r="C1208" s="93">
        <v>0</v>
      </c>
      <c r="D1208" s="93">
        <v>1682888.72</v>
      </c>
      <c r="E1208" s="93">
        <v>0</v>
      </c>
    </row>
    <row r="1209" spans="2:5">
      <c r="B1209" s="118" t="s">
        <v>1959</v>
      </c>
      <c r="C1209" s="93">
        <v>0</v>
      </c>
      <c r="D1209" s="93">
        <v>1682888.72</v>
      </c>
      <c r="E1209" s="93">
        <v>0</v>
      </c>
    </row>
    <row r="1210" spans="2:5">
      <c r="B1210" s="119" t="s">
        <v>1960</v>
      </c>
      <c r="C1210" s="93">
        <v>0</v>
      </c>
      <c r="D1210" s="93">
        <v>1682888.72</v>
      </c>
      <c r="E1210" s="93">
        <v>0</v>
      </c>
    </row>
    <row r="1211" spans="2:5">
      <c r="B1211" s="118" t="s">
        <v>1961</v>
      </c>
      <c r="C1211" s="93">
        <v>0</v>
      </c>
      <c r="D1211" s="93">
        <v>1192157.4099999999</v>
      </c>
      <c r="E1211" s="93">
        <v>0</v>
      </c>
    </row>
    <row r="1212" spans="2:5">
      <c r="B1212" s="119" t="s">
        <v>1962</v>
      </c>
      <c r="C1212" s="93">
        <v>0</v>
      </c>
      <c r="D1212" s="93">
        <v>1192157.4099999999</v>
      </c>
      <c r="E1212" s="93">
        <v>0</v>
      </c>
    </row>
    <row r="1213" spans="2:5">
      <c r="B1213" s="118" t="s">
        <v>1963</v>
      </c>
      <c r="C1213" s="93">
        <v>0</v>
      </c>
      <c r="D1213" s="93">
        <v>1682888.72</v>
      </c>
      <c r="E1213" s="93">
        <v>0</v>
      </c>
    </row>
    <row r="1214" spans="2:5">
      <c r="B1214" s="119" t="s">
        <v>1964</v>
      </c>
      <c r="C1214" s="93">
        <v>0</v>
      </c>
      <c r="D1214" s="93">
        <v>1682888.72</v>
      </c>
      <c r="E1214" s="93">
        <v>0</v>
      </c>
    </row>
    <row r="1215" spans="2:5">
      <c r="B1215" s="118" t="s">
        <v>1965</v>
      </c>
      <c r="C1215" s="93">
        <v>0</v>
      </c>
      <c r="D1215" s="93">
        <v>1192157.4099999999</v>
      </c>
      <c r="E1215" s="93">
        <v>0</v>
      </c>
    </row>
    <row r="1216" spans="2:5">
      <c r="B1216" s="119" t="s">
        <v>1966</v>
      </c>
      <c r="C1216" s="93">
        <v>0</v>
      </c>
      <c r="D1216" s="93">
        <v>1192157.4099999999</v>
      </c>
      <c r="E1216" s="93">
        <v>0</v>
      </c>
    </row>
    <row r="1217" spans="2:5">
      <c r="B1217" s="118" t="s">
        <v>3047</v>
      </c>
      <c r="C1217" s="93">
        <v>0</v>
      </c>
      <c r="D1217" s="93">
        <v>3404153.63</v>
      </c>
      <c r="E1217" s="93">
        <v>0</v>
      </c>
    </row>
    <row r="1218" spans="2:5">
      <c r="B1218" s="119" t="s">
        <v>3048</v>
      </c>
      <c r="C1218" s="93">
        <v>0</v>
      </c>
      <c r="D1218" s="93">
        <v>3404153.63</v>
      </c>
      <c r="E1218" s="93">
        <v>0</v>
      </c>
    </row>
    <row r="1219" spans="2:5">
      <c r="B1219" s="118" t="s">
        <v>463</v>
      </c>
      <c r="C1219" s="93">
        <v>6453123</v>
      </c>
      <c r="D1219" s="93">
        <v>6453123</v>
      </c>
      <c r="E1219" s="93">
        <v>3670105.2199999997</v>
      </c>
    </row>
    <row r="1220" spans="2:5">
      <c r="B1220" s="119" t="s">
        <v>953</v>
      </c>
      <c r="C1220" s="93">
        <v>6453123</v>
      </c>
      <c r="D1220" s="93">
        <v>6453123</v>
      </c>
      <c r="E1220" s="93">
        <v>3670105.2199999997</v>
      </c>
    </row>
    <row r="1221" spans="2:5">
      <c r="B1221" s="118" t="s">
        <v>464</v>
      </c>
      <c r="C1221" s="93">
        <v>6247638</v>
      </c>
      <c r="D1221" s="93">
        <v>100265335</v>
      </c>
      <c r="E1221" s="93">
        <v>40709040.789999999</v>
      </c>
    </row>
    <row r="1222" spans="2:5">
      <c r="B1222" s="119" t="s">
        <v>954</v>
      </c>
      <c r="C1222" s="93">
        <v>6247638</v>
      </c>
      <c r="D1222" s="93">
        <v>100265335</v>
      </c>
      <c r="E1222" s="93">
        <v>40709040.789999999</v>
      </c>
    </row>
    <row r="1223" spans="2:5">
      <c r="B1223" s="118" t="s">
        <v>465</v>
      </c>
      <c r="C1223" s="93">
        <v>5114956</v>
      </c>
      <c r="D1223" s="93">
        <v>3065160</v>
      </c>
      <c r="E1223" s="93">
        <v>2665820</v>
      </c>
    </row>
    <row r="1224" spans="2:5">
      <c r="B1224" s="119" t="s">
        <v>955</v>
      </c>
      <c r="C1224" s="93">
        <v>5114956</v>
      </c>
      <c r="D1224" s="93">
        <v>3065160</v>
      </c>
      <c r="E1224" s="93">
        <v>2665820</v>
      </c>
    </row>
    <row r="1225" spans="2:5">
      <c r="B1225" s="118" t="s">
        <v>466</v>
      </c>
      <c r="C1225" s="93">
        <v>37000061</v>
      </c>
      <c r="D1225" s="93">
        <v>72110714.75</v>
      </c>
      <c r="E1225" s="93">
        <v>43251330.800000004</v>
      </c>
    </row>
    <row r="1226" spans="2:5">
      <c r="B1226" s="119" t="s">
        <v>956</v>
      </c>
      <c r="C1226" s="93">
        <v>37000061</v>
      </c>
      <c r="D1226" s="93">
        <v>72110714.75</v>
      </c>
      <c r="E1226" s="93">
        <v>43251330.800000004</v>
      </c>
    </row>
    <row r="1227" spans="2:5">
      <c r="B1227" s="118" t="s">
        <v>3049</v>
      </c>
      <c r="C1227" s="93">
        <v>0</v>
      </c>
      <c r="D1227" s="93">
        <v>120345402.26000001</v>
      </c>
      <c r="E1227" s="93">
        <v>21510407.460000001</v>
      </c>
    </row>
    <row r="1228" spans="2:5">
      <c r="B1228" s="119" t="s">
        <v>3050</v>
      </c>
      <c r="C1228" s="93">
        <v>0</v>
      </c>
      <c r="D1228" s="93">
        <v>120345402.26000001</v>
      </c>
      <c r="E1228" s="93">
        <v>21510407.460000001</v>
      </c>
    </row>
    <row r="1229" spans="2:5">
      <c r="B1229" s="118" t="s">
        <v>3051</v>
      </c>
      <c r="C1229" s="93">
        <v>0</v>
      </c>
      <c r="D1229" s="93">
        <v>142638008.81</v>
      </c>
      <c r="E1229" s="93">
        <v>93310701.75</v>
      </c>
    </row>
    <row r="1230" spans="2:5">
      <c r="B1230" s="119" t="s">
        <v>3052</v>
      </c>
      <c r="C1230" s="93">
        <v>0</v>
      </c>
      <c r="D1230" s="93">
        <v>142638008.81</v>
      </c>
      <c r="E1230" s="93">
        <v>93310701.75</v>
      </c>
    </row>
    <row r="1231" spans="2:5">
      <c r="B1231" s="118" t="s">
        <v>467</v>
      </c>
      <c r="C1231" s="93">
        <v>405227030</v>
      </c>
      <c r="D1231" s="93">
        <v>0</v>
      </c>
      <c r="E1231" s="93">
        <v>0</v>
      </c>
    </row>
    <row r="1232" spans="2:5">
      <c r="B1232" s="119" t="s">
        <v>957</v>
      </c>
      <c r="C1232" s="93">
        <v>405227030</v>
      </c>
      <c r="D1232" s="93">
        <v>0</v>
      </c>
      <c r="E1232" s="93">
        <v>0</v>
      </c>
    </row>
    <row r="1233" spans="2:5">
      <c r="B1233" s="118" t="s">
        <v>468</v>
      </c>
      <c r="C1233" s="93">
        <v>19870660</v>
      </c>
      <c r="D1233" s="93">
        <v>38562497.670000002</v>
      </c>
      <c r="E1233" s="93">
        <v>21518287.16</v>
      </c>
    </row>
    <row r="1234" spans="2:5">
      <c r="B1234" s="119" t="s">
        <v>958</v>
      </c>
      <c r="C1234" s="93">
        <v>19870660</v>
      </c>
      <c r="D1234" s="93">
        <v>38562497.670000002</v>
      </c>
      <c r="E1234" s="93">
        <v>21518287.16</v>
      </c>
    </row>
    <row r="1235" spans="2:5">
      <c r="B1235" s="118" t="s">
        <v>469</v>
      </c>
      <c r="C1235" s="93">
        <v>255937916</v>
      </c>
      <c r="D1235" s="93">
        <v>336981534.36000001</v>
      </c>
      <c r="E1235" s="93">
        <v>336778723.42000014</v>
      </c>
    </row>
    <row r="1236" spans="2:5">
      <c r="B1236" s="119" t="s">
        <v>959</v>
      </c>
      <c r="C1236" s="93">
        <v>255937916</v>
      </c>
      <c r="D1236" s="93">
        <v>336981534.36000001</v>
      </c>
      <c r="E1236" s="93">
        <v>336778723.42000014</v>
      </c>
    </row>
    <row r="1237" spans="2:5">
      <c r="B1237" s="118" t="s">
        <v>470</v>
      </c>
      <c r="C1237" s="93">
        <v>749089</v>
      </c>
      <c r="D1237" s="93">
        <v>42470225.93</v>
      </c>
      <c r="E1237" s="93">
        <v>0</v>
      </c>
    </row>
    <row r="1238" spans="2:5">
      <c r="B1238" s="119" t="s">
        <v>960</v>
      </c>
      <c r="C1238" s="93">
        <v>749089</v>
      </c>
      <c r="D1238" s="93">
        <v>42470225.93</v>
      </c>
      <c r="E1238" s="93">
        <v>0</v>
      </c>
    </row>
    <row r="1239" spans="2:5">
      <c r="B1239" s="118" t="s">
        <v>471</v>
      </c>
      <c r="C1239" s="93">
        <v>1739769</v>
      </c>
      <c r="D1239" s="93">
        <v>123820</v>
      </c>
      <c r="E1239" s="93">
        <v>0</v>
      </c>
    </row>
    <row r="1240" spans="2:5">
      <c r="B1240" s="119" t="s">
        <v>961</v>
      </c>
      <c r="C1240" s="93">
        <v>1739769</v>
      </c>
      <c r="D1240" s="93">
        <v>123820</v>
      </c>
      <c r="E1240" s="93">
        <v>0</v>
      </c>
    </row>
    <row r="1241" spans="2:5">
      <c r="B1241" s="118" t="s">
        <v>472</v>
      </c>
      <c r="C1241" s="93">
        <v>76999249</v>
      </c>
      <c r="D1241" s="93">
        <v>129755691</v>
      </c>
      <c r="E1241" s="93">
        <v>116534331.28999999</v>
      </c>
    </row>
    <row r="1242" spans="2:5">
      <c r="B1242" s="119" t="s">
        <v>962</v>
      </c>
      <c r="C1242" s="93">
        <v>76999249</v>
      </c>
      <c r="D1242" s="93">
        <v>129755691</v>
      </c>
      <c r="E1242" s="93">
        <v>116534331.28999999</v>
      </c>
    </row>
    <row r="1243" spans="2:5">
      <c r="B1243" s="118" t="s">
        <v>3121</v>
      </c>
      <c r="C1243" s="93">
        <v>0</v>
      </c>
      <c r="D1243" s="93">
        <v>30822046.449999999</v>
      </c>
      <c r="E1243" s="93">
        <v>0</v>
      </c>
    </row>
    <row r="1244" spans="2:5">
      <c r="B1244" s="119" t="s">
        <v>3122</v>
      </c>
      <c r="C1244" s="93">
        <v>0</v>
      </c>
      <c r="D1244" s="93">
        <v>30822046.449999999</v>
      </c>
      <c r="E1244" s="93">
        <v>0</v>
      </c>
    </row>
    <row r="1245" spans="2:5">
      <c r="B1245" s="117" t="s">
        <v>289</v>
      </c>
      <c r="C1245" s="114">
        <v>0</v>
      </c>
      <c r="D1245" s="114">
        <v>80000000</v>
      </c>
      <c r="E1245" s="114">
        <v>50198967.079999998</v>
      </c>
    </row>
    <row r="1246" spans="2:5">
      <c r="B1246" s="118" t="s">
        <v>3251</v>
      </c>
      <c r="C1246" s="93">
        <v>0</v>
      </c>
      <c r="D1246" s="93">
        <v>80000000</v>
      </c>
      <c r="E1246" s="93">
        <v>50198967.079999998</v>
      </c>
    </row>
    <row r="1247" spans="2:5">
      <c r="B1247" s="119" t="s">
        <v>3053</v>
      </c>
      <c r="C1247" s="93">
        <v>0</v>
      </c>
      <c r="D1247" s="93">
        <v>80000000</v>
      </c>
      <c r="E1247" s="93">
        <v>50198967.079999998</v>
      </c>
    </row>
    <row r="1248" spans="2:5">
      <c r="B1248" s="117" t="s">
        <v>304</v>
      </c>
      <c r="C1248" s="114">
        <v>0</v>
      </c>
      <c r="D1248" s="114">
        <v>15000000</v>
      </c>
      <c r="E1248" s="114">
        <v>608557.36</v>
      </c>
    </row>
    <row r="1249" spans="2:5">
      <c r="B1249" s="118" t="s">
        <v>1446</v>
      </c>
      <c r="C1249" s="93">
        <v>0</v>
      </c>
      <c r="D1249" s="93">
        <v>15000000</v>
      </c>
      <c r="E1249" s="93">
        <v>608557.36</v>
      </c>
    </row>
    <row r="1250" spans="2:5">
      <c r="B1250" s="119" t="s">
        <v>1447</v>
      </c>
      <c r="C1250" s="93">
        <v>0</v>
      </c>
      <c r="D1250" s="93">
        <v>15000000</v>
      </c>
      <c r="E1250" s="93">
        <v>608557.36</v>
      </c>
    </row>
    <row r="1251" spans="2:5">
      <c r="B1251" s="59" t="s">
        <v>473</v>
      </c>
      <c r="C1251" s="93">
        <v>989650540</v>
      </c>
      <c r="D1251" s="93">
        <v>1240892316.0899997</v>
      </c>
      <c r="E1251" s="93">
        <v>957762046.29000008</v>
      </c>
    </row>
    <row r="1252" spans="2:5">
      <c r="B1252" s="117" t="s">
        <v>287</v>
      </c>
      <c r="C1252" s="114">
        <v>989650540</v>
      </c>
      <c r="D1252" s="114">
        <v>1201493550.6799996</v>
      </c>
      <c r="E1252" s="114">
        <v>937062399.28000009</v>
      </c>
    </row>
    <row r="1253" spans="2:5">
      <c r="B1253" s="118" t="s">
        <v>474</v>
      </c>
      <c r="C1253" s="93">
        <v>221707859</v>
      </c>
      <c r="D1253" s="93">
        <v>44833010.659999996</v>
      </c>
      <c r="E1253" s="93">
        <v>0</v>
      </c>
    </row>
    <row r="1254" spans="2:5">
      <c r="B1254" s="119" t="s">
        <v>963</v>
      </c>
      <c r="C1254" s="93">
        <v>221707859</v>
      </c>
      <c r="D1254" s="93">
        <v>44833010.659999996</v>
      </c>
      <c r="E1254" s="93">
        <v>0</v>
      </c>
    </row>
    <row r="1255" spans="2:5">
      <c r="B1255" s="118" t="s">
        <v>475</v>
      </c>
      <c r="C1255" s="93">
        <v>6867669</v>
      </c>
      <c r="D1255" s="93">
        <v>16262169</v>
      </c>
      <c r="E1255" s="93">
        <v>0</v>
      </c>
    </row>
    <row r="1256" spans="2:5">
      <c r="B1256" s="119" t="s">
        <v>964</v>
      </c>
      <c r="C1256" s="93">
        <v>6867669</v>
      </c>
      <c r="D1256" s="93">
        <v>16262169</v>
      </c>
      <c r="E1256" s="93">
        <v>0</v>
      </c>
    </row>
    <row r="1257" spans="2:5">
      <c r="B1257" s="118" t="s">
        <v>476</v>
      </c>
      <c r="C1257" s="93">
        <v>715000000</v>
      </c>
      <c r="D1257" s="93">
        <v>200000000</v>
      </c>
      <c r="E1257" s="93">
        <v>167238164</v>
      </c>
    </row>
    <row r="1258" spans="2:5">
      <c r="B1258" s="119" t="s">
        <v>965</v>
      </c>
      <c r="C1258" s="93">
        <v>715000000</v>
      </c>
      <c r="D1258" s="93">
        <v>200000000</v>
      </c>
      <c r="E1258" s="93">
        <v>167238164</v>
      </c>
    </row>
    <row r="1259" spans="2:5">
      <c r="B1259" s="118" t="s">
        <v>1634</v>
      </c>
      <c r="C1259" s="93">
        <v>0</v>
      </c>
      <c r="D1259" s="93">
        <v>8257758.3499999996</v>
      </c>
      <c r="E1259" s="93">
        <v>1651551.38</v>
      </c>
    </row>
    <row r="1260" spans="2:5">
      <c r="B1260" s="119" t="s">
        <v>1635</v>
      </c>
      <c r="C1260" s="93">
        <v>0</v>
      </c>
      <c r="D1260" s="93">
        <v>8257758.3499999996</v>
      </c>
      <c r="E1260" s="93">
        <v>1651551.38</v>
      </c>
    </row>
    <row r="1261" spans="2:5">
      <c r="B1261" s="118" t="s">
        <v>1636</v>
      </c>
      <c r="C1261" s="93">
        <v>0</v>
      </c>
      <c r="D1261" s="93">
        <v>3471670.0900000003</v>
      </c>
      <c r="E1261" s="93">
        <v>1157222.27</v>
      </c>
    </row>
    <row r="1262" spans="2:5">
      <c r="B1262" s="119" t="s">
        <v>1637</v>
      </c>
      <c r="C1262" s="93">
        <v>0</v>
      </c>
      <c r="D1262" s="93">
        <v>3471670.0900000003</v>
      </c>
      <c r="E1262" s="93">
        <v>1157222.27</v>
      </c>
    </row>
    <row r="1263" spans="2:5">
      <c r="B1263" s="118" t="s">
        <v>3252</v>
      </c>
      <c r="C1263" s="93">
        <v>0</v>
      </c>
      <c r="D1263" s="93">
        <v>14624474.25</v>
      </c>
      <c r="E1263" s="93">
        <v>11699579.4</v>
      </c>
    </row>
    <row r="1264" spans="2:5">
      <c r="B1264" s="119" t="s">
        <v>3054</v>
      </c>
      <c r="C1264" s="93">
        <v>0</v>
      </c>
      <c r="D1264" s="93">
        <v>14624474.25</v>
      </c>
      <c r="E1264" s="93">
        <v>11699579.4</v>
      </c>
    </row>
    <row r="1265" spans="2:5">
      <c r="B1265" s="118" t="s">
        <v>1638</v>
      </c>
      <c r="C1265" s="93">
        <v>0</v>
      </c>
      <c r="D1265" s="93">
        <v>3471670.0900000003</v>
      </c>
      <c r="E1265" s="93">
        <v>0</v>
      </c>
    </row>
    <row r="1266" spans="2:5">
      <c r="B1266" s="119" t="s">
        <v>1639</v>
      </c>
      <c r="C1266" s="93">
        <v>0</v>
      </c>
      <c r="D1266" s="93">
        <v>3471670.0900000003</v>
      </c>
      <c r="E1266" s="93">
        <v>0</v>
      </c>
    </row>
    <row r="1267" spans="2:5">
      <c r="B1267" s="118" t="s">
        <v>1640</v>
      </c>
      <c r="C1267" s="93">
        <v>0</v>
      </c>
      <c r="D1267" s="93">
        <v>3471670.0900000003</v>
      </c>
      <c r="E1267" s="93">
        <v>0</v>
      </c>
    </row>
    <row r="1268" spans="2:5">
      <c r="B1268" s="119" t="s">
        <v>1641</v>
      </c>
      <c r="C1268" s="93">
        <v>0</v>
      </c>
      <c r="D1268" s="93">
        <v>3471670.0900000003</v>
      </c>
      <c r="E1268" s="93">
        <v>0</v>
      </c>
    </row>
    <row r="1269" spans="2:5">
      <c r="B1269" s="118" t="s">
        <v>1642</v>
      </c>
      <c r="C1269" s="93">
        <v>0</v>
      </c>
      <c r="D1269" s="93">
        <v>8337136.5600000005</v>
      </c>
      <c r="E1269" s="93">
        <v>0</v>
      </c>
    </row>
    <row r="1270" spans="2:5">
      <c r="B1270" s="119" t="s">
        <v>1643</v>
      </c>
      <c r="C1270" s="93">
        <v>0</v>
      </c>
      <c r="D1270" s="93">
        <v>8337136.5600000005</v>
      </c>
      <c r="E1270" s="93">
        <v>0</v>
      </c>
    </row>
    <row r="1271" spans="2:5">
      <c r="B1271" s="118" t="s">
        <v>1644</v>
      </c>
      <c r="C1271" s="93">
        <v>0</v>
      </c>
      <c r="D1271" s="93">
        <v>3471670.0900000003</v>
      </c>
      <c r="E1271" s="93">
        <v>0</v>
      </c>
    </row>
    <row r="1272" spans="2:5">
      <c r="B1272" s="119" t="s">
        <v>1645</v>
      </c>
      <c r="C1272" s="93">
        <v>0</v>
      </c>
      <c r="D1272" s="93">
        <v>3471670.0900000003</v>
      </c>
      <c r="E1272" s="93">
        <v>0</v>
      </c>
    </row>
    <row r="1273" spans="2:5">
      <c r="B1273" s="118" t="s">
        <v>3253</v>
      </c>
      <c r="C1273" s="93">
        <v>0</v>
      </c>
      <c r="D1273" s="93">
        <v>1.4500000000116415</v>
      </c>
      <c r="E1273" s="93">
        <v>0</v>
      </c>
    </row>
    <row r="1274" spans="2:5">
      <c r="B1274" s="119" t="s">
        <v>1646</v>
      </c>
      <c r="C1274" s="93">
        <v>0</v>
      </c>
      <c r="D1274" s="93">
        <v>1.4500000000116415</v>
      </c>
      <c r="E1274" s="93">
        <v>0</v>
      </c>
    </row>
    <row r="1275" spans="2:5">
      <c r="B1275" s="118" t="s">
        <v>477</v>
      </c>
      <c r="C1275" s="93">
        <v>2115619</v>
      </c>
      <c r="D1275" s="93">
        <v>5843370.9000000004</v>
      </c>
      <c r="E1275" s="93">
        <v>1651551.38</v>
      </c>
    </row>
    <row r="1276" spans="2:5">
      <c r="B1276" s="119" t="s">
        <v>966</v>
      </c>
      <c r="C1276" s="93">
        <v>2115619</v>
      </c>
      <c r="D1276" s="93">
        <v>715619</v>
      </c>
      <c r="E1276" s="93">
        <v>0</v>
      </c>
    </row>
    <row r="1277" spans="2:5">
      <c r="B1277" s="119" t="s">
        <v>1646</v>
      </c>
      <c r="C1277" s="93">
        <v>0</v>
      </c>
      <c r="D1277" s="93">
        <v>5127751.9000000004</v>
      </c>
      <c r="E1277" s="93">
        <v>1651551.38</v>
      </c>
    </row>
    <row r="1278" spans="2:5">
      <c r="B1278" s="118" t="s">
        <v>3254</v>
      </c>
      <c r="C1278" s="93">
        <v>9371457</v>
      </c>
      <c r="D1278" s="93">
        <v>5868531.8900000006</v>
      </c>
      <c r="E1278" s="93">
        <v>4397659.91</v>
      </c>
    </row>
    <row r="1279" spans="2:5">
      <c r="B1279" s="119" t="s">
        <v>967</v>
      </c>
      <c r="C1279" s="93">
        <v>9371457</v>
      </c>
      <c r="D1279" s="93">
        <v>5868531.8900000006</v>
      </c>
      <c r="E1279" s="93">
        <v>4397659.91</v>
      </c>
    </row>
    <row r="1280" spans="2:5">
      <c r="B1280" s="118" t="s">
        <v>1647</v>
      </c>
      <c r="C1280" s="93">
        <v>0</v>
      </c>
      <c r="D1280" s="93">
        <v>5786113.0900000008</v>
      </c>
      <c r="E1280" s="93">
        <v>1157222.27</v>
      </c>
    </row>
    <row r="1281" spans="2:5">
      <c r="B1281" s="119" t="s">
        <v>1648</v>
      </c>
      <c r="C1281" s="93">
        <v>0</v>
      </c>
      <c r="D1281" s="93">
        <v>5786113.0900000008</v>
      </c>
      <c r="E1281" s="93">
        <v>1157222.27</v>
      </c>
    </row>
    <row r="1282" spans="2:5">
      <c r="B1282" s="118" t="s">
        <v>478</v>
      </c>
      <c r="C1282" s="93">
        <v>2466670</v>
      </c>
      <c r="D1282" s="93">
        <v>0</v>
      </c>
      <c r="E1282" s="93">
        <v>0</v>
      </c>
    </row>
    <row r="1283" spans="2:5">
      <c r="B1283" s="119" t="s">
        <v>968</v>
      </c>
      <c r="C1283" s="93">
        <v>2466670</v>
      </c>
      <c r="D1283" s="93">
        <v>0</v>
      </c>
      <c r="E1283" s="93">
        <v>0</v>
      </c>
    </row>
    <row r="1284" spans="2:5">
      <c r="B1284" s="118" t="s">
        <v>479</v>
      </c>
      <c r="C1284" s="93">
        <v>4967665</v>
      </c>
      <c r="D1284" s="93">
        <v>7882665</v>
      </c>
      <c r="E1284" s="93">
        <v>5531186.1600000001</v>
      </c>
    </row>
    <row r="1285" spans="2:5">
      <c r="B1285" s="119" t="s">
        <v>969</v>
      </c>
      <c r="C1285" s="93">
        <v>4967665</v>
      </c>
      <c r="D1285" s="93">
        <v>7882665</v>
      </c>
      <c r="E1285" s="93">
        <v>5531186.1600000001</v>
      </c>
    </row>
    <row r="1286" spans="2:5">
      <c r="B1286" s="118" t="s">
        <v>1351</v>
      </c>
      <c r="C1286" s="93">
        <v>0</v>
      </c>
      <c r="D1286" s="93">
        <v>95143363</v>
      </c>
      <c r="E1286" s="93">
        <v>90596766</v>
      </c>
    </row>
    <row r="1287" spans="2:5">
      <c r="B1287" s="119" t="s">
        <v>1352</v>
      </c>
      <c r="C1287" s="93">
        <v>0</v>
      </c>
      <c r="D1287" s="93">
        <v>95143363</v>
      </c>
      <c r="E1287" s="93">
        <v>90596766</v>
      </c>
    </row>
    <row r="1288" spans="2:5">
      <c r="B1288" s="118" t="s">
        <v>1353</v>
      </c>
      <c r="C1288" s="93">
        <v>0</v>
      </c>
      <c r="D1288" s="93">
        <v>80106027</v>
      </c>
      <c r="E1288" s="93">
        <v>76044103</v>
      </c>
    </row>
    <row r="1289" spans="2:5">
      <c r="B1289" s="119" t="s">
        <v>1354</v>
      </c>
      <c r="C1289" s="93">
        <v>0</v>
      </c>
      <c r="D1289" s="93">
        <v>80106027</v>
      </c>
      <c r="E1289" s="93">
        <v>76044103</v>
      </c>
    </row>
    <row r="1290" spans="2:5">
      <c r="B1290" s="118" t="s">
        <v>1355</v>
      </c>
      <c r="C1290" s="93">
        <v>0</v>
      </c>
      <c r="D1290" s="93">
        <v>14386611</v>
      </c>
      <c r="E1290" s="93">
        <v>13699110</v>
      </c>
    </row>
    <row r="1291" spans="2:5">
      <c r="B1291" s="119" t="s">
        <v>1356</v>
      </c>
      <c r="C1291" s="93">
        <v>0</v>
      </c>
      <c r="D1291" s="93">
        <v>14386611</v>
      </c>
      <c r="E1291" s="93">
        <v>13699110</v>
      </c>
    </row>
    <row r="1292" spans="2:5">
      <c r="B1292" s="118" t="s">
        <v>1357</v>
      </c>
      <c r="C1292" s="93">
        <v>0</v>
      </c>
      <c r="D1292" s="93">
        <v>14748376.360000001</v>
      </c>
      <c r="E1292" s="93">
        <v>12471844.240000002</v>
      </c>
    </row>
    <row r="1293" spans="2:5">
      <c r="B1293" s="119" t="s">
        <v>1358</v>
      </c>
      <c r="C1293" s="93">
        <v>0</v>
      </c>
      <c r="D1293" s="93">
        <v>14748376.360000001</v>
      </c>
      <c r="E1293" s="93">
        <v>12471844.240000002</v>
      </c>
    </row>
    <row r="1294" spans="2:5">
      <c r="B1294" s="118" t="s">
        <v>1359</v>
      </c>
      <c r="C1294" s="93">
        <v>0</v>
      </c>
      <c r="D1294" s="93">
        <v>9701951</v>
      </c>
      <c r="E1294" s="93">
        <v>9701820.25</v>
      </c>
    </row>
    <row r="1295" spans="2:5">
      <c r="B1295" s="119" t="s">
        <v>1360</v>
      </c>
      <c r="C1295" s="93">
        <v>0</v>
      </c>
      <c r="D1295" s="93">
        <v>9701951</v>
      </c>
      <c r="E1295" s="93">
        <v>9701820.25</v>
      </c>
    </row>
    <row r="1296" spans="2:5">
      <c r="B1296" s="118" t="s">
        <v>1361</v>
      </c>
      <c r="C1296" s="93">
        <v>0</v>
      </c>
      <c r="D1296" s="93">
        <v>2166233.6</v>
      </c>
      <c r="E1296" s="93">
        <v>2062623</v>
      </c>
    </row>
    <row r="1297" spans="2:5">
      <c r="B1297" s="119" t="s">
        <v>1362</v>
      </c>
      <c r="C1297" s="93">
        <v>0</v>
      </c>
      <c r="D1297" s="93">
        <v>2166233.6</v>
      </c>
      <c r="E1297" s="93">
        <v>2062623</v>
      </c>
    </row>
    <row r="1298" spans="2:5">
      <c r="B1298" s="118" t="s">
        <v>1363</v>
      </c>
      <c r="C1298" s="93">
        <v>0</v>
      </c>
      <c r="D1298" s="93">
        <v>7614630</v>
      </c>
      <c r="E1298" s="93">
        <v>7614628.2000000002</v>
      </c>
    </row>
    <row r="1299" spans="2:5">
      <c r="B1299" s="119" t="s">
        <v>1364</v>
      </c>
      <c r="C1299" s="93">
        <v>0</v>
      </c>
      <c r="D1299" s="93">
        <v>7614630</v>
      </c>
      <c r="E1299" s="93">
        <v>7614628.2000000002</v>
      </c>
    </row>
    <row r="1300" spans="2:5">
      <c r="B1300" s="118" t="s">
        <v>480</v>
      </c>
      <c r="C1300" s="93">
        <v>12597926</v>
      </c>
      <c r="D1300" s="93">
        <v>19456274.370000001</v>
      </c>
      <c r="E1300" s="93">
        <v>4680516.7699999996</v>
      </c>
    </row>
    <row r="1301" spans="2:5">
      <c r="B1301" s="119" t="s">
        <v>970</v>
      </c>
      <c r="C1301" s="93">
        <v>12597926</v>
      </c>
      <c r="D1301" s="93">
        <v>19456274.370000001</v>
      </c>
      <c r="E1301" s="93">
        <v>4680516.7699999996</v>
      </c>
    </row>
    <row r="1302" spans="2:5">
      <c r="B1302" s="118" t="s">
        <v>3255</v>
      </c>
      <c r="C1302" s="93">
        <v>0</v>
      </c>
      <c r="D1302" s="93">
        <v>0</v>
      </c>
      <c r="E1302" s="93">
        <v>0</v>
      </c>
    </row>
    <row r="1303" spans="2:5">
      <c r="B1303" s="119" t="s">
        <v>1365</v>
      </c>
      <c r="C1303" s="93">
        <v>0</v>
      </c>
      <c r="D1303" s="93">
        <v>0</v>
      </c>
      <c r="E1303" s="93">
        <v>0</v>
      </c>
    </row>
    <row r="1304" spans="2:5">
      <c r="B1304" s="118" t="s">
        <v>1366</v>
      </c>
      <c r="C1304" s="93">
        <v>0</v>
      </c>
      <c r="D1304" s="93">
        <v>835542.96</v>
      </c>
      <c r="E1304" s="93">
        <v>835542</v>
      </c>
    </row>
    <row r="1305" spans="2:5">
      <c r="B1305" s="119" t="s">
        <v>1367</v>
      </c>
      <c r="C1305" s="93">
        <v>0</v>
      </c>
      <c r="D1305" s="93">
        <v>835542.96</v>
      </c>
      <c r="E1305" s="93">
        <v>835542</v>
      </c>
    </row>
    <row r="1306" spans="2:5">
      <c r="B1306" s="118" t="s">
        <v>3256</v>
      </c>
      <c r="C1306" s="93">
        <v>3123819</v>
      </c>
      <c r="D1306" s="93">
        <v>13140000</v>
      </c>
      <c r="E1306" s="93">
        <v>12759412.109999999</v>
      </c>
    </row>
    <row r="1307" spans="2:5">
      <c r="B1307" s="119" t="s">
        <v>971</v>
      </c>
      <c r="C1307" s="93">
        <v>3123819</v>
      </c>
      <c r="D1307" s="93">
        <v>13140000</v>
      </c>
      <c r="E1307" s="93">
        <v>12759412.109999999</v>
      </c>
    </row>
    <row r="1308" spans="2:5">
      <c r="B1308" s="118" t="s">
        <v>481</v>
      </c>
      <c r="C1308" s="93">
        <v>3725749</v>
      </c>
      <c r="D1308" s="93">
        <v>725749</v>
      </c>
      <c r="E1308" s="93">
        <v>0</v>
      </c>
    </row>
    <row r="1309" spans="2:5">
      <c r="B1309" s="119" t="s">
        <v>972</v>
      </c>
      <c r="C1309" s="93">
        <v>3725749</v>
      </c>
      <c r="D1309" s="93">
        <v>725749</v>
      </c>
      <c r="E1309" s="93">
        <v>0</v>
      </c>
    </row>
    <row r="1310" spans="2:5">
      <c r="B1310" s="118" t="s">
        <v>3257</v>
      </c>
      <c r="C1310" s="93">
        <v>2466670</v>
      </c>
      <c r="D1310" s="93">
        <v>0</v>
      </c>
      <c r="E1310" s="93">
        <v>0</v>
      </c>
    </row>
    <row r="1311" spans="2:5">
      <c r="B1311" s="119" t="s">
        <v>973</v>
      </c>
      <c r="C1311" s="93">
        <v>2466670</v>
      </c>
      <c r="D1311" s="93">
        <v>0</v>
      </c>
      <c r="E1311" s="93">
        <v>0</v>
      </c>
    </row>
    <row r="1312" spans="2:5">
      <c r="B1312" s="118" t="s">
        <v>482</v>
      </c>
      <c r="C1312" s="93">
        <v>1499668</v>
      </c>
      <c r="D1312" s="93">
        <v>199668</v>
      </c>
      <c r="E1312" s="93">
        <v>0</v>
      </c>
    </row>
    <row r="1313" spans="2:5">
      <c r="B1313" s="119" t="s">
        <v>974</v>
      </c>
      <c r="C1313" s="93">
        <v>1499668</v>
      </c>
      <c r="D1313" s="93">
        <v>199668</v>
      </c>
      <c r="E1313" s="93">
        <v>0</v>
      </c>
    </row>
    <row r="1314" spans="2:5">
      <c r="B1314" s="118" t="s">
        <v>3258</v>
      </c>
      <c r="C1314" s="93">
        <v>0</v>
      </c>
      <c r="D1314" s="93">
        <v>10107615.539999999</v>
      </c>
      <c r="E1314" s="93">
        <v>8039668.7300000004</v>
      </c>
    </row>
    <row r="1315" spans="2:5">
      <c r="B1315" s="119" t="s">
        <v>1776</v>
      </c>
      <c r="C1315" s="93">
        <v>0</v>
      </c>
      <c r="D1315" s="93">
        <v>10107615.539999999</v>
      </c>
      <c r="E1315" s="93">
        <v>8039668.7300000004</v>
      </c>
    </row>
    <row r="1316" spans="2:5">
      <c r="B1316" s="118" t="s">
        <v>1368</v>
      </c>
      <c r="C1316" s="93">
        <v>0</v>
      </c>
      <c r="D1316" s="93">
        <v>59434185.549999997</v>
      </c>
      <c r="E1316" s="93">
        <v>56444554.450000003</v>
      </c>
    </row>
    <row r="1317" spans="2:5">
      <c r="B1317" s="119" t="s">
        <v>1369</v>
      </c>
      <c r="C1317" s="93">
        <v>0</v>
      </c>
      <c r="D1317" s="93">
        <v>59434185.549999997</v>
      </c>
      <c r="E1317" s="93">
        <v>56444554.450000003</v>
      </c>
    </row>
    <row r="1318" spans="2:5">
      <c r="B1318" s="118" t="s">
        <v>1370</v>
      </c>
      <c r="C1318" s="93">
        <v>0</v>
      </c>
      <c r="D1318" s="93">
        <v>57003633.75</v>
      </c>
      <c r="E1318" s="93">
        <v>52350437.25</v>
      </c>
    </row>
    <row r="1319" spans="2:5">
      <c r="B1319" s="119" t="s">
        <v>1371</v>
      </c>
      <c r="C1319" s="93">
        <v>0</v>
      </c>
      <c r="D1319" s="93">
        <v>57003633.75</v>
      </c>
      <c r="E1319" s="93">
        <v>52350437.25</v>
      </c>
    </row>
    <row r="1320" spans="2:5">
      <c r="B1320" s="118" t="s">
        <v>3055</v>
      </c>
      <c r="C1320" s="93">
        <v>0</v>
      </c>
      <c r="D1320" s="93">
        <v>39187886.329999998</v>
      </c>
      <c r="E1320" s="93">
        <v>39187886.329999998</v>
      </c>
    </row>
    <row r="1321" spans="2:5">
      <c r="B1321" s="119" t="s">
        <v>3056</v>
      </c>
      <c r="C1321" s="93">
        <v>0</v>
      </c>
      <c r="D1321" s="93">
        <v>39187886.329999998</v>
      </c>
      <c r="E1321" s="93">
        <v>39187886.329999998</v>
      </c>
    </row>
    <row r="1322" spans="2:5">
      <c r="B1322" s="118" t="s">
        <v>483</v>
      </c>
      <c r="C1322" s="93">
        <v>3739769</v>
      </c>
      <c r="D1322" s="93">
        <v>6127165</v>
      </c>
      <c r="E1322" s="93">
        <v>5591832.5700000003</v>
      </c>
    </row>
    <row r="1323" spans="2:5">
      <c r="B1323" s="119" t="s">
        <v>975</v>
      </c>
      <c r="C1323" s="93">
        <v>3739769</v>
      </c>
      <c r="D1323" s="93">
        <v>6127165</v>
      </c>
      <c r="E1323" s="93">
        <v>5591832.5700000003</v>
      </c>
    </row>
    <row r="1324" spans="2:5">
      <c r="B1324" s="118" t="s">
        <v>3259</v>
      </c>
      <c r="C1324" s="93">
        <v>0</v>
      </c>
      <c r="D1324" s="93">
        <v>320679185.40000004</v>
      </c>
      <c r="E1324" s="93">
        <v>316416358.39999998</v>
      </c>
    </row>
    <row r="1325" spans="2:5">
      <c r="B1325" s="119" t="s">
        <v>1372</v>
      </c>
      <c r="C1325" s="93">
        <v>0</v>
      </c>
      <c r="D1325" s="93">
        <v>320679185.40000004</v>
      </c>
      <c r="E1325" s="93">
        <v>316416358.39999998</v>
      </c>
    </row>
    <row r="1326" spans="2:5">
      <c r="B1326" s="118" t="s">
        <v>2563</v>
      </c>
      <c r="C1326" s="93">
        <v>0</v>
      </c>
      <c r="D1326" s="93">
        <v>1200530.99</v>
      </c>
      <c r="E1326" s="93">
        <v>0</v>
      </c>
    </row>
    <row r="1327" spans="2:5">
      <c r="B1327" s="119" t="s">
        <v>2564</v>
      </c>
      <c r="C1327" s="93">
        <v>0</v>
      </c>
      <c r="D1327" s="93">
        <v>1200530.99</v>
      </c>
      <c r="E1327" s="93">
        <v>0</v>
      </c>
    </row>
    <row r="1328" spans="2:5">
      <c r="B1328" s="118" t="s">
        <v>2565</v>
      </c>
      <c r="C1328" s="93">
        <v>0</v>
      </c>
      <c r="D1328" s="93">
        <v>1694860.0399999998</v>
      </c>
      <c r="E1328" s="93">
        <v>0</v>
      </c>
    </row>
    <row r="1329" spans="2:5">
      <c r="B1329" s="119" t="s">
        <v>2566</v>
      </c>
      <c r="C1329" s="93">
        <v>0</v>
      </c>
      <c r="D1329" s="93">
        <v>1694860.0399999998</v>
      </c>
      <c r="E1329" s="93">
        <v>0</v>
      </c>
    </row>
    <row r="1330" spans="2:5">
      <c r="B1330" s="118" t="s">
        <v>2567</v>
      </c>
      <c r="C1330" s="93">
        <v>0</v>
      </c>
      <c r="D1330" s="93">
        <v>2822353.28</v>
      </c>
      <c r="E1330" s="93">
        <v>0</v>
      </c>
    </row>
    <row r="1331" spans="2:5">
      <c r="B1331" s="119" t="s">
        <v>2568</v>
      </c>
      <c r="C1331" s="93">
        <v>0</v>
      </c>
      <c r="D1331" s="93">
        <v>2822353.28</v>
      </c>
      <c r="E1331" s="93">
        <v>0</v>
      </c>
    </row>
    <row r="1332" spans="2:5">
      <c r="B1332" s="118" t="s">
        <v>2569</v>
      </c>
      <c r="C1332" s="93">
        <v>0</v>
      </c>
      <c r="D1332" s="93">
        <v>1200530.99</v>
      </c>
      <c r="E1332" s="93">
        <v>0</v>
      </c>
    </row>
    <row r="1333" spans="2:5">
      <c r="B1333" s="119" t="s">
        <v>2570</v>
      </c>
      <c r="C1333" s="93">
        <v>0</v>
      </c>
      <c r="D1333" s="93">
        <v>1200530.99</v>
      </c>
      <c r="E1333" s="93">
        <v>0</v>
      </c>
    </row>
    <row r="1334" spans="2:5">
      <c r="B1334" s="118" t="s">
        <v>3057</v>
      </c>
      <c r="C1334" s="93">
        <v>0</v>
      </c>
      <c r="D1334" s="93">
        <v>40000000</v>
      </c>
      <c r="E1334" s="93">
        <v>0</v>
      </c>
    </row>
    <row r="1335" spans="2:5">
      <c r="B1335" s="119" t="s">
        <v>3058</v>
      </c>
      <c r="C1335" s="93">
        <v>0</v>
      </c>
      <c r="D1335" s="93">
        <v>40000000</v>
      </c>
      <c r="E1335" s="93">
        <v>0</v>
      </c>
    </row>
    <row r="1336" spans="2:5">
      <c r="B1336" s="118" t="s">
        <v>2571</v>
      </c>
      <c r="C1336" s="93">
        <v>0</v>
      </c>
      <c r="D1336" s="93">
        <v>1694860.0399999998</v>
      </c>
      <c r="E1336" s="93">
        <v>0</v>
      </c>
    </row>
    <row r="1337" spans="2:5">
      <c r="B1337" s="119" t="s">
        <v>2572</v>
      </c>
      <c r="C1337" s="93">
        <v>0</v>
      </c>
      <c r="D1337" s="93">
        <v>1694860.0399999998</v>
      </c>
      <c r="E1337" s="93">
        <v>0</v>
      </c>
    </row>
    <row r="1338" spans="2:5">
      <c r="B1338" s="118" t="s">
        <v>2573</v>
      </c>
      <c r="C1338" s="93">
        <v>0</v>
      </c>
      <c r="D1338" s="93">
        <v>1694860.0399999998</v>
      </c>
      <c r="E1338" s="93">
        <v>0</v>
      </c>
    </row>
    <row r="1339" spans="2:5">
      <c r="B1339" s="119" t="s">
        <v>2574</v>
      </c>
      <c r="C1339" s="93">
        <v>0</v>
      </c>
      <c r="D1339" s="93">
        <v>1694860.0399999998</v>
      </c>
      <c r="E1339" s="93">
        <v>0</v>
      </c>
    </row>
    <row r="1340" spans="2:5">
      <c r="B1340" s="118" t="s">
        <v>1448</v>
      </c>
      <c r="C1340" s="93">
        <v>0</v>
      </c>
      <c r="D1340" s="93">
        <v>34081160.109999999</v>
      </c>
      <c r="E1340" s="93">
        <v>34081159.210000001</v>
      </c>
    </row>
    <row r="1341" spans="2:5">
      <c r="B1341" s="119" t="s">
        <v>1449</v>
      </c>
      <c r="C1341" s="93">
        <v>0</v>
      </c>
      <c r="D1341" s="93">
        <v>34081160.109999999</v>
      </c>
      <c r="E1341" s="93">
        <v>34081159.210000001</v>
      </c>
    </row>
    <row r="1342" spans="2:5">
      <c r="B1342" s="118" t="s">
        <v>3059</v>
      </c>
      <c r="C1342" s="93">
        <v>0</v>
      </c>
      <c r="D1342" s="93">
        <v>34758385.82</v>
      </c>
      <c r="E1342" s="93">
        <v>0</v>
      </c>
    </row>
    <row r="1343" spans="2:5">
      <c r="B1343" s="119" t="s">
        <v>3060</v>
      </c>
      <c r="C1343" s="93">
        <v>0</v>
      </c>
      <c r="D1343" s="93">
        <v>34758385.82</v>
      </c>
      <c r="E1343" s="93">
        <v>0</v>
      </c>
    </row>
    <row r="1344" spans="2:5">
      <c r="B1344" s="117" t="s">
        <v>289</v>
      </c>
      <c r="C1344" s="114">
        <v>0</v>
      </c>
      <c r="D1344" s="114">
        <v>29398765.409999996</v>
      </c>
      <c r="E1344" s="114">
        <v>10699647.010000002</v>
      </c>
    </row>
    <row r="1345" spans="2:5">
      <c r="B1345" s="118" t="s">
        <v>3260</v>
      </c>
      <c r="C1345" s="93">
        <v>0</v>
      </c>
      <c r="D1345" s="93">
        <v>5103000.45</v>
      </c>
      <c r="E1345" s="93">
        <v>0</v>
      </c>
    </row>
    <row r="1346" spans="2:5">
      <c r="B1346" s="119" t="s">
        <v>2924</v>
      </c>
      <c r="C1346" s="93">
        <v>0</v>
      </c>
      <c r="D1346" s="93">
        <v>5103000.45</v>
      </c>
      <c r="E1346" s="93">
        <v>0</v>
      </c>
    </row>
    <row r="1347" spans="2:5">
      <c r="B1347" s="118" t="s">
        <v>3261</v>
      </c>
      <c r="C1347" s="93">
        <v>0</v>
      </c>
      <c r="D1347" s="93">
        <v>3629811.55</v>
      </c>
      <c r="E1347" s="93">
        <v>3629811.55</v>
      </c>
    </row>
    <row r="1348" spans="2:5">
      <c r="B1348" s="119" t="s">
        <v>2925</v>
      </c>
      <c r="C1348" s="93">
        <v>0</v>
      </c>
      <c r="D1348" s="93">
        <v>3629811.55</v>
      </c>
      <c r="E1348" s="93">
        <v>3629811.55</v>
      </c>
    </row>
    <row r="1349" spans="2:5">
      <c r="B1349" s="118" t="s">
        <v>2926</v>
      </c>
      <c r="C1349" s="93">
        <v>0</v>
      </c>
      <c r="D1349" s="93">
        <v>20665953.409999996</v>
      </c>
      <c r="E1349" s="93">
        <v>7069835.4600000009</v>
      </c>
    </row>
    <row r="1350" spans="2:5">
      <c r="B1350" s="119" t="s">
        <v>2927</v>
      </c>
      <c r="C1350" s="93">
        <v>0</v>
      </c>
      <c r="D1350" s="93">
        <v>20665953.409999996</v>
      </c>
      <c r="E1350" s="93">
        <v>7069835.4600000009</v>
      </c>
    </row>
    <row r="1351" spans="2:5">
      <c r="B1351" s="117" t="s">
        <v>304</v>
      </c>
      <c r="C1351" s="114">
        <v>0</v>
      </c>
      <c r="D1351" s="114">
        <v>10000000</v>
      </c>
      <c r="E1351" s="114">
        <v>10000000</v>
      </c>
    </row>
    <row r="1352" spans="2:5">
      <c r="B1352" s="118" t="s">
        <v>1448</v>
      </c>
      <c r="C1352" s="93">
        <v>0</v>
      </c>
      <c r="D1352" s="93">
        <v>10000000</v>
      </c>
      <c r="E1352" s="93">
        <v>10000000</v>
      </c>
    </row>
    <row r="1353" spans="2:5">
      <c r="B1353" s="119" t="s">
        <v>1449</v>
      </c>
      <c r="C1353" s="93">
        <v>0</v>
      </c>
      <c r="D1353" s="93">
        <v>10000000</v>
      </c>
      <c r="E1353" s="93">
        <v>10000000</v>
      </c>
    </row>
    <row r="1354" spans="2:5">
      <c r="B1354" s="59" t="s">
        <v>484</v>
      </c>
      <c r="C1354" s="93">
        <v>3902570017</v>
      </c>
      <c r="D1354" s="93">
        <v>4995457706.2299995</v>
      </c>
      <c r="E1354" s="93">
        <v>2038897397.3199999</v>
      </c>
    </row>
    <row r="1355" spans="2:5">
      <c r="B1355" s="117" t="s">
        <v>287</v>
      </c>
      <c r="C1355" s="114">
        <v>1282870018</v>
      </c>
      <c r="D1355" s="114">
        <v>2498398177.1999993</v>
      </c>
      <c r="E1355" s="114">
        <v>1300479889.6699998</v>
      </c>
    </row>
    <row r="1356" spans="2:5">
      <c r="B1356" s="118" t="s">
        <v>3262</v>
      </c>
      <c r="C1356" s="93">
        <v>0</v>
      </c>
      <c r="D1356" s="93">
        <v>3471670.0900000003</v>
      </c>
      <c r="E1356" s="93">
        <v>1157222.27</v>
      </c>
    </row>
    <row r="1357" spans="2:5">
      <c r="B1357" s="119" t="s">
        <v>1649</v>
      </c>
      <c r="C1357" s="93">
        <v>0</v>
      </c>
      <c r="D1357" s="93">
        <v>3471670.0900000003</v>
      </c>
      <c r="E1357" s="93">
        <v>1157222.27</v>
      </c>
    </row>
    <row r="1358" spans="2:5">
      <c r="B1358" s="118" t="s">
        <v>485</v>
      </c>
      <c r="C1358" s="93">
        <v>184339491</v>
      </c>
      <c r="D1358" s="93">
        <v>14300000</v>
      </c>
      <c r="E1358" s="93">
        <v>0</v>
      </c>
    </row>
    <row r="1359" spans="2:5">
      <c r="B1359" s="119" t="s">
        <v>976</v>
      </c>
      <c r="C1359" s="93">
        <v>184339491</v>
      </c>
      <c r="D1359" s="93">
        <v>14300000</v>
      </c>
      <c r="E1359" s="93">
        <v>0</v>
      </c>
    </row>
    <row r="1360" spans="2:5">
      <c r="B1360" s="118" t="s">
        <v>1650</v>
      </c>
      <c r="C1360" s="93">
        <v>0</v>
      </c>
      <c r="D1360" s="93">
        <v>4954656.3500000006</v>
      </c>
      <c r="E1360" s="93">
        <v>1651551.38</v>
      </c>
    </row>
    <row r="1361" spans="2:5">
      <c r="B1361" s="119" t="s">
        <v>1651</v>
      </c>
      <c r="C1361" s="93">
        <v>0</v>
      </c>
      <c r="D1361" s="93">
        <v>4954656.3500000006</v>
      </c>
      <c r="E1361" s="93">
        <v>1651551.38</v>
      </c>
    </row>
    <row r="1362" spans="2:5">
      <c r="B1362" s="118" t="s">
        <v>3263</v>
      </c>
      <c r="C1362" s="93">
        <v>0</v>
      </c>
      <c r="D1362" s="93">
        <v>9302800.7799999993</v>
      </c>
      <c r="E1362" s="93">
        <v>3100932.77</v>
      </c>
    </row>
    <row r="1363" spans="2:5">
      <c r="B1363" s="119" t="s">
        <v>1652</v>
      </c>
      <c r="C1363" s="93">
        <v>0</v>
      </c>
      <c r="D1363" s="93">
        <v>9302800.7799999993</v>
      </c>
      <c r="E1363" s="93">
        <v>3100932.77</v>
      </c>
    </row>
    <row r="1364" spans="2:5">
      <c r="B1364" s="118" t="s">
        <v>486</v>
      </c>
      <c r="C1364" s="93">
        <v>900000000</v>
      </c>
      <c r="D1364" s="93">
        <v>900000000</v>
      </c>
      <c r="E1364" s="93">
        <v>543540878.22000003</v>
      </c>
    </row>
    <row r="1365" spans="2:5">
      <c r="B1365" s="119" t="s">
        <v>977</v>
      </c>
      <c r="C1365" s="93">
        <v>900000000</v>
      </c>
      <c r="D1365" s="93">
        <v>900000000</v>
      </c>
      <c r="E1365" s="93">
        <v>543540878.22000003</v>
      </c>
    </row>
    <row r="1366" spans="2:5">
      <c r="B1366" s="118" t="s">
        <v>3264</v>
      </c>
      <c r="C1366" s="93">
        <v>0</v>
      </c>
      <c r="D1366" s="93">
        <v>87760000.120000005</v>
      </c>
      <c r="E1366" s="93">
        <v>26598150.77</v>
      </c>
    </row>
    <row r="1367" spans="2:5">
      <c r="B1367" s="119" t="s">
        <v>1373</v>
      </c>
      <c r="C1367" s="93">
        <v>0</v>
      </c>
      <c r="D1367" s="93">
        <v>87760000.120000005</v>
      </c>
      <c r="E1367" s="93">
        <v>26598150.77</v>
      </c>
    </row>
    <row r="1368" spans="2:5">
      <c r="B1368" s="118" t="s">
        <v>3265</v>
      </c>
      <c r="C1368" s="93">
        <v>0</v>
      </c>
      <c r="D1368" s="93">
        <v>3471669.0900000003</v>
      </c>
      <c r="E1368" s="93">
        <v>1157222.27</v>
      </c>
    </row>
    <row r="1369" spans="2:5">
      <c r="B1369" s="119" t="s">
        <v>1653</v>
      </c>
      <c r="C1369" s="93">
        <v>0</v>
      </c>
      <c r="D1369" s="93">
        <v>3471669.0900000003</v>
      </c>
      <c r="E1369" s="93">
        <v>1157222.27</v>
      </c>
    </row>
    <row r="1370" spans="2:5">
      <c r="B1370" s="118" t="s">
        <v>487</v>
      </c>
      <c r="C1370" s="93">
        <v>21255924</v>
      </c>
      <c r="D1370" s="93">
        <v>0</v>
      </c>
      <c r="E1370" s="93">
        <v>0</v>
      </c>
    </row>
    <row r="1371" spans="2:5">
      <c r="B1371" s="119" t="s">
        <v>978</v>
      </c>
      <c r="C1371" s="93">
        <v>21255924</v>
      </c>
      <c r="D1371" s="93">
        <v>0</v>
      </c>
      <c r="E1371" s="93">
        <v>0</v>
      </c>
    </row>
    <row r="1372" spans="2:5">
      <c r="B1372" s="118" t="s">
        <v>1654</v>
      </c>
      <c r="C1372" s="93">
        <v>0</v>
      </c>
      <c r="D1372" s="93">
        <v>4954656.3500000006</v>
      </c>
      <c r="E1372" s="93">
        <v>1651551.38</v>
      </c>
    </row>
    <row r="1373" spans="2:5">
      <c r="B1373" s="119" t="s">
        <v>1655</v>
      </c>
      <c r="C1373" s="93">
        <v>0</v>
      </c>
      <c r="D1373" s="93">
        <v>4954656.3500000006</v>
      </c>
      <c r="E1373" s="93">
        <v>1651551.38</v>
      </c>
    </row>
    <row r="1374" spans="2:5">
      <c r="B1374" s="118" t="s">
        <v>1656</v>
      </c>
      <c r="C1374" s="93">
        <v>0</v>
      </c>
      <c r="D1374" s="93">
        <v>3471669.0900000003</v>
      </c>
      <c r="E1374" s="93">
        <v>1157222.27</v>
      </c>
    </row>
    <row r="1375" spans="2:5">
      <c r="B1375" s="119" t="s">
        <v>1657</v>
      </c>
      <c r="C1375" s="93">
        <v>0</v>
      </c>
      <c r="D1375" s="93">
        <v>3471669.0900000003</v>
      </c>
      <c r="E1375" s="93">
        <v>1157222.27</v>
      </c>
    </row>
    <row r="1376" spans="2:5">
      <c r="B1376" s="118" t="s">
        <v>1658</v>
      </c>
      <c r="C1376" s="93">
        <v>0</v>
      </c>
      <c r="D1376" s="93">
        <v>3471669.0900000003</v>
      </c>
      <c r="E1376" s="93">
        <v>0</v>
      </c>
    </row>
    <row r="1377" spans="2:5">
      <c r="B1377" s="119" t="s">
        <v>1659</v>
      </c>
      <c r="C1377" s="93">
        <v>0</v>
      </c>
      <c r="D1377" s="93">
        <v>3471669.0900000003</v>
      </c>
      <c r="E1377" s="93">
        <v>0</v>
      </c>
    </row>
    <row r="1378" spans="2:5">
      <c r="B1378" s="118" t="s">
        <v>1660</v>
      </c>
      <c r="C1378" s="93">
        <v>0</v>
      </c>
      <c r="D1378" s="93">
        <v>8337135.5600000005</v>
      </c>
      <c r="E1378" s="93">
        <v>0</v>
      </c>
    </row>
    <row r="1379" spans="2:5">
      <c r="B1379" s="119" t="s">
        <v>1661</v>
      </c>
      <c r="C1379" s="93">
        <v>0</v>
      </c>
      <c r="D1379" s="93">
        <v>8337135.5600000005</v>
      </c>
      <c r="E1379" s="93">
        <v>0</v>
      </c>
    </row>
    <row r="1380" spans="2:5">
      <c r="B1380" s="118" t="s">
        <v>1422</v>
      </c>
      <c r="C1380" s="93">
        <v>0</v>
      </c>
      <c r="D1380" s="93">
        <v>10617700</v>
      </c>
      <c r="E1380" s="93">
        <v>2217699.79</v>
      </c>
    </row>
    <row r="1381" spans="2:5">
      <c r="B1381" s="119" t="s">
        <v>1423</v>
      </c>
      <c r="C1381" s="93">
        <v>0</v>
      </c>
      <c r="D1381" s="93">
        <v>10617700</v>
      </c>
      <c r="E1381" s="93">
        <v>2217699.79</v>
      </c>
    </row>
    <row r="1382" spans="2:5">
      <c r="B1382" s="118" t="s">
        <v>488</v>
      </c>
      <c r="C1382" s="93">
        <v>9371457</v>
      </c>
      <c r="D1382" s="93">
        <v>24467110.989999995</v>
      </c>
      <c r="E1382" s="93">
        <v>21275639.210000001</v>
      </c>
    </row>
    <row r="1383" spans="2:5">
      <c r="B1383" s="119" t="s">
        <v>979</v>
      </c>
      <c r="C1383" s="93">
        <v>9371457</v>
      </c>
      <c r="D1383" s="93">
        <v>24467110.989999995</v>
      </c>
      <c r="E1383" s="93">
        <v>21275639.210000001</v>
      </c>
    </row>
    <row r="1384" spans="2:5">
      <c r="B1384" s="118" t="s">
        <v>3266</v>
      </c>
      <c r="C1384" s="93">
        <v>0</v>
      </c>
      <c r="D1384" s="93">
        <v>59926456.489999995</v>
      </c>
      <c r="E1384" s="93">
        <v>0</v>
      </c>
    </row>
    <row r="1385" spans="2:5">
      <c r="B1385" s="119" t="s">
        <v>3061</v>
      </c>
      <c r="C1385" s="93">
        <v>0</v>
      </c>
      <c r="D1385" s="93">
        <v>59926456.489999995</v>
      </c>
      <c r="E1385" s="93">
        <v>0</v>
      </c>
    </row>
    <row r="1386" spans="2:5">
      <c r="B1386" s="118" t="s">
        <v>489</v>
      </c>
      <c r="C1386" s="93">
        <v>2115619</v>
      </c>
      <c r="D1386" s="93">
        <v>10426530.060000001</v>
      </c>
      <c r="E1386" s="93">
        <v>9810911.0600000005</v>
      </c>
    </row>
    <row r="1387" spans="2:5">
      <c r="B1387" s="119" t="s">
        <v>980</v>
      </c>
      <c r="C1387" s="93">
        <v>2115619</v>
      </c>
      <c r="D1387" s="93">
        <v>10426530.060000001</v>
      </c>
      <c r="E1387" s="93">
        <v>9810911.0600000005</v>
      </c>
    </row>
    <row r="1388" spans="2:5">
      <c r="B1388" s="118" t="s">
        <v>490</v>
      </c>
      <c r="C1388" s="93">
        <v>2466670</v>
      </c>
      <c r="D1388" s="93">
        <v>4592785</v>
      </c>
      <c r="E1388" s="93">
        <v>3673426.52</v>
      </c>
    </row>
    <row r="1389" spans="2:5">
      <c r="B1389" s="119" t="s">
        <v>981</v>
      </c>
      <c r="C1389" s="93">
        <v>2466670</v>
      </c>
      <c r="D1389" s="93">
        <v>4592785</v>
      </c>
      <c r="E1389" s="93">
        <v>3673426.52</v>
      </c>
    </row>
    <row r="1390" spans="2:5">
      <c r="B1390" s="118" t="s">
        <v>491</v>
      </c>
      <c r="C1390" s="93">
        <v>1241916</v>
      </c>
      <c r="D1390" s="93">
        <v>241916</v>
      </c>
      <c r="E1390" s="93">
        <v>0</v>
      </c>
    </row>
    <row r="1391" spans="2:5">
      <c r="B1391" s="119" t="s">
        <v>982</v>
      </c>
      <c r="C1391" s="93">
        <v>1241916</v>
      </c>
      <c r="D1391" s="93">
        <v>241916</v>
      </c>
      <c r="E1391" s="93">
        <v>0</v>
      </c>
    </row>
    <row r="1392" spans="2:5">
      <c r="B1392" s="118" t="s">
        <v>492</v>
      </c>
      <c r="C1392" s="93">
        <v>13967116</v>
      </c>
      <c r="D1392" s="93">
        <v>21588422.949999999</v>
      </c>
      <c r="E1392" s="93">
        <v>4444199.2</v>
      </c>
    </row>
    <row r="1393" spans="2:5">
      <c r="B1393" s="119" t="s">
        <v>983</v>
      </c>
      <c r="C1393" s="93">
        <v>13967116</v>
      </c>
      <c r="D1393" s="93">
        <v>21588422.949999999</v>
      </c>
      <c r="E1393" s="93">
        <v>4444199.2</v>
      </c>
    </row>
    <row r="1394" spans="2:5">
      <c r="B1394" s="118" t="s">
        <v>493</v>
      </c>
      <c r="C1394" s="93">
        <v>124911080</v>
      </c>
      <c r="D1394" s="93">
        <v>566522146</v>
      </c>
      <c r="E1394" s="93">
        <v>290122146.19</v>
      </c>
    </row>
    <row r="1395" spans="2:5">
      <c r="B1395" s="119" t="s">
        <v>984</v>
      </c>
      <c r="C1395" s="93">
        <v>124911080</v>
      </c>
      <c r="D1395" s="93">
        <v>566522146</v>
      </c>
      <c r="E1395" s="93">
        <v>290122146.19</v>
      </c>
    </row>
    <row r="1396" spans="2:5">
      <c r="B1396" s="118" t="s">
        <v>2575</v>
      </c>
      <c r="C1396" s="93">
        <v>0</v>
      </c>
      <c r="D1396" s="93">
        <v>1200530.99</v>
      </c>
      <c r="E1396" s="93">
        <v>0</v>
      </c>
    </row>
    <row r="1397" spans="2:5">
      <c r="B1397" s="119" t="s">
        <v>2576</v>
      </c>
      <c r="C1397" s="93">
        <v>0</v>
      </c>
      <c r="D1397" s="93">
        <v>1200530.99</v>
      </c>
      <c r="E1397" s="93">
        <v>0</v>
      </c>
    </row>
    <row r="1398" spans="2:5">
      <c r="B1398" s="118" t="s">
        <v>2577</v>
      </c>
      <c r="C1398" s="93">
        <v>0</v>
      </c>
      <c r="D1398" s="93">
        <v>2822353.28</v>
      </c>
      <c r="E1398" s="93">
        <v>0</v>
      </c>
    </row>
    <row r="1399" spans="2:5">
      <c r="B1399" s="119" t="s">
        <v>2578</v>
      </c>
      <c r="C1399" s="93">
        <v>0</v>
      </c>
      <c r="D1399" s="93">
        <v>2822353.28</v>
      </c>
      <c r="E1399" s="93">
        <v>0</v>
      </c>
    </row>
    <row r="1400" spans="2:5">
      <c r="B1400" s="118" t="s">
        <v>2579</v>
      </c>
      <c r="C1400" s="93">
        <v>0</v>
      </c>
      <c r="D1400" s="93">
        <v>1694860.0399999998</v>
      </c>
      <c r="E1400" s="93">
        <v>0</v>
      </c>
    </row>
    <row r="1401" spans="2:5">
      <c r="B1401" s="119" t="s">
        <v>2580</v>
      </c>
      <c r="C1401" s="93">
        <v>0</v>
      </c>
      <c r="D1401" s="93">
        <v>1694860.0399999998</v>
      </c>
      <c r="E1401" s="93">
        <v>0</v>
      </c>
    </row>
    <row r="1402" spans="2:5">
      <c r="B1402" s="118" t="s">
        <v>2581</v>
      </c>
      <c r="C1402" s="93">
        <v>0</v>
      </c>
      <c r="D1402" s="93">
        <v>1694860.0399999998</v>
      </c>
      <c r="E1402" s="93">
        <v>0</v>
      </c>
    </row>
    <row r="1403" spans="2:5">
      <c r="B1403" s="119" t="s">
        <v>2582</v>
      </c>
      <c r="C1403" s="93">
        <v>0</v>
      </c>
      <c r="D1403" s="93">
        <v>1694860.0399999998</v>
      </c>
      <c r="E1403" s="93">
        <v>0</v>
      </c>
    </row>
    <row r="1404" spans="2:5">
      <c r="B1404" s="118" t="s">
        <v>3267</v>
      </c>
      <c r="C1404" s="93">
        <v>0</v>
      </c>
      <c r="D1404" s="93">
        <v>1200530.99</v>
      </c>
      <c r="E1404" s="93">
        <v>0</v>
      </c>
    </row>
    <row r="1405" spans="2:5">
      <c r="B1405" s="119" t="s">
        <v>2583</v>
      </c>
      <c r="C1405" s="93">
        <v>0</v>
      </c>
      <c r="D1405" s="93">
        <v>1200530.99</v>
      </c>
      <c r="E1405" s="93">
        <v>0</v>
      </c>
    </row>
    <row r="1406" spans="2:5">
      <c r="B1406" s="118" t="s">
        <v>494</v>
      </c>
      <c r="C1406" s="93">
        <v>7400012</v>
      </c>
      <c r="D1406" s="93">
        <v>0</v>
      </c>
      <c r="E1406" s="93">
        <v>0</v>
      </c>
    </row>
    <row r="1407" spans="2:5">
      <c r="B1407" s="119" t="s">
        <v>985</v>
      </c>
      <c r="C1407" s="93">
        <v>7400012</v>
      </c>
      <c r="D1407" s="93">
        <v>0</v>
      </c>
      <c r="E1407" s="93">
        <v>0</v>
      </c>
    </row>
    <row r="1408" spans="2:5">
      <c r="B1408" s="118" t="s">
        <v>2584</v>
      </c>
      <c r="C1408" s="93">
        <v>0</v>
      </c>
      <c r="D1408" s="93">
        <v>1200530.99</v>
      </c>
      <c r="E1408" s="93">
        <v>0</v>
      </c>
    </row>
    <row r="1409" spans="2:5">
      <c r="B1409" s="119" t="s">
        <v>2585</v>
      </c>
      <c r="C1409" s="93">
        <v>0</v>
      </c>
      <c r="D1409" s="93">
        <v>1200530.99</v>
      </c>
      <c r="E1409" s="93">
        <v>0</v>
      </c>
    </row>
    <row r="1410" spans="2:5">
      <c r="B1410" s="118" t="s">
        <v>2586</v>
      </c>
      <c r="C1410" s="93">
        <v>0</v>
      </c>
      <c r="D1410" s="93">
        <v>1694860.0399999998</v>
      </c>
      <c r="E1410" s="93">
        <v>0</v>
      </c>
    </row>
    <row r="1411" spans="2:5">
      <c r="B1411" s="119" t="s">
        <v>2587</v>
      </c>
      <c r="C1411" s="93">
        <v>0</v>
      </c>
      <c r="D1411" s="93">
        <v>1694860.0399999998</v>
      </c>
      <c r="E1411" s="93">
        <v>0</v>
      </c>
    </row>
    <row r="1412" spans="2:5">
      <c r="B1412" s="118" t="s">
        <v>2588</v>
      </c>
      <c r="C1412" s="93">
        <v>0</v>
      </c>
      <c r="D1412" s="93">
        <v>2822353.28</v>
      </c>
      <c r="E1412" s="93">
        <v>0</v>
      </c>
    </row>
    <row r="1413" spans="2:5">
      <c r="B1413" s="119" t="s">
        <v>2589</v>
      </c>
      <c r="C1413" s="93">
        <v>0</v>
      </c>
      <c r="D1413" s="93">
        <v>2822353.28</v>
      </c>
      <c r="E1413" s="93">
        <v>0</v>
      </c>
    </row>
    <row r="1414" spans="2:5">
      <c r="B1414" s="118" t="s">
        <v>2590</v>
      </c>
      <c r="C1414" s="93">
        <v>0</v>
      </c>
      <c r="D1414" s="93">
        <v>1694860.0399999998</v>
      </c>
      <c r="E1414" s="93">
        <v>0</v>
      </c>
    </row>
    <row r="1415" spans="2:5">
      <c r="B1415" s="119" t="s">
        <v>2591</v>
      </c>
      <c r="C1415" s="93">
        <v>0</v>
      </c>
      <c r="D1415" s="93">
        <v>1694860.0399999998</v>
      </c>
      <c r="E1415" s="93">
        <v>0</v>
      </c>
    </row>
    <row r="1416" spans="2:5">
      <c r="B1416" s="118" t="s">
        <v>2592</v>
      </c>
      <c r="C1416" s="93">
        <v>0</v>
      </c>
      <c r="D1416" s="93">
        <v>1200530.99</v>
      </c>
      <c r="E1416" s="93">
        <v>0</v>
      </c>
    </row>
    <row r="1417" spans="2:5">
      <c r="B1417" s="119" t="s">
        <v>2593</v>
      </c>
      <c r="C1417" s="93">
        <v>0</v>
      </c>
      <c r="D1417" s="93">
        <v>1200530.99</v>
      </c>
      <c r="E1417" s="93">
        <v>0</v>
      </c>
    </row>
    <row r="1418" spans="2:5">
      <c r="B1418" s="118" t="s">
        <v>2594</v>
      </c>
      <c r="C1418" s="93">
        <v>0</v>
      </c>
      <c r="D1418" s="93">
        <v>1200530.99</v>
      </c>
      <c r="E1418" s="93">
        <v>0</v>
      </c>
    </row>
    <row r="1419" spans="2:5">
      <c r="B1419" s="119" t="s">
        <v>2595</v>
      </c>
      <c r="C1419" s="93">
        <v>0</v>
      </c>
      <c r="D1419" s="93">
        <v>1200530.99</v>
      </c>
      <c r="E1419" s="93">
        <v>0</v>
      </c>
    </row>
    <row r="1420" spans="2:5">
      <c r="B1420" s="118" t="s">
        <v>2596</v>
      </c>
      <c r="C1420" s="93">
        <v>0</v>
      </c>
      <c r="D1420" s="93">
        <v>1694860.0399999998</v>
      </c>
      <c r="E1420" s="93">
        <v>0</v>
      </c>
    </row>
    <row r="1421" spans="2:5">
      <c r="B1421" s="119" t="s">
        <v>2597</v>
      </c>
      <c r="C1421" s="93">
        <v>0</v>
      </c>
      <c r="D1421" s="93">
        <v>1694860.0399999998</v>
      </c>
      <c r="E1421" s="93">
        <v>0</v>
      </c>
    </row>
    <row r="1422" spans="2:5">
      <c r="B1422" s="118" t="s">
        <v>2598</v>
      </c>
      <c r="C1422" s="93">
        <v>0</v>
      </c>
      <c r="D1422" s="93">
        <v>1694860.0399999998</v>
      </c>
      <c r="E1422" s="93">
        <v>0</v>
      </c>
    </row>
    <row r="1423" spans="2:5">
      <c r="B1423" s="119" t="s">
        <v>2599</v>
      </c>
      <c r="C1423" s="93">
        <v>0</v>
      </c>
      <c r="D1423" s="93">
        <v>1694860.0399999998</v>
      </c>
      <c r="E1423" s="93">
        <v>0</v>
      </c>
    </row>
    <row r="1424" spans="2:5">
      <c r="B1424" s="118" t="s">
        <v>2600</v>
      </c>
      <c r="C1424" s="93">
        <v>0</v>
      </c>
      <c r="D1424" s="93">
        <v>1200530.99</v>
      </c>
      <c r="E1424" s="93">
        <v>0</v>
      </c>
    </row>
    <row r="1425" spans="2:5">
      <c r="B1425" s="119" t="s">
        <v>2601</v>
      </c>
      <c r="C1425" s="93">
        <v>0</v>
      </c>
      <c r="D1425" s="93">
        <v>1200530.99</v>
      </c>
      <c r="E1425" s="93">
        <v>0</v>
      </c>
    </row>
    <row r="1426" spans="2:5">
      <c r="B1426" s="118" t="s">
        <v>3268</v>
      </c>
      <c r="C1426" s="93">
        <v>0</v>
      </c>
      <c r="D1426" s="93">
        <v>2822353.28</v>
      </c>
      <c r="E1426" s="93">
        <v>0</v>
      </c>
    </row>
    <row r="1427" spans="2:5">
      <c r="B1427" s="119" t="s">
        <v>2602</v>
      </c>
      <c r="C1427" s="93">
        <v>0</v>
      </c>
      <c r="D1427" s="93">
        <v>2822353.28</v>
      </c>
      <c r="E1427" s="93">
        <v>0</v>
      </c>
    </row>
    <row r="1428" spans="2:5">
      <c r="B1428" s="118" t="s">
        <v>495</v>
      </c>
      <c r="C1428" s="93">
        <v>1499668</v>
      </c>
      <c r="D1428" s="93">
        <v>199668</v>
      </c>
      <c r="E1428" s="93">
        <v>0</v>
      </c>
    </row>
    <row r="1429" spans="2:5">
      <c r="B1429" s="119" t="s">
        <v>986</v>
      </c>
      <c r="C1429" s="93">
        <v>1499668</v>
      </c>
      <c r="D1429" s="93">
        <v>199668</v>
      </c>
      <c r="E1429" s="93">
        <v>0</v>
      </c>
    </row>
    <row r="1430" spans="2:5">
      <c r="B1430" s="118" t="s">
        <v>2603</v>
      </c>
      <c r="C1430" s="93">
        <v>0</v>
      </c>
      <c r="D1430" s="93">
        <v>1694860.0399999998</v>
      </c>
      <c r="E1430" s="93">
        <v>0</v>
      </c>
    </row>
    <row r="1431" spans="2:5">
      <c r="B1431" s="119" t="s">
        <v>2604</v>
      </c>
      <c r="C1431" s="93">
        <v>0</v>
      </c>
      <c r="D1431" s="93">
        <v>1694860.0399999998</v>
      </c>
      <c r="E1431" s="93">
        <v>0</v>
      </c>
    </row>
    <row r="1432" spans="2:5">
      <c r="B1432" s="118" t="s">
        <v>3269</v>
      </c>
      <c r="C1432" s="93">
        <v>0</v>
      </c>
      <c r="D1432" s="93">
        <v>1694860.0399999998</v>
      </c>
      <c r="E1432" s="93">
        <v>0</v>
      </c>
    </row>
    <row r="1433" spans="2:5">
      <c r="B1433" s="119" t="s">
        <v>2605</v>
      </c>
      <c r="C1433" s="93">
        <v>0</v>
      </c>
      <c r="D1433" s="93">
        <v>1694860.0399999998</v>
      </c>
      <c r="E1433" s="93">
        <v>0</v>
      </c>
    </row>
    <row r="1434" spans="2:5">
      <c r="B1434" s="118" t="s">
        <v>496</v>
      </c>
      <c r="C1434" s="93">
        <v>11177246</v>
      </c>
      <c r="D1434" s="93">
        <v>11879421</v>
      </c>
      <c r="E1434" s="93">
        <v>5316767.43</v>
      </c>
    </row>
    <row r="1435" spans="2:5">
      <c r="B1435" s="119" t="s">
        <v>987</v>
      </c>
      <c r="C1435" s="93">
        <v>11177246</v>
      </c>
      <c r="D1435" s="93">
        <v>11879421</v>
      </c>
      <c r="E1435" s="93">
        <v>5316767.43</v>
      </c>
    </row>
    <row r="1436" spans="2:5">
      <c r="B1436" s="118" t="s">
        <v>2606</v>
      </c>
      <c r="C1436" s="93">
        <v>0</v>
      </c>
      <c r="D1436" s="93">
        <v>1694860.0399999998</v>
      </c>
      <c r="E1436" s="93">
        <v>0</v>
      </c>
    </row>
    <row r="1437" spans="2:5">
      <c r="B1437" s="119" t="s">
        <v>2607</v>
      </c>
      <c r="C1437" s="93">
        <v>0</v>
      </c>
      <c r="D1437" s="93">
        <v>1694860.0399999998</v>
      </c>
      <c r="E1437" s="93">
        <v>0</v>
      </c>
    </row>
    <row r="1438" spans="2:5">
      <c r="B1438" s="118" t="s">
        <v>2608</v>
      </c>
      <c r="C1438" s="93">
        <v>0</v>
      </c>
      <c r="D1438" s="93">
        <v>1694860.0399999998</v>
      </c>
      <c r="E1438" s="93">
        <v>0</v>
      </c>
    </row>
    <row r="1439" spans="2:5">
      <c r="B1439" s="119" t="s">
        <v>2609</v>
      </c>
      <c r="C1439" s="93">
        <v>0</v>
      </c>
      <c r="D1439" s="93">
        <v>1694860.0399999998</v>
      </c>
      <c r="E1439" s="93">
        <v>0</v>
      </c>
    </row>
    <row r="1440" spans="2:5">
      <c r="B1440" s="118" t="s">
        <v>2289</v>
      </c>
      <c r="C1440" s="93">
        <v>0</v>
      </c>
      <c r="D1440" s="93">
        <v>590500000</v>
      </c>
      <c r="E1440" s="93">
        <v>330735025.55000001</v>
      </c>
    </row>
    <row r="1441" spans="2:5">
      <c r="B1441" s="119" t="s">
        <v>2991</v>
      </c>
      <c r="C1441" s="93">
        <v>0</v>
      </c>
      <c r="D1441" s="93">
        <v>590500000</v>
      </c>
      <c r="E1441" s="93">
        <v>330735025.55000001</v>
      </c>
    </row>
    <row r="1442" spans="2:5">
      <c r="B1442" s="118" t="s">
        <v>497</v>
      </c>
      <c r="C1442" s="93">
        <v>3123819</v>
      </c>
      <c r="D1442" s="93">
        <v>447088.46999999974</v>
      </c>
      <c r="E1442" s="93">
        <v>0</v>
      </c>
    </row>
    <row r="1443" spans="2:5">
      <c r="B1443" s="119" t="s">
        <v>988</v>
      </c>
      <c r="C1443" s="93">
        <v>3123819</v>
      </c>
      <c r="D1443" s="93">
        <v>447088.46999999974</v>
      </c>
      <c r="E1443" s="93">
        <v>0</v>
      </c>
    </row>
    <row r="1444" spans="2:5">
      <c r="B1444" s="118" t="s">
        <v>1450</v>
      </c>
      <c r="C1444" s="93">
        <v>0</v>
      </c>
      <c r="D1444" s="93">
        <v>14716229</v>
      </c>
      <c r="E1444" s="93">
        <v>14199665.539999999</v>
      </c>
    </row>
    <row r="1445" spans="2:5">
      <c r="B1445" s="119" t="s">
        <v>1451</v>
      </c>
      <c r="C1445" s="93">
        <v>0</v>
      </c>
      <c r="D1445" s="93">
        <v>14716229</v>
      </c>
      <c r="E1445" s="93">
        <v>14199665.539999999</v>
      </c>
    </row>
    <row r="1446" spans="2:5">
      <c r="B1446" s="118" t="s">
        <v>3062</v>
      </c>
      <c r="C1446" s="93">
        <v>0</v>
      </c>
      <c r="D1446" s="93">
        <v>43058108.939999998</v>
      </c>
      <c r="E1446" s="93">
        <v>0</v>
      </c>
    </row>
    <row r="1447" spans="2:5">
      <c r="B1447" s="119" t="s">
        <v>3063</v>
      </c>
      <c r="C1447" s="93">
        <v>0</v>
      </c>
      <c r="D1447" s="93">
        <v>43058108.939999998</v>
      </c>
      <c r="E1447" s="93">
        <v>0</v>
      </c>
    </row>
    <row r="1448" spans="2:5">
      <c r="B1448" s="118" t="s">
        <v>3064</v>
      </c>
      <c r="C1448" s="93">
        <v>0</v>
      </c>
      <c r="D1448" s="93">
        <v>63099821.600000001</v>
      </c>
      <c r="E1448" s="93">
        <v>38669677.850000001</v>
      </c>
    </row>
    <row r="1449" spans="2:5">
      <c r="B1449" s="119" t="s">
        <v>3065</v>
      </c>
      <c r="C1449" s="93">
        <v>0</v>
      </c>
      <c r="D1449" s="93">
        <v>63099821.600000001</v>
      </c>
      <c r="E1449" s="93">
        <v>38669677.850000001</v>
      </c>
    </row>
    <row r="1450" spans="2:5">
      <c r="B1450" s="117" t="s">
        <v>289</v>
      </c>
      <c r="C1450" s="114">
        <v>0</v>
      </c>
      <c r="D1450" s="114">
        <v>46296814.759999998</v>
      </c>
      <c r="E1450" s="114">
        <v>36827115.950000003</v>
      </c>
    </row>
    <row r="1451" spans="2:5">
      <c r="B1451" s="118" t="s">
        <v>3270</v>
      </c>
      <c r="C1451" s="93">
        <v>0</v>
      </c>
      <c r="D1451" s="93">
        <v>16296814.76</v>
      </c>
      <c r="E1451" s="93">
        <v>7827115.9500000002</v>
      </c>
    </row>
    <row r="1452" spans="2:5">
      <c r="B1452" s="119" t="s">
        <v>1662</v>
      </c>
      <c r="C1452" s="93">
        <v>0</v>
      </c>
      <c r="D1452" s="93">
        <v>16296814.76</v>
      </c>
      <c r="E1452" s="93">
        <v>7827115.9500000002</v>
      </c>
    </row>
    <row r="1453" spans="2:5">
      <c r="B1453" s="118" t="s">
        <v>1450</v>
      </c>
      <c r="C1453" s="93">
        <v>0</v>
      </c>
      <c r="D1453" s="93">
        <v>30000000</v>
      </c>
      <c r="E1453" s="93">
        <v>29000000</v>
      </c>
    </row>
    <row r="1454" spans="2:5">
      <c r="B1454" s="119" t="s">
        <v>1451</v>
      </c>
      <c r="C1454" s="93">
        <v>0</v>
      </c>
      <c r="D1454" s="93">
        <v>30000000</v>
      </c>
      <c r="E1454" s="93">
        <v>29000000</v>
      </c>
    </row>
    <row r="1455" spans="2:5">
      <c r="B1455" s="117" t="s">
        <v>304</v>
      </c>
      <c r="C1455" s="114">
        <v>0</v>
      </c>
      <c r="D1455" s="114">
        <v>509500000</v>
      </c>
      <c r="E1455" s="114">
        <v>509500000</v>
      </c>
    </row>
    <row r="1456" spans="2:5">
      <c r="B1456" s="118" t="s">
        <v>2289</v>
      </c>
      <c r="C1456" s="93">
        <v>0</v>
      </c>
      <c r="D1456" s="93">
        <v>509500000</v>
      </c>
      <c r="E1456" s="93">
        <v>509500000</v>
      </c>
    </row>
    <row r="1457" spans="2:5">
      <c r="B1457" s="119" t="s">
        <v>2991</v>
      </c>
      <c r="C1457" s="93">
        <v>0</v>
      </c>
      <c r="D1457" s="93">
        <v>509500000</v>
      </c>
      <c r="E1457" s="93">
        <v>509500000</v>
      </c>
    </row>
    <row r="1458" spans="2:5">
      <c r="B1458" s="117" t="s">
        <v>290</v>
      </c>
      <c r="C1458" s="114">
        <v>2619699999</v>
      </c>
      <c r="D1458" s="114">
        <v>1941262714.27</v>
      </c>
      <c r="E1458" s="114">
        <v>192090391.70000002</v>
      </c>
    </row>
    <row r="1459" spans="2:5">
      <c r="B1459" s="118" t="s">
        <v>485</v>
      </c>
      <c r="C1459" s="93">
        <v>2619699999</v>
      </c>
      <c r="D1459" s="93">
        <v>1941262714.27</v>
      </c>
      <c r="E1459" s="93">
        <v>192090391.70000002</v>
      </c>
    </row>
    <row r="1460" spans="2:5">
      <c r="B1460" s="119" t="s">
        <v>976</v>
      </c>
      <c r="C1460" s="93">
        <v>2619699999</v>
      </c>
      <c r="D1460" s="93">
        <v>1941262714.27</v>
      </c>
      <c r="E1460" s="93">
        <v>192090391.70000002</v>
      </c>
    </row>
    <row r="1461" spans="2:5">
      <c r="B1461" s="59" t="s">
        <v>498</v>
      </c>
      <c r="C1461" s="93">
        <v>383266082</v>
      </c>
      <c r="D1461" s="93">
        <v>248243735.05000001</v>
      </c>
      <c r="E1461" s="93">
        <v>121039332.02999999</v>
      </c>
    </row>
    <row r="1462" spans="2:5">
      <c r="B1462" s="117" t="s">
        <v>287</v>
      </c>
      <c r="C1462" s="114">
        <v>367884646</v>
      </c>
      <c r="D1462" s="114">
        <v>222862299.05000001</v>
      </c>
      <c r="E1462" s="114">
        <v>112003079.00999999</v>
      </c>
    </row>
    <row r="1463" spans="2:5">
      <c r="B1463" s="118" t="s">
        <v>499</v>
      </c>
      <c r="C1463" s="93">
        <v>2855017</v>
      </c>
      <c r="D1463" s="93">
        <v>0</v>
      </c>
      <c r="E1463" s="93">
        <v>0</v>
      </c>
    </row>
    <row r="1464" spans="2:5">
      <c r="B1464" s="119" t="s">
        <v>989</v>
      </c>
      <c r="C1464" s="93">
        <v>2855017</v>
      </c>
      <c r="D1464" s="93">
        <v>0</v>
      </c>
      <c r="E1464" s="93">
        <v>0</v>
      </c>
    </row>
    <row r="1465" spans="2:5">
      <c r="B1465" s="118" t="s">
        <v>500</v>
      </c>
      <c r="C1465" s="93">
        <v>3931943</v>
      </c>
      <c r="D1465" s="93">
        <v>16265296.02</v>
      </c>
      <c r="E1465" s="93">
        <v>10313620.869999999</v>
      </c>
    </row>
    <row r="1466" spans="2:5">
      <c r="B1466" s="119" t="s">
        <v>990</v>
      </c>
      <c r="C1466" s="93">
        <v>3931943</v>
      </c>
      <c r="D1466" s="93">
        <v>16265296.02</v>
      </c>
      <c r="E1466" s="93">
        <v>10313620.869999999</v>
      </c>
    </row>
    <row r="1467" spans="2:5">
      <c r="B1467" s="118" t="s">
        <v>1663</v>
      </c>
      <c r="C1467" s="93">
        <v>0</v>
      </c>
      <c r="D1467" s="93">
        <v>3471669.0900000003</v>
      </c>
      <c r="E1467" s="93">
        <v>1157222.27</v>
      </c>
    </row>
    <row r="1468" spans="2:5">
      <c r="B1468" s="119" t="s">
        <v>1664</v>
      </c>
      <c r="C1468" s="93">
        <v>0</v>
      </c>
      <c r="D1468" s="93">
        <v>3471669.0900000003</v>
      </c>
      <c r="E1468" s="93">
        <v>1157222.27</v>
      </c>
    </row>
    <row r="1469" spans="2:5">
      <c r="B1469" s="118" t="s">
        <v>1665</v>
      </c>
      <c r="C1469" s="93">
        <v>0</v>
      </c>
      <c r="D1469" s="93">
        <v>3471669.0900000003</v>
      </c>
      <c r="E1469" s="93">
        <v>1157222.27</v>
      </c>
    </row>
    <row r="1470" spans="2:5">
      <c r="B1470" s="119" t="s">
        <v>1666</v>
      </c>
      <c r="C1470" s="93">
        <v>0</v>
      </c>
      <c r="D1470" s="93">
        <v>3471669.0900000003</v>
      </c>
      <c r="E1470" s="93">
        <v>1157222.27</v>
      </c>
    </row>
    <row r="1471" spans="2:5">
      <c r="B1471" s="118" t="s">
        <v>1667</v>
      </c>
      <c r="C1471" s="93">
        <v>0</v>
      </c>
      <c r="D1471" s="93">
        <v>4954656.3500000006</v>
      </c>
      <c r="E1471" s="93">
        <v>1651551.38</v>
      </c>
    </row>
    <row r="1472" spans="2:5">
      <c r="B1472" s="119" t="s">
        <v>1668</v>
      </c>
      <c r="C1472" s="93">
        <v>0</v>
      </c>
      <c r="D1472" s="93">
        <v>4954656.3500000006</v>
      </c>
      <c r="E1472" s="93">
        <v>1651551.38</v>
      </c>
    </row>
    <row r="1473" spans="2:5">
      <c r="B1473" s="118" t="s">
        <v>501</v>
      </c>
      <c r="C1473" s="93">
        <v>4624657</v>
      </c>
      <c r="D1473" s="93">
        <v>4624657</v>
      </c>
      <c r="E1473" s="93">
        <v>0</v>
      </c>
    </row>
    <row r="1474" spans="2:5">
      <c r="B1474" s="119" t="s">
        <v>991</v>
      </c>
      <c r="C1474" s="93">
        <v>4624657</v>
      </c>
      <c r="D1474" s="93">
        <v>4624657</v>
      </c>
      <c r="E1474" s="93">
        <v>0</v>
      </c>
    </row>
    <row r="1475" spans="2:5">
      <c r="B1475" s="118" t="s">
        <v>502</v>
      </c>
      <c r="C1475" s="93">
        <v>2489528</v>
      </c>
      <c r="D1475" s="93">
        <v>14452987.370000001</v>
      </c>
      <c r="E1475" s="93">
        <v>0</v>
      </c>
    </row>
    <row r="1476" spans="2:5">
      <c r="B1476" s="119" t="s">
        <v>992</v>
      </c>
      <c r="C1476" s="93">
        <v>2489528</v>
      </c>
      <c r="D1476" s="93">
        <v>14452987.370000001</v>
      </c>
      <c r="E1476" s="93">
        <v>0</v>
      </c>
    </row>
    <row r="1477" spans="2:5">
      <c r="B1477" s="118" t="s">
        <v>1814</v>
      </c>
      <c r="C1477" s="93">
        <v>0</v>
      </c>
      <c r="D1477" s="93">
        <v>1694860.0400000003</v>
      </c>
      <c r="E1477" s="93">
        <v>0</v>
      </c>
    </row>
    <row r="1478" spans="2:5">
      <c r="B1478" s="119" t="s">
        <v>1815</v>
      </c>
      <c r="C1478" s="93">
        <v>0</v>
      </c>
      <c r="D1478" s="93">
        <v>1694860.0400000003</v>
      </c>
      <c r="E1478" s="93">
        <v>0</v>
      </c>
    </row>
    <row r="1479" spans="2:5">
      <c r="B1479" s="118" t="s">
        <v>1816</v>
      </c>
      <c r="C1479" s="93">
        <v>0</v>
      </c>
      <c r="D1479" s="93">
        <v>15721203.630000001</v>
      </c>
      <c r="E1479" s="93">
        <v>0</v>
      </c>
    </row>
    <row r="1480" spans="2:5">
      <c r="B1480" s="119" t="s">
        <v>1817</v>
      </c>
      <c r="C1480" s="93">
        <v>0</v>
      </c>
      <c r="D1480" s="93">
        <v>15721203.630000001</v>
      </c>
      <c r="E1480" s="93">
        <v>0</v>
      </c>
    </row>
    <row r="1481" spans="2:5">
      <c r="B1481" s="118" t="s">
        <v>503</v>
      </c>
      <c r="C1481" s="93">
        <v>350000000</v>
      </c>
      <c r="D1481" s="93">
        <v>65000000</v>
      </c>
      <c r="E1481" s="93">
        <v>27089745.199999999</v>
      </c>
    </row>
    <row r="1482" spans="2:5">
      <c r="B1482" s="119" t="s">
        <v>993</v>
      </c>
      <c r="C1482" s="93">
        <v>350000000</v>
      </c>
      <c r="D1482" s="93">
        <v>65000000</v>
      </c>
      <c r="E1482" s="93">
        <v>27089745.199999999</v>
      </c>
    </row>
    <row r="1483" spans="2:5">
      <c r="B1483" s="118" t="s">
        <v>504</v>
      </c>
      <c r="C1483" s="93">
        <v>2483832</v>
      </c>
      <c r="D1483" s="93">
        <v>483832</v>
      </c>
      <c r="E1483" s="93">
        <v>0</v>
      </c>
    </row>
    <row r="1484" spans="2:5">
      <c r="B1484" s="119" t="s">
        <v>994</v>
      </c>
      <c r="C1484" s="93">
        <v>2483832</v>
      </c>
      <c r="D1484" s="93">
        <v>483832</v>
      </c>
      <c r="E1484" s="93">
        <v>0</v>
      </c>
    </row>
    <row r="1485" spans="2:5">
      <c r="B1485" s="118" t="s">
        <v>3066</v>
      </c>
      <c r="C1485" s="93">
        <v>0</v>
      </c>
      <c r="D1485" s="93">
        <v>67018305.460000001</v>
      </c>
      <c r="E1485" s="93">
        <v>45130223.840000004</v>
      </c>
    </row>
    <row r="1486" spans="2:5">
      <c r="B1486" s="119" t="s">
        <v>3067</v>
      </c>
      <c r="C1486" s="93">
        <v>0</v>
      </c>
      <c r="D1486" s="93">
        <v>67018305.460000001</v>
      </c>
      <c r="E1486" s="93">
        <v>45130223.840000004</v>
      </c>
    </row>
    <row r="1487" spans="2:5">
      <c r="B1487" s="118" t="s">
        <v>1374</v>
      </c>
      <c r="C1487" s="93">
        <v>0</v>
      </c>
      <c r="D1487" s="93">
        <v>15503494</v>
      </c>
      <c r="E1487" s="93">
        <v>15503493.18</v>
      </c>
    </row>
    <row r="1488" spans="2:5">
      <c r="B1488" s="119" t="s">
        <v>1375</v>
      </c>
      <c r="C1488" s="93">
        <v>0</v>
      </c>
      <c r="D1488" s="93">
        <v>15503494</v>
      </c>
      <c r="E1488" s="93">
        <v>15503493.18</v>
      </c>
    </row>
    <row r="1489" spans="2:5">
      <c r="B1489" s="118" t="s">
        <v>505</v>
      </c>
      <c r="C1489" s="93">
        <v>1499669</v>
      </c>
      <c r="D1489" s="93">
        <v>199669</v>
      </c>
      <c r="E1489" s="93">
        <v>0</v>
      </c>
    </row>
    <row r="1490" spans="2:5">
      <c r="B1490" s="119" t="s">
        <v>995</v>
      </c>
      <c r="C1490" s="93">
        <v>1499669</v>
      </c>
      <c r="D1490" s="93">
        <v>199669</v>
      </c>
      <c r="E1490" s="93">
        <v>0</v>
      </c>
    </row>
    <row r="1491" spans="2:5">
      <c r="B1491" s="118" t="s">
        <v>1452</v>
      </c>
      <c r="C1491" s="93">
        <v>0</v>
      </c>
      <c r="D1491" s="93">
        <v>10000000</v>
      </c>
      <c r="E1491" s="93">
        <v>10000000</v>
      </c>
    </row>
    <row r="1492" spans="2:5">
      <c r="B1492" s="119" t="s">
        <v>1453</v>
      </c>
      <c r="C1492" s="93">
        <v>0</v>
      </c>
      <c r="D1492" s="93">
        <v>10000000</v>
      </c>
      <c r="E1492" s="93">
        <v>10000000</v>
      </c>
    </row>
    <row r="1493" spans="2:5">
      <c r="B1493" s="117" t="s">
        <v>304</v>
      </c>
      <c r="C1493" s="114">
        <v>0</v>
      </c>
      <c r="D1493" s="114">
        <v>10000000</v>
      </c>
      <c r="E1493" s="114">
        <v>9036253.0199999996</v>
      </c>
    </row>
    <row r="1494" spans="2:5">
      <c r="B1494" s="118" t="s">
        <v>1452</v>
      </c>
      <c r="C1494" s="93">
        <v>0</v>
      </c>
      <c r="D1494" s="93">
        <v>10000000</v>
      </c>
      <c r="E1494" s="93">
        <v>9036253.0199999996</v>
      </c>
    </row>
    <row r="1495" spans="2:5">
      <c r="B1495" s="119" t="s">
        <v>1453</v>
      </c>
      <c r="C1495" s="93">
        <v>0</v>
      </c>
      <c r="D1495" s="93">
        <v>10000000</v>
      </c>
      <c r="E1495" s="93">
        <v>9036253.0199999996</v>
      </c>
    </row>
    <row r="1496" spans="2:5">
      <c r="B1496" s="117" t="s">
        <v>291</v>
      </c>
      <c r="C1496" s="114">
        <v>15381436</v>
      </c>
      <c r="D1496" s="114">
        <v>15381436</v>
      </c>
      <c r="E1496" s="114">
        <v>0</v>
      </c>
    </row>
    <row r="1497" spans="2:5">
      <c r="B1497" s="118" t="s">
        <v>288</v>
      </c>
      <c r="C1497" s="93">
        <v>11755940</v>
      </c>
      <c r="D1497" s="93">
        <v>11755940</v>
      </c>
      <c r="E1497" s="93">
        <v>0</v>
      </c>
    </row>
    <row r="1498" spans="2:5">
      <c r="B1498" s="119" t="s">
        <v>996</v>
      </c>
      <c r="C1498" s="93">
        <v>234000</v>
      </c>
      <c r="D1498" s="93">
        <v>234000</v>
      </c>
      <c r="E1498" s="93">
        <v>0</v>
      </c>
    </row>
    <row r="1499" spans="2:5">
      <c r="B1499" s="119" t="s">
        <v>997</v>
      </c>
      <c r="C1499" s="93">
        <v>11521940</v>
      </c>
      <c r="D1499" s="93">
        <v>11521940</v>
      </c>
      <c r="E1499" s="93">
        <v>0</v>
      </c>
    </row>
    <row r="1500" spans="2:5">
      <c r="B1500" s="118" t="s">
        <v>3271</v>
      </c>
      <c r="C1500" s="93">
        <v>3625496</v>
      </c>
      <c r="D1500" s="93">
        <v>3625496</v>
      </c>
      <c r="E1500" s="93">
        <v>0</v>
      </c>
    </row>
    <row r="1501" spans="2:5">
      <c r="B1501" s="119" t="s">
        <v>998</v>
      </c>
      <c r="C1501" s="93">
        <v>3625496</v>
      </c>
      <c r="D1501" s="93">
        <v>3625496</v>
      </c>
      <c r="E1501" s="93">
        <v>0</v>
      </c>
    </row>
    <row r="1502" spans="2:5">
      <c r="B1502" s="59" t="s">
        <v>506</v>
      </c>
      <c r="C1502" s="93">
        <v>1787798715</v>
      </c>
      <c r="D1502" s="93">
        <v>1836930489.7600002</v>
      </c>
      <c r="E1502" s="93">
        <v>1175436412.0700002</v>
      </c>
    </row>
    <row r="1503" spans="2:5">
      <c r="B1503" s="117" t="s">
        <v>287</v>
      </c>
      <c r="C1503" s="114">
        <v>1774470715</v>
      </c>
      <c r="D1503" s="114">
        <v>1803602489.7600002</v>
      </c>
      <c r="E1503" s="114">
        <v>1175436412.0700002</v>
      </c>
    </row>
    <row r="1504" spans="2:5">
      <c r="B1504" s="118" t="s">
        <v>288</v>
      </c>
      <c r="C1504" s="93">
        <v>2050000</v>
      </c>
      <c r="D1504" s="93">
        <v>2050000</v>
      </c>
      <c r="E1504" s="93">
        <v>0</v>
      </c>
    </row>
    <row r="1505" spans="2:5">
      <c r="B1505" s="119" t="s">
        <v>999</v>
      </c>
      <c r="C1505" s="93">
        <v>2050000</v>
      </c>
      <c r="D1505" s="93">
        <v>2050000</v>
      </c>
      <c r="E1505" s="93">
        <v>0</v>
      </c>
    </row>
    <row r="1506" spans="2:5">
      <c r="B1506" s="118" t="s">
        <v>3272</v>
      </c>
      <c r="C1506" s="93">
        <v>0</v>
      </c>
      <c r="D1506" s="93">
        <v>5349265.24</v>
      </c>
      <c r="E1506" s="93">
        <v>1639531.35</v>
      </c>
    </row>
    <row r="1507" spans="2:5">
      <c r="B1507" s="119" t="s">
        <v>1669</v>
      </c>
      <c r="C1507" s="93">
        <v>0</v>
      </c>
      <c r="D1507" s="93">
        <v>5349265.24</v>
      </c>
      <c r="E1507" s="93">
        <v>1639531.35</v>
      </c>
    </row>
    <row r="1508" spans="2:5">
      <c r="B1508" s="118" t="s">
        <v>507</v>
      </c>
      <c r="C1508" s="93">
        <v>791959</v>
      </c>
      <c r="D1508" s="93">
        <v>791959</v>
      </c>
      <c r="E1508" s="93">
        <v>712762.92</v>
      </c>
    </row>
    <row r="1509" spans="2:5">
      <c r="B1509" s="119" t="s">
        <v>1000</v>
      </c>
      <c r="C1509" s="93">
        <v>791959</v>
      </c>
      <c r="D1509" s="93">
        <v>791959</v>
      </c>
      <c r="E1509" s="93">
        <v>712762.92</v>
      </c>
    </row>
    <row r="1510" spans="2:5">
      <c r="B1510" s="118" t="s">
        <v>1670</v>
      </c>
      <c r="C1510" s="93">
        <v>0</v>
      </c>
      <c r="D1510" s="93">
        <v>10096432.52</v>
      </c>
      <c r="E1510" s="93">
        <v>3078364.12</v>
      </c>
    </row>
    <row r="1511" spans="2:5">
      <c r="B1511" s="119" t="s">
        <v>1671</v>
      </c>
      <c r="C1511" s="93">
        <v>0</v>
      </c>
      <c r="D1511" s="93">
        <v>10096432.52</v>
      </c>
      <c r="E1511" s="93">
        <v>3078364.12</v>
      </c>
    </row>
    <row r="1512" spans="2:5">
      <c r="B1512" s="118" t="s">
        <v>1672</v>
      </c>
      <c r="C1512" s="93">
        <v>0</v>
      </c>
      <c r="D1512" s="93">
        <v>8922461.8399999999</v>
      </c>
      <c r="E1512" s="93">
        <v>2758818.73</v>
      </c>
    </row>
    <row r="1513" spans="2:5">
      <c r="B1513" s="119" t="s">
        <v>1673</v>
      </c>
      <c r="C1513" s="93">
        <v>0</v>
      </c>
      <c r="D1513" s="93">
        <v>8922461.8399999999</v>
      </c>
      <c r="E1513" s="93">
        <v>2758818.73</v>
      </c>
    </row>
    <row r="1514" spans="2:5">
      <c r="B1514" s="118" t="s">
        <v>1674</v>
      </c>
      <c r="C1514" s="93">
        <v>0</v>
      </c>
      <c r="D1514" s="93">
        <v>5349265.24</v>
      </c>
      <c r="E1514" s="93">
        <v>1639531.36</v>
      </c>
    </row>
    <row r="1515" spans="2:5">
      <c r="B1515" s="119" t="s">
        <v>1675</v>
      </c>
      <c r="C1515" s="93">
        <v>0</v>
      </c>
      <c r="D1515" s="93">
        <v>5349265.24</v>
      </c>
      <c r="E1515" s="93">
        <v>1639531.36</v>
      </c>
    </row>
    <row r="1516" spans="2:5">
      <c r="B1516" s="118" t="s">
        <v>1676</v>
      </c>
      <c r="C1516" s="93">
        <v>0</v>
      </c>
      <c r="D1516" s="93">
        <v>8922461.8399999999</v>
      </c>
      <c r="E1516" s="93">
        <v>2758818.73</v>
      </c>
    </row>
    <row r="1517" spans="2:5">
      <c r="B1517" s="119" t="s">
        <v>1677</v>
      </c>
      <c r="C1517" s="93">
        <v>0</v>
      </c>
      <c r="D1517" s="93">
        <v>8922461.8399999999</v>
      </c>
      <c r="E1517" s="93">
        <v>2758818.73</v>
      </c>
    </row>
    <row r="1518" spans="2:5">
      <c r="B1518" s="118" t="s">
        <v>1678</v>
      </c>
      <c r="C1518" s="93">
        <v>0</v>
      </c>
      <c r="D1518" s="93">
        <v>8922461.8399999999</v>
      </c>
      <c r="E1518" s="93">
        <v>0</v>
      </c>
    </row>
    <row r="1519" spans="2:5">
      <c r="B1519" s="119" t="s">
        <v>1679</v>
      </c>
      <c r="C1519" s="93">
        <v>0</v>
      </c>
      <c r="D1519" s="93">
        <v>8922461.8399999999</v>
      </c>
      <c r="E1519" s="93">
        <v>0</v>
      </c>
    </row>
    <row r="1520" spans="2:5">
      <c r="B1520" s="118" t="s">
        <v>1680</v>
      </c>
      <c r="C1520" s="93">
        <v>0</v>
      </c>
      <c r="D1520" s="93">
        <v>8922461.8399999999</v>
      </c>
      <c r="E1520" s="93">
        <v>2758818.73</v>
      </c>
    </row>
    <row r="1521" spans="2:5">
      <c r="B1521" s="119" t="s">
        <v>1681</v>
      </c>
      <c r="C1521" s="93">
        <v>0</v>
      </c>
      <c r="D1521" s="93">
        <v>8922461.8399999999</v>
      </c>
      <c r="E1521" s="93">
        <v>2758818.73</v>
      </c>
    </row>
    <row r="1522" spans="2:5">
      <c r="B1522" s="118" t="s">
        <v>1682</v>
      </c>
      <c r="C1522" s="93">
        <v>0</v>
      </c>
      <c r="D1522" s="93">
        <v>10096432.52</v>
      </c>
      <c r="E1522" s="93">
        <v>3078364.12</v>
      </c>
    </row>
    <row r="1523" spans="2:5">
      <c r="B1523" s="119" t="s">
        <v>1683</v>
      </c>
      <c r="C1523" s="93">
        <v>0</v>
      </c>
      <c r="D1523" s="93">
        <v>10096432.52</v>
      </c>
      <c r="E1523" s="93">
        <v>3078364.12</v>
      </c>
    </row>
    <row r="1524" spans="2:5">
      <c r="B1524" s="118" t="s">
        <v>1684</v>
      </c>
      <c r="C1524" s="93">
        <v>0</v>
      </c>
      <c r="D1524" s="93">
        <v>8922461.8399999999</v>
      </c>
      <c r="E1524" s="93">
        <v>2758818.73</v>
      </c>
    </row>
    <row r="1525" spans="2:5">
      <c r="B1525" s="119" t="s">
        <v>1685</v>
      </c>
      <c r="C1525" s="93">
        <v>0</v>
      </c>
      <c r="D1525" s="93">
        <v>8922461.8399999999</v>
      </c>
      <c r="E1525" s="93">
        <v>2758818.73</v>
      </c>
    </row>
    <row r="1526" spans="2:5">
      <c r="B1526" s="118" t="s">
        <v>1686</v>
      </c>
      <c r="C1526" s="93">
        <v>0</v>
      </c>
      <c r="D1526" s="93">
        <v>10096432.52</v>
      </c>
      <c r="E1526" s="93">
        <v>3078364.12</v>
      </c>
    </row>
    <row r="1527" spans="2:5">
      <c r="B1527" s="119" t="s">
        <v>1687</v>
      </c>
      <c r="C1527" s="93">
        <v>0</v>
      </c>
      <c r="D1527" s="93">
        <v>10096432.52</v>
      </c>
      <c r="E1527" s="93">
        <v>3078364.12</v>
      </c>
    </row>
    <row r="1528" spans="2:5">
      <c r="B1528" s="118" t="s">
        <v>508</v>
      </c>
      <c r="C1528" s="93">
        <v>1071015</v>
      </c>
      <c r="D1528" s="93">
        <v>1071015</v>
      </c>
      <c r="E1528" s="93">
        <v>951481</v>
      </c>
    </row>
    <row r="1529" spans="2:5">
      <c r="B1529" s="119" t="s">
        <v>1001</v>
      </c>
      <c r="C1529" s="93">
        <v>1071015</v>
      </c>
      <c r="D1529" s="93">
        <v>1071015</v>
      </c>
      <c r="E1529" s="93">
        <v>951481</v>
      </c>
    </row>
    <row r="1530" spans="2:5">
      <c r="B1530" s="118" t="s">
        <v>509</v>
      </c>
      <c r="C1530" s="93">
        <v>9371457</v>
      </c>
      <c r="D1530" s="93">
        <v>21895719</v>
      </c>
      <c r="E1530" s="93">
        <v>21158549.82</v>
      </c>
    </row>
    <row r="1531" spans="2:5">
      <c r="B1531" s="119" t="s">
        <v>1002</v>
      </c>
      <c r="C1531" s="93">
        <v>9371457</v>
      </c>
      <c r="D1531" s="93">
        <v>21895719</v>
      </c>
      <c r="E1531" s="93">
        <v>21158549.82</v>
      </c>
    </row>
    <row r="1532" spans="2:5">
      <c r="B1532" s="118" t="s">
        <v>510</v>
      </c>
      <c r="C1532" s="93">
        <v>583800000</v>
      </c>
      <c r="D1532" s="93">
        <v>511272693.34000015</v>
      </c>
      <c r="E1532" s="93">
        <v>243915189.54000002</v>
      </c>
    </row>
    <row r="1533" spans="2:5">
      <c r="B1533" s="119" t="s">
        <v>1003</v>
      </c>
      <c r="C1533" s="93">
        <v>583800000</v>
      </c>
      <c r="D1533" s="93">
        <v>511272693.34000015</v>
      </c>
      <c r="E1533" s="93">
        <v>243915189.54000002</v>
      </c>
    </row>
    <row r="1534" spans="2:5">
      <c r="B1534" s="118" t="s">
        <v>511</v>
      </c>
      <c r="C1534" s="93">
        <v>2115619</v>
      </c>
      <c r="D1534" s="93">
        <v>499669</v>
      </c>
      <c r="E1534" s="93">
        <v>0</v>
      </c>
    </row>
    <row r="1535" spans="2:5">
      <c r="B1535" s="119" t="s">
        <v>1004</v>
      </c>
      <c r="C1535" s="93">
        <v>2115619</v>
      </c>
      <c r="D1535" s="93">
        <v>499669</v>
      </c>
      <c r="E1535" s="93">
        <v>0</v>
      </c>
    </row>
    <row r="1536" spans="2:5">
      <c r="B1536" s="118" t="s">
        <v>512</v>
      </c>
      <c r="C1536" s="93">
        <v>8693414</v>
      </c>
      <c r="D1536" s="93">
        <v>38553444.630000003</v>
      </c>
      <c r="E1536" s="93">
        <v>16727765.039999999</v>
      </c>
    </row>
    <row r="1537" spans="2:5">
      <c r="B1537" s="119" t="s">
        <v>1005</v>
      </c>
      <c r="C1537" s="93">
        <v>8693414</v>
      </c>
      <c r="D1537" s="93">
        <v>38553444.630000003</v>
      </c>
      <c r="E1537" s="93">
        <v>16727765.039999999</v>
      </c>
    </row>
    <row r="1538" spans="2:5">
      <c r="B1538" s="118" t="s">
        <v>2610</v>
      </c>
      <c r="C1538" s="93">
        <v>0</v>
      </c>
      <c r="D1538" s="93">
        <v>28692074</v>
      </c>
      <c r="E1538" s="93">
        <v>28506232.52</v>
      </c>
    </row>
    <row r="1539" spans="2:5">
      <c r="B1539" s="119" t="s">
        <v>2611</v>
      </c>
      <c r="C1539" s="93">
        <v>0</v>
      </c>
      <c r="D1539" s="93">
        <v>28692074</v>
      </c>
      <c r="E1539" s="93">
        <v>28506232.52</v>
      </c>
    </row>
    <row r="1540" spans="2:5">
      <c r="B1540" s="118" t="s">
        <v>1967</v>
      </c>
      <c r="C1540" s="93">
        <v>0</v>
      </c>
      <c r="D1540" s="93">
        <v>1769021.72</v>
      </c>
      <c r="E1540" s="93">
        <v>0</v>
      </c>
    </row>
    <row r="1541" spans="2:5">
      <c r="B1541" s="119" t="s">
        <v>1968</v>
      </c>
      <c r="C1541" s="93">
        <v>0</v>
      </c>
      <c r="D1541" s="93">
        <v>1769021.72</v>
      </c>
      <c r="E1541" s="93">
        <v>0</v>
      </c>
    </row>
    <row r="1542" spans="2:5">
      <c r="B1542" s="118" t="s">
        <v>1969</v>
      </c>
      <c r="C1542" s="93">
        <v>0</v>
      </c>
      <c r="D1542" s="93">
        <v>2931376.0499999989</v>
      </c>
      <c r="E1542" s="93">
        <v>0</v>
      </c>
    </row>
    <row r="1543" spans="2:5">
      <c r="B1543" s="119" t="s">
        <v>1970</v>
      </c>
      <c r="C1543" s="93">
        <v>0</v>
      </c>
      <c r="D1543" s="93">
        <v>2931376.0499999989</v>
      </c>
      <c r="E1543" s="93">
        <v>0</v>
      </c>
    </row>
    <row r="1544" spans="2:5">
      <c r="B1544" s="118" t="s">
        <v>1971</v>
      </c>
      <c r="C1544" s="93">
        <v>0</v>
      </c>
      <c r="D1544" s="93">
        <v>2931376.0499999989</v>
      </c>
      <c r="E1544" s="93">
        <v>0</v>
      </c>
    </row>
    <row r="1545" spans="2:5">
      <c r="B1545" s="119" t="s">
        <v>1972</v>
      </c>
      <c r="C1545" s="93">
        <v>0</v>
      </c>
      <c r="D1545" s="93">
        <v>2931376.0499999989</v>
      </c>
      <c r="E1545" s="93">
        <v>0</v>
      </c>
    </row>
    <row r="1546" spans="2:5">
      <c r="B1546" s="118" t="s">
        <v>1973</v>
      </c>
      <c r="C1546" s="93">
        <v>0</v>
      </c>
      <c r="D1546" s="93">
        <v>1769021.72</v>
      </c>
      <c r="E1546" s="93">
        <v>0</v>
      </c>
    </row>
    <row r="1547" spans="2:5">
      <c r="B1547" s="119" t="s">
        <v>1974</v>
      </c>
      <c r="C1547" s="93">
        <v>0</v>
      </c>
      <c r="D1547" s="93">
        <v>1769021.72</v>
      </c>
      <c r="E1547" s="93">
        <v>0</v>
      </c>
    </row>
    <row r="1548" spans="2:5">
      <c r="B1548" s="118" t="s">
        <v>1975</v>
      </c>
      <c r="C1548" s="93">
        <v>0</v>
      </c>
      <c r="D1548" s="93">
        <v>2931376.0499999989</v>
      </c>
      <c r="E1548" s="93">
        <v>0</v>
      </c>
    </row>
    <row r="1549" spans="2:5">
      <c r="B1549" s="119" t="s">
        <v>1976</v>
      </c>
      <c r="C1549" s="93">
        <v>0</v>
      </c>
      <c r="D1549" s="93">
        <v>2931376.0499999989</v>
      </c>
      <c r="E1549" s="93">
        <v>0</v>
      </c>
    </row>
    <row r="1550" spans="2:5">
      <c r="B1550" s="118" t="s">
        <v>1977</v>
      </c>
      <c r="C1550" s="93">
        <v>0</v>
      </c>
      <c r="D1550" s="93">
        <v>1235223.4099999999</v>
      </c>
      <c r="E1550" s="93">
        <v>0</v>
      </c>
    </row>
    <row r="1551" spans="2:5">
      <c r="B1551" s="119" t="s">
        <v>1978</v>
      </c>
      <c r="C1551" s="93">
        <v>0</v>
      </c>
      <c r="D1551" s="93">
        <v>1235223.4099999999</v>
      </c>
      <c r="E1551" s="93">
        <v>0</v>
      </c>
    </row>
    <row r="1552" spans="2:5">
      <c r="B1552" s="118" t="s">
        <v>3273</v>
      </c>
      <c r="C1552" s="93">
        <v>0</v>
      </c>
      <c r="D1552" s="93">
        <v>7580793.3299999982</v>
      </c>
      <c r="E1552" s="93">
        <v>0</v>
      </c>
    </row>
    <row r="1553" spans="2:5">
      <c r="B1553" s="119" t="s">
        <v>1979</v>
      </c>
      <c r="C1553" s="93">
        <v>0</v>
      </c>
      <c r="D1553" s="93">
        <v>7580793.3299999982</v>
      </c>
      <c r="E1553" s="93">
        <v>0</v>
      </c>
    </row>
    <row r="1554" spans="2:5">
      <c r="B1554" s="118" t="s">
        <v>513</v>
      </c>
      <c r="C1554" s="93">
        <v>250254236</v>
      </c>
      <c r="D1554" s="93">
        <v>554110865</v>
      </c>
      <c r="E1554" s="93">
        <v>429713359.83000004</v>
      </c>
    </row>
    <row r="1555" spans="2:5">
      <c r="B1555" s="119" t="s">
        <v>1006</v>
      </c>
      <c r="C1555" s="93">
        <v>250254236</v>
      </c>
      <c r="D1555" s="93">
        <v>554110865</v>
      </c>
      <c r="E1555" s="93">
        <v>429713359.83000004</v>
      </c>
    </row>
    <row r="1556" spans="2:5">
      <c r="B1556" s="118" t="s">
        <v>1980</v>
      </c>
      <c r="C1556" s="93">
        <v>0</v>
      </c>
      <c r="D1556" s="93">
        <v>8875036.9000000004</v>
      </c>
      <c r="E1556" s="93">
        <v>0</v>
      </c>
    </row>
    <row r="1557" spans="2:5">
      <c r="B1557" s="119" t="s">
        <v>1981</v>
      </c>
      <c r="C1557" s="93">
        <v>0</v>
      </c>
      <c r="D1557" s="93">
        <v>8875036.9000000004</v>
      </c>
      <c r="E1557" s="93">
        <v>0</v>
      </c>
    </row>
    <row r="1558" spans="2:5">
      <c r="B1558" s="118" t="s">
        <v>1982</v>
      </c>
      <c r="C1558" s="93">
        <v>0</v>
      </c>
      <c r="D1558" s="93">
        <v>1769021.72</v>
      </c>
      <c r="E1558" s="93">
        <v>0</v>
      </c>
    </row>
    <row r="1559" spans="2:5">
      <c r="B1559" s="119" t="s">
        <v>1983</v>
      </c>
      <c r="C1559" s="93">
        <v>0</v>
      </c>
      <c r="D1559" s="93">
        <v>1769021.72</v>
      </c>
      <c r="E1559" s="93">
        <v>0</v>
      </c>
    </row>
    <row r="1560" spans="2:5">
      <c r="B1560" s="118" t="s">
        <v>1984</v>
      </c>
      <c r="C1560" s="93">
        <v>0</v>
      </c>
      <c r="D1560" s="93">
        <v>2931376.0499999989</v>
      </c>
      <c r="E1560" s="93">
        <v>0</v>
      </c>
    </row>
    <row r="1561" spans="2:5">
      <c r="B1561" s="119" t="s">
        <v>1985</v>
      </c>
      <c r="C1561" s="93">
        <v>0</v>
      </c>
      <c r="D1561" s="93">
        <v>2931376.0499999989</v>
      </c>
      <c r="E1561" s="93">
        <v>0</v>
      </c>
    </row>
    <row r="1562" spans="2:5">
      <c r="B1562" s="118" t="s">
        <v>1986</v>
      </c>
      <c r="C1562" s="93">
        <v>0</v>
      </c>
      <c r="D1562" s="93">
        <v>2931376.0499999989</v>
      </c>
      <c r="E1562" s="93">
        <v>0</v>
      </c>
    </row>
    <row r="1563" spans="2:5">
      <c r="B1563" s="119" t="s">
        <v>1987</v>
      </c>
      <c r="C1563" s="93">
        <v>0</v>
      </c>
      <c r="D1563" s="93">
        <v>2931376.0499999989</v>
      </c>
      <c r="E1563" s="93">
        <v>0</v>
      </c>
    </row>
    <row r="1564" spans="2:5">
      <c r="B1564" s="118" t="s">
        <v>1988</v>
      </c>
      <c r="C1564" s="93">
        <v>0</v>
      </c>
      <c r="D1564" s="93">
        <v>1235223.4099999999</v>
      </c>
      <c r="E1564" s="93">
        <v>0</v>
      </c>
    </row>
    <row r="1565" spans="2:5">
      <c r="B1565" s="119" t="s">
        <v>1989</v>
      </c>
      <c r="C1565" s="93">
        <v>0</v>
      </c>
      <c r="D1565" s="93">
        <v>1235223.4099999999</v>
      </c>
      <c r="E1565" s="93">
        <v>0</v>
      </c>
    </row>
    <row r="1566" spans="2:5">
      <c r="B1566" s="118" t="s">
        <v>1990</v>
      </c>
      <c r="C1566" s="93">
        <v>0</v>
      </c>
      <c r="D1566" s="93">
        <v>1798950.0099999991</v>
      </c>
      <c r="E1566" s="93">
        <v>0</v>
      </c>
    </row>
    <row r="1567" spans="2:5">
      <c r="B1567" s="119" t="s">
        <v>1991</v>
      </c>
      <c r="C1567" s="93">
        <v>0</v>
      </c>
      <c r="D1567" s="93">
        <v>1798950.0099999991</v>
      </c>
      <c r="E1567" s="93">
        <v>0</v>
      </c>
    </row>
    <row r="1568" spans="2:5">
      <c r="B1568" s="118" t="s">
        <v>3274</v>
      </c>
      <c r="C1568" s="93">
        <v>0</v>
      </c>
      <c r="D1568" s="93">
        <v>1682888.72</v>
      </c>
      <c r="E1568" s="93">
        <v>0</v>
      </c>
    </row>
    <row r="1569" spans="2:5">
      <c r="B1569" s="119" t="s">
        <v>1992</v>
      </c>
      <c r="C1569" s="93">
        <v>0</v>
      </c>
      <c r="D1569" s="93">
        <v>1682888.72</v>
      </c>
      <c r="E1569" s="93">
        <v>0</v>
      </c>
    </row>
    <row r="1570" spans="2:5">
      <c r="B1570" s="118" t="s">
        <v>514</v>
      </c>
      <c r="C1570" s="93">
        <v>12333353</v>
      </c>
      <c r="D1570" s="93">
        <v>459247.45000000019</v>
      </c>
      <c r="E1570" s="93">
        <v>0</v>
      </c>
    </row>
    <row r="1571" spans="2:5">
      <c r="B1571" s="119" t="s">
        <v>1007</v>
      </c>
      <c r="C1571" s="93">
        <v>12333353</v>
      </c>
      <c r="D1571" s="93">
        <v>459247.45000000019</v>
      </c>
      <c r="E1571" s="93">
        <v>0</v>
      </c>
    </row>
    <row r="1572" spans="2:5">
      <c r="B1572" s="118" t="s">
        <v>3275</v>
      </c>
      <c r="C1572" s="93">
        <v>0</v>
      </c>
      <c r="D1572" s="93">
        <v>2802176.0499999989</v>
      </c>
      <c r="E1572" s="93">
        <v>0</v>
      </c>
    </row>
    <row r="1573" spans="2:5">
      <c r="B1573" s="119" t="s">
        <v>1993</v>
      </c>
      <c r="C1573" s="93">
        <v>0</v>
      </c>
      <c r="D1573" s="93">
        <v>2802176.0499999989</v>
      </c>
      <c r="E1573" s="93">
        <v>0</v>
      </c>
    </row>
    <row r="1574" spans="2:5">
      <c r="B1574" s="118" t="s">
        <v>515</v>
      </c>
      <c r="C1574" s="93">
        <v>3615287</v>
      </c>
      <c r="D1574" s="93">
        <v>399338</v>
      </c>
      <c r="E1574" s="93">
        <v>0</v>
      </c>
    </row>
    <row r="1575" spans="2:5">
      <c r="B1575" s="119" t="s">
        <v>1008</v>
      </c>
      <c r="C1575" s="93">
        <v>3615287</v>
      </c>
      <c r="D1575" s="93">
        <v>399338</v>
      </c>
      <c r="E1575" s="93">
        <v>0</v>
      </c>
    </row>
    <row r="1576" spans="2:5">
      <c r="B1576" s="118" t="s">
        <v>3068</v>
      </c>
      <c r="C1576" s="93">
        <v>0</v>
      </c>
      <c r="D1576" s="93">
        <v>102003725.86000001</v>
      </c>
      <c r="E1576" s="93">
        <v>73669658.99000001</v>
      </c>
    </row>
    <row r="1577" spans="2:5">
      <c r="B1577" s="119" t="s">
        <v>3069</v>
      </c>
      <c r="C1577" s="93">
        <v>0</v>
      </c>
      <c r="D1577" s="93">
        <v>102003725.86000001</v>
      </c>
      <c r="E1577" s="93">
        <v>73669658.99000001</v>
      </c>
    </row>
    <row r="1578" spans="2:5">
      <c r="B1578" s="118" t="s">
        <v>516</v>
      </c>
      <c r="C1578" s="93">
        <v>891026954</v>
      </c>
      <c r="D1578" s="93">
        <v>408544532</v>
      </c>
      <c r="E1578" s="93">
        <v>336531982.41999996</v>
      </c>
    </row>
    <row r="1579" spans="2:5">
      <c r="B1579" s="119" t="s">
        <v>1009</v>
      </c>
      <c r="C1579" s="93">
        <v>891026954</v>
      </c>
      <c r="D1579" s="93">
        <v>408544532</v>
      </c>
      <c r="E1579" s="93">
        <v>336531982.41999996</v>
      </c>
    </row>
    <row r="1580" spans="2:5">
      <c r="B1580" s="118" t="s">
        <v>517</v>
      </c>
      <c r="C1580" s="93">
        <v>2483832</v>
      </c>
      <c r="D1580" s="93">
        <v>483832</v>
      </c>
      <c r="E1580" s="93">
        <v>0</v>
      </c>
    </row>
    <row r="1581" spans="2:5">
      <c r="B1581" s="119" t="s">
        <v>1010</v>
      </c>
      <c r="C1581" s="93">
        <v>2483832</v>
      </c>
      <c r="D1581" s="93">
        <v>483832</v>
      </c>
      <c r="E1581" s="93">
        <v>0</v>
      </c>
    </row>
    <row r="1582" spans="2:5">
      <c r="B1582" s="118" t="s">
        <v>518</v>
      </c>
      <c r="C1582" s="93">
        <v>6863589</v>
      </c>
      <c r="D1582" s="93">
        <v>2000001</v>
      </c>
      <c r="E1582" s="93">
        <v>0</v>
      </c>
    </row>
    <row r="1583" spans="2:5">
      <c r="B1583" s="119" t="s">
        <v>1011</v>
      </c>
      <c r="C1583" s="93">
        <v>6863589</v>
      </c>
      <c r="D1583" s="93">
        <v>2000001</v>
      </c>
      <c r="E1583" s="93">
        <v>0</v>
      </c>
    </row>
    <row r="1584" spans="2:5">
      <c r="B1584" s="117" t="s">
        <v>304</v>
      </c>
      <c r="C1584" s="114">
        <v>0</v>
      </c>
      <c r="D1584" s="114">
        <v>20000000</v>
      </c>
      <c r="E1584" s="114">
        <v>0</v>
      </c>
    </row>
    <row r="1585" spans="2:5">
      <c r="B1585" s="118" t="s">
        <v>2610</v>
      </c>
      <c r="C1585" s="93">
        <v>0</v>
      </c>
      <c r="D1585" s="93">
        <v>20000000</v>
      </c>
      <c r="E1585" s="93">
        <v>0</v>
      </c>
    </row>
    <row r="1586" spans="2:5">
      <c r="B1586" s="119" t="s">
        <v>2611</v>
      </c>
      <c r="C1586" s="93">
        <v>0</v>
      </c>
      <c r="D1586" s="93">
        <v>20000000</v>
      </c>
      <c r="E1586" s="93">
        <v>0</v>
      </c>
    </row>
    <row r="1587" spans="2:5">
      <c r="B1587" s="117" t="s">
        <v>291</v>
      </c>
      <c r="C1587" s="114">
        <v>13328000</v>
      </c>
      <c r="D1587" s="114">
        <v>13328000</v>
      </c>
      <c r="E1587" s="114">
        <v>0</v>
      </c>
    </row>
    <row r="1588" spans="2:5">
      <c r="B1588" s="118" t="s">
        <v>288</v>
      </c>
      <c r="C1588" s="93">
        <v>13328000</v>
      </c>
      <c r="D1588" s="93">
        <v>13328000</v>
      </c>
      <c r="E1588" s="93">
        <v>0</v>
      </c>
    </row>
    <row r="1589" spans="2:5">
      <c r="B1589" s="119" t="s">
        <v>999</v>
      </c>
      <c r="C1589" s="93">
        <v>13328000</v>
      </c>
      <c r="D1589" s="93">
        <v>13328000</v>
      </c>
      <c r="E1589" s="93">
        <v>0</v>
      </c>
    </row>
    <row r="1590" spans="2:5">
      <c r="B1590" s="59" t="s">
        <v>519</v>
      </c>
      <c r="C1590" s="93">
        <v>1155833545</v>
      </c>
      <c r="D1590" s="93">
        <v>1220130310.4699996</v>
      </c>
      <c r="E1590" s="93">
        <v>718949880.22000003</v>
      </c>
    </row>
    <row r="1591" spans="2:5">
      <c r="B1591" s="117" t="s">
        <v>287</v>
      </c>
      <c r="C1591" s="114">
        <v>1155833545</v>
      </c>
      <c r="D1591" s="114">
        <v>1124654696.7799997</v>
      </c>
      <c r="E1591" s="114">
        <v>715448586.74000001</v>
      </c>
    </row>
    <row r="1592" spans="2:5">
      <c r="B1592" s="118" t="s">
        <v>3276</v>
      </c>
      <c r="C1592" s="93">
        <v>0</v>
      </c>
      <c r="D1592" s="93">
        <v>1694860.0399999998</v>
      </c>
      <c r="E1592" s="93">
        <v>0</v>
      </c>
    </row>
    <row r="1593" spans="2:5">
      <c r="B1593" s="119" t="s">
        <v>2612</v>
      </c>
      <c r="C1593" s="93">
        <v>0</v>
      </c>
      <c r="D1593" s="93">
        <v>1694860.0399999998</v>
      </c>
      <c r="E1593" s="93">
        <v>0</v>
      </c>
    </row>
    <row r="1594" spans="2:5">
      <c r="B1594" s="118" t="s">
        <v>520</v>
      </c>
      <c r="C1594" s="93">
        <v>30000000</v>
      </c>
      <c r="D1594" s="93">
        <v>26000000</v>
      </c>
      <c r="E1594" s="93">
        <v>11161380.409999998</v>
      </c>
    </row>
    <row r="1595" spans="2:5">
      <c r="B1595" s="119" t="s">
        <v>1012</v>
      </c>
      <c r="C1595" s="93">
        <v>30000000</v>
      </c>
      <c r="D1595" s="93">
        <v>26000000</v>
      </c>
      <c r="E1595" s="93">
        <v>11161380.409999998</v>
      </c>
    </row>
    <row r="1596" spans="2:5">
      <c r="B1596" s="118" t="s">
        <v>3277</v>
      </c>
      <c r="C1596" s="93">
        <v>28001108</v>
      </c>
      <c r="D1596" s="93">
        <v>66312346.150000006</v>
      </c>
      <c r="E1596" s="93">
        <v>24952401.350000001</v>
      </c>
    </row>
    <row r="1597" spans="2:5">
      <c r="B1597" s="119" t="s">
        <v>1013</v>
      </c>
      <c r="C1597" s="93">
        <v>28001108</v>
      </c>
      <c r="D1597" s="93">
        <v>66312346.150000006</v>
      </c>
      <c r="E1597" s="93">
        <v>24952401.350000001</v>
      </c>
    </row>
    <row r="1598" spans="2:5">
      <c r="B1598" s="118" t="s">
        <v>2613</v>
      </c>
      <c r="C1598" s="93">
        <v>0</v>
      </c>
      <c r="D1598" s="93">
        <v>2822353.28</v>
      </c>
      <c r="E1598" s="93">
        <v>0</v>
      </c>
    </row>
    <row r="1599" spans="2:5">
      <c r="B1599" s="119" t="s">
        <v>2614</v>
      </c>
      <c r="C1599" s="93">
        <v>0</v>
      </c>
      <c r="D1599" s="93">
        <v>2822353.28</v>
      </c>
      <c r="E1599" s="93">
        <v>0</v>
      </c>
    </row>
    <row r="1600" spans="2:5">
      <c r="B1600" s="118" t="s">
        <v>2615</v>
      </c>
      <c r="C1600" s="93">
        <v>0</v>
      </c>
      <c r="D1600" s="93">
        <v>1200530.99</v>
      </c>
      <c r="E1600" s="93">
        <v>0</v>
      </c>
    </row>
    <row r="1601" spans="2:5">
      <c r="B1601" s="119" t="s">
        <v>2616</v>
      </c>
      <c r="C1601" s="93">
        <v>0</v>
      </c>
      <c r="D1601" s="93">
        <v>1200530.99</v>
      </c>
      <c r="E1601" s="93">
        <v>0</v>
      </c>
    </row>
    <row r="1602" spans="2:5">
      <c r="B1602" s="118" t="s">
        <v>2617</v>
      </c>
      <c r="C1602" s="93">
        <v>0</v>
      </c>
      <c r="D1602" s="93">
        <v>2822353.28</v>
      </c>
      <c r="E1602" s="93">
        <v>0</v>
      </c>
    </row>
    <row r="1603" spans="2:5">
      <c r="B1603" s="119" t="s">
        <v>2618</v>
      </c>
      <c r="C1603" s="93">
        <v>0</v>
      </c>
      <c r="D1603" s="93">
        <v>2822353.28</v>
      </c>
      <c r="E1603" s="93">
        <v>0</v>
      </c>
    </row>
    <row r="1604" spans="2:5">
      <c r="B1604" s="118" t="s">
        <v>2619</v>
      </c>
      <c r="C1604" s="93">
        <v>0</v>
      </c>
      <c r="D1604" s="93">
        <v>2822353.28</v>
      </c>
      <c r="E1604" s="93">
        <v>0</v>
      </c>
    </row>
    <row r="1605" spans="2:5">
      <c r="B1605" s="119" t="s">
        <v>2620</v>
      </c>
      <c r="C1605" s="93">
        <v>0</v>
      </c>
      <c r="D1605" s="93">
        <v>2822353.28</v>
      </c>
      <c r="E1605" s="93">
        <v>0</v>
      </c>
    </row>
    <row r="1606" spans="2:5">
      <c r="B1606" s="118" t="s">
        <v>2621</v>
      </c>
      <c r="C1606" s="93">
        <v>0</v>
      </c>
      <c r="D1606" s="93">
        <v>2822353.28</v>
      </c>
      <c r="E1606" s="93">
        <v>0</v>
      </c>
    </row>
    <row r="1607" spans="2:5">
      <c r="B1607" s="119" t="s">
        <v>2622</v>
      </c>
      <c r="C1607" s="93">
        <v>0</v>
      </c>
      <c r="D1607" s="93">
        <v>2822353.28</v>
      </c>
      <c r="E1607" s="93">
        <v>0</v>
      </c>
    </row>
    <row r="1608" spans="2:5">
      <c r="B1608" s="118" t="s">
        <v>3278</v>
      </c>
      <c r="C1608" s="93">
        <v>0</v>
      </c>
      <c r="D1608" s="93">
        <v>2822353.28</v>
      </c>
      <c r="E1608" s="93">
        <v>0</v>
      </c>
    </row>
    <row r="1609" spans="2:5">
      <c r="B1609" s="119" t="s">
        <v>2623</v>
      </c>
      <c r="C1609" s="93">
        <v>0</v>
      </c>
      <c r="D1609" s="93">
        <v>2822353.28</v>
      </c>
      <c r="E1609" s="93">
        <v>0</v>
      </c>
    </row>
    <row r="1610" spans="2:5">
      <c r="B1610" s="118" t="s">
        <v>521</v>
      </c>
      <c r="C1610" s="93">
        <v>137862646</v>
      </c>
      <c r="D1610" s="93">
        <v>40925146</v>
      </c>
      <c r="E1610" s="93">
        <v>0</v>
      </c>
    </row>
    <row r="1611" spans="2:5">
      <c r="B1611" s="119" t="s">
        <v>1014</v>
      </c>
      <c r="C1611" s="93">
        <v>137862646</v>
      </c>
      <c r="D1611" s="93">
        <v>40925146</v>
      </c>
      <c r="E1611" s="93">
        <v>0</v>
      </c>
    </row>
    <row r="1612" spans="2:5">
      <c r="B1612" s="118" t="s">
        <v>3279</v>
      </c>
      <c r="C1612" s="93">
        <v>0</v>
      </c>
      <c r="D1612" s="93">
        <v>1694860.0399999998</v>
      </c>
      <c r="E1612" s="93">
        <v>0</v>
      </c>
    </row>
    <row r="1613" spans="2:5">
      <c r="B1613" s="119" t="s">
        <v>2624</v>
      </c>
      <c r="C1613" s="93">
        <v>0</v>
      </c>
      <c r="D1613" s="93">
        <v>1694860.0399999998</v>
      </c>
      <c r="E1613" s="93">
        <v>0</v>
      </c>
    </row>
    <row r="1614" spans="2:5">
      <c r="B1614" s="118" t="s">
        <v>1688</v>
      </c>
      <c r="C1614" s="93">
        <v>0</v>
      </c>
      <c r="D1614" s="93">
        <v>10430793.48</v>
      </c>
      <c r="E1614" s="93">
        <v>1651551.38</v>
      </c>
    </row>
    <row r="1615" spans="2:5">
      <c r="B1615" s="119" t="s">
        <v>1689</v>
      </c>
      <c r="C1615" s="93">
        <v>0</v>
      </c>
      <c r="D1615" s="93">
        <v>4954656.3500000006</v>
      </c>
      <c r="E1615" s="93">
        <v>1651551.38</v>
      </c>
    </row>
    <row r="1616" spans="2:5">
      <c r="B1616" s="119" t="s">
        <v>2625</v>
      </c>
      <c r="C1616" s="93">
        <v>0</v>
      </c>
      <c r="D1616" s="93">
        <v>5476137.1299999999</v>
      </c>
      <c r="E1616" s="93">
        <v>0</v>
      </c>
    </row>
    <row r="1617" spans="2:5">
      <c r="B1617" s="118" t="s">
        <v>3280</v>
      </c>
      <c r="C1617" s="93">
        <v>0</v>
      </c>
      <c r="D1617" s="93">
        <v>6294022.3700000001</v>
      </c>
      <c r="E1617" s="93">
        <v>1157222.27</v>
      </c>
    </row>
    <row r="1618" spans="2:5">
      <c r="B1618" s="119" t="s">
        <v>1690</v>
      </c>
      <c r="C1618" s="93">
        <v>0</v>
      </c>
      <c r="D1618" s="93">
        <v>3471669.0900000003</v>
      </c>
      <c r="E1618" s="93">
        <v>1157222.27</v>
      </c>
    </row>
    <row r="1619" spans="2:5">
      <c r="B1619" s="119" t="s">
        <v>2626</v>
      </c>
      <c r="C1619" s="93">
        <v>0</v>
      </c>
      <c r="D1619" s="93">
        <v>2822353.28</v>
      </c>
      <c r="E1619" s="93">
        <v>0</v>
      </c>
    </row>
    <row r="1620" spans="2:5">
      <c r="B1620" s="118" t="s">
        <v>522</v>
      </c>
      <c r="C1620" s="93">
        <v>35000000</v>
      </c>
      <c r="D1620" s="93">
        <v>0</v>
      </c>
      <c r="E1620" s="93">
        <v>0</v>
      </c>
    </row>
    <row r="1621" spans="2:5">
      <c r="B1621" s="119" t="s">
        <v>1015</v>
      </c>
      <c r="C1621" s="93">
        <v>35000000</v>
      </c>
      <c r="D1621" s="93">
        <v>0</v>
      </c>
      <c r="E1621" s="93">
        <v>0</v>
      </c>
    </row>
    <row r="1622" spans="2:5">
      <c r="B1622" s="118" t="s">
        <v>1691</v>
      </c>
      <c r="C1622" s="93">
        <v>0</v>
      </c>
      <c r="D1622" s="93">
        <v>10031995.6</v>
      </c>
      <c r="E1622" s="93">
        <v>2779044.68</v>
      </c>
    </row>
    <row r="1623" spans="2:5">
      <c r="B1623" s="119" t="s">
        <v>1692</v>
      </c>
      <c r="C1623" s="93">
        <v>0</v>
      </c>
      <c r="D1623" s="93">
        <v>8337135.5600000005</v>
      </c>
      <c r="E1623" s="93">
        <v>2779044.68</v>
      </c>
    </row>
    <row r="1624" spans="2:5">
      <c r="B1624" s="119" t="s">
        <v>2627</v>
      </c>
      <c r="C1624" s="93">
        <v>0</v>
      </c>
      <c r="D1624" s="93">
        <v>1694860.0399999998</v>
      </c>
      <c r="E1624" s="93">
        <v>0</v>
      </c>
    </row>
    <row r="1625" spans="2:5">
      <c r="B1625" s="118" t="s">
        <v>1693</v>
      </c>
      <c r="C1625" s="93">
        <v>0</v>
      </c>
      <c r="D1625" s="93">
        <v>11159488.84</v>
      </c>
      <c r="E1625" s="93">
        <v>3936266.95</v>
      </c>
    </row>
    <row r="1626" spans="2:5">
      <c r="B1626" s="119" t="s">
        <v>1694</v>
      </c>
      <c r="C1626" s="93">
        <v>0</v>
      </c>
      <c r="D1626" s="93">
        <v>8337135.5600000005</v>
      </c>
      <c r="E1626" s="93">
        <v>3936266.95</v>
      </c>
    </row>
    <row r="1627" spans="2:5">
      <c r="B1627" s="119" t="s">
        <v>2628</v>
      </c>
      <c r="C1627" s="93">
        <v>0</v>
      </c>
      <c r="D1627" s="93">
        <v>2822353.28</v>
      </c>
      <c r="E1627" s="93">
        <v>0</v>
      </c>
    </row>
    <row r="1628" spans="2:5">
      <c r="B1628" s="118" t="s">
        <v>1695</v>
      </c>
      <c r="C1628" s="93">
        <v>0</v>
      </c>
      <c r="D1628" s="93">
        <v>6294022.3700000001</v>
      </c>
      <c r="E1628" s="93">
        <v>0</v>
      </c>
    </row>
    <row r="1629" spans="2:5">
      <c r="B1629" s="119" t="s">
        <v>1696</v>
      </c>
      <c r="C1629" s="93">
        <v>0</v>
      </c>
      <c r="D1629" s="93">
        <v>3471669.0900000003</v>
      </c>
      <c r="E1629" s="93">
        <v>0</v>
      </c>
    </row>
    <row r="1630" spans="2:5">
      <c r="B1630" s="119" t="s">
        <v>2629</v>
      </c>
      <c r="C1630" s="93">
        <v>0</v>
      </c>
      <c r="D1630" s="93">
        <v>2822353.28</v>
      </c>
      <c r="E1630" s="93">
        <v>0</v>
      </c>
    </row>
    <row r="1631" spans="2:5">
      <c r="B1631" s="118" t="s">
        <v>1697</v>
      </c>
      <c r="C1631" s="93">
        <v>0</v>
      </c>
      <c r="D1631" s="93">
        <v>6649516.3900000006</v>
      </c>
      <c r="E1631" s="93">
        <v>1651551.38</v>
      </c>
    </row>
    <row r="1632" spans="2:5">
      <c r="B1632" s="119" t="s">
        <v>1698</v>
      </c>
      <c r="C1632" s="93">
        <v>0</v>
      </c>
      <c r="D1632" s="93">
        <v>4954656.3500000006</v>
      </c>
      <c r="E1632" s="93">
        <v>1651551.38</v>
      </c>
    </row>
    <row r="1633" spans="2:5">
      <c r="B1633" s="119" t="s">
        <v>2630</v>
      </c>
      <c r="C1633" s="93">
        <v>0</v>
      </c>
      <c r="D1633" s="93">
        <v>1694860.0399999998</v>
      </c>
      <c r="E1633" s="93">
        <v>0</v>
      </c>
    </row>
    <row r="1634" spans="2:5">
      <c r="B1634" s="118" t="s">
        <v>1699</v>
      </c>
      <c r="C1634" s="93">
        <v>0</v>
      </c>
      <c r="D1634" s="93">
        <v>5166529.13</v>
      </c>
      <c r="E1634" s="93">
        <v>1157222.27</v>
      </c>
    </row>
    <row r="1635" spans="2:5">
      <c r="B1635" s="119" t="s">
        <v>1700</v>
      </c>
      <c r="C1635" s="93">
        <v>0</v>
      </c>
      <c r="D1635" s="93">
        <v>3471669.0900000003</v>
      </c>
      <c r="E1635" s="93">
        <v>1157222.27</v>
      </c>
    </row>
    <row r="1636" spans="2:5">
      <c r="B1636" s="119" t="s">
        <v>2631</v>
      </c>
      <c r="C1636" s="93">
        <v>0</v>
      </c>
      <c r="D1636" s="93">
        <v>1694860.0399999998</v>
      </c>
      <c r="E1636" s="93">
        <v>0</v>
      </c>
    </row>
    <row r="1637" spans="2:5">
      <c r="B1637" s="118" t="s">
        <v>523</v>
      </c>
      <c r="C1637" s="93">
        <v>8462477</v>
      </c>
      <c r="D1637" s="93">
        <v>8200797</v>
      </c>
      <c r="E1637" s="93">
        <v>4590653.6500000004</v>
      </c>
    </row>
    <row r="1638" spans="2:5">
      <c r="B1638" s="119" t="s">
        <v>1016</v>
      </c>
      <c r="C1638" s="93">
        <v>8462477</v>
      </c>
      <c r="D1638" s="93">
        <v>8200797</v>
      </c>
      <c r="E1638" s="93">
        <v>4590653.6500000004</v>
      </c>
    </row>
    <row r="1639" spans="2:5">
      <c r="B1639" s="118" t="s">
        <v>3281</v>
      </c>
      <c r="C1639" s="93">
        <v>43733469</v>
      </c>
      <c r="D1639" s="93">
        <v>133926089.38</v>
      </c>
      <c r="E1639" s="93">
        <v>76551065.960000008</v>
      </c>
    </row>
    <row r="1640" spans="2:5">
      <c r="B1640" s="119" t="s">
        <v>1017</v>
      </c>
      <c r="C1640" s="93">
        <v>43733469</v>
      </c>
      <c r="D1640" s="93">
        <v>133926089.38</v>
      </c>
      <c r="E1640" s="93">
        <v>76551065.960000008</v>
      </c>
    </row>
    <row r="1641" spans="2:5">
      <c r="B1641" s="118" t="s">
        <v>2290</v>
      </c>
      <c r="C1641" s="93">
        <v>0</v>
      </c>
      <c r="D1641" s="93">
        <v>93000000</v>
      </c>
      <c r="E1641" s="93">
        <v>92724863.780000001</v>
      </c>
    </row>
    <row r="1642" spans="2:5">
      <c r="B1642" s="119" t="s">
        <v>2291</v>
      </c>
      <c r="C1642" s="93">
        <v>0</v>
      </c>
      <c r="D1642" s="93">
        <v>93000000</v>
      </c>
      <c r="E1642" s="93">
        <v>92724863.780000001</v>
      </c>
    </row>
    <row r="1643" spans="2:5">
      <c r="B1643" s="118" t="s">
        <v>3070</v>
      </c>
      <c r="C1643" s="93">
        <v>0</v>
      </c>
      <c r="D1643" s="93">
        <v>80000000</v>
      </c>
      <c r="E1643" s="93">
        <v>15981726.050000001</v>
      </c>
    </row>
    <row r="1644" spans="2:5">
      <c r="B1644" s="119" t="s">
        <v>3071</v>
      </c>
      <c r="C1644" s="93">
        <v>0</v>
      </c>
      <c r="D1644" s="93">
        <v>80000000</v>
      </c>
      <c r="E1644" s="93">
        <v>15981726.050000001</v>
      </c>
    </row>
    <row r="1645" spans="2:5">
      <c r="B1645" s="118" t="s">
        <v>1304</v>
      </c>
      <c r="C1645" s="93">
        <v>0</v>
      </c>
      <c r="D1645" s="93">
        <v>819294.4</v>
      </c>
      <c r="E1645" s="93">
        <v>819294.4</v>
      </c>
    </row>
    <row r="1646" spans="2:5">
      <c r="B1646" s="119" t="s">
        <v>1305</v>
      </c>
      <c r="C1646" s="93">
        <v>0</v>
      </c>
      <c r="D1646" s="93">
        <v>819294.4</v>
      </c>
      <c r="E1646" s="93">
        <v>819294.4</v>
      </c>
    </row>
    <row r="1647" spans="2:5">
      <c r="B1647" s="118" t="s">
        <v>524</v>
      </c>
      <c r="C1647" s="93">
        <v>2466670</v>
      </c>
      <c r="D1647" s="93">
        <v>0</v>
      </c>
      <c r="E1647" s="93">
        <v>0</v>
      </c>
    </row>
    <row r="1648" spans="2:5">
      <c r="B1648" s="119" t="s">
        <v>1018</v>
      </c>
      <c r="C1648" s="93">
        <v>2466670</v>
      </c>
      <c r="D1648" s="93">
        <v>0</v>
      </c>
      <c r="E1648" s="93">
        <v>0</v>
      </c>
    </row>
    <row r="1649" spans="2:5">
      <c r="B1649" s="118" t="s">
        <v>525</v>
      </c>
      <c r="C1649" s="93">
        <v>17386828</v>
      </c>
      <c r="D1649" s="93">
        <v>44626018</v>
      </c>
      <c r="E1649" s="93">
        <v>14307312.390000001</v>
      </c>
    </row>
    <row r="1650" spans="2:5">
      <c r="B1650" s="119" t="s">
        <v>1019</v>
      </c>
      <c r="C1650" s="93">
        <v>17386828</v>
      </c>
      <c r="D1650" s="93">
        <v>44626018</v>
      </c>
      <c r="E1650" s="93">
        <v>14307312.390000001</v>
      </c>
    </row>
    <row r="1651" spans="2:5">
      <c r="B1651" s="118" t="s">
        <v>526</v>
      </c>
      <c r="C1651" s="93">
        <v>6247638</v>
      </c>
      <c r="D1651" s="93">
        <v>12752084</v>
      </c>
      <c r="E1651" s="93">
        <v>11732766.5</v>
      </c>
    </row>
    <row r="1652" spans="2:5">
      <c r="B1652" s="119" t="s">
        <v>1020</v>
      </c>
      <c r="C1652" s="93">
        <v>6247638</v>
      </c>
      <c r="D1652" s="93">
        <v>12752084</v>
      </c>
      <c r="E1652" s="93">
        <v>11732766.5</v>
      </c>
    </row>
    <row r="1653" spans="2:5">
      <c r="B1653" s="118" t="s">
        <v>1306</v>
      </c>
      <c r="C1653" s="93">
        <v>0</v>
      </c>
      <c r="D1653" s="93">
        <v>0</v>
      </c>
      <c r="E1653" s="93">
        <v>0</v>
      </c>
    </row>
    <row r="1654" spans="2:5">
      <c r="B1654" s="119" t="s">
        <v>1307</v>
      </c>
      <c r="C1654" s="93">
        <v>0</v>
      </c>
      <c r="D1654" s="93">
        <v>0</v>
      </c>
      <c r="E1654" s="93">
        <v>0</v>
      </c>
    </row>
    <row r="1655" spans="2:5">
      <c r="B1655" s="118" t="s">
        <v>527</v>
      </c>
      <c r="C1655" s="93">
        <v>5114956</v>
      </c>
      <c r="D1655" s="93">
        <v>599007</v>
      </c>
      <c r="E1655" s="93">
        <v>0</v>
      </c>
    </row>
    <row r="1656" spans="2:5">
      <c r="B1656" s="119" t="s">
        <v>1021</v>
      </c>
      <c r="C1656" s="93">
        <v>5114956</v>
      </c>
      <c r="D1656" s="93">
        <v>599007</v>
      </c>
      <c r="E1656" s="93">
        <v>0</v>
      </c>
    </row>
    <row r="1657" spans="2:5">
      <c r="B1657" s="118" t="s">
        <v>3282</v>
      </c>
      <c r="C1657" s="93">
        <v>34109354</v>
      </c>
      <c r="D1657" s="93">
        <v>33100090</v>
      </c>
      <c r="E1657" s="93">
        <v>32294734.809999999</v>
      </c>
    </row>
    <row r="1658" spans="2:5">
      <c r="B1658" s="119" t="s">
        <v>1022</v>
      </c>
      <c r="C1658" s="93">
        <v>34109354</v>
      </c>
      <c r="D1658" s="93">
        <v>33100090</v>
      </c>
      <c r="E1658" s="93">
        <v>32294734.809999999</v>
      </c>
    </row>
    <row r="1659" spans="2:5">
      <c r="B1659" s="118" t="s">
        <v>528</v>
      </c>
      <c r="C1659" s="93">
        <v>54534447</v>
      </c>
      <c r="D1659" s="93">
        <v>48301470.019999996</v>
      </c>
      <c r="E1659" s="93">
        <v>46738199.93</v>
      </c>
    </row>
    <row r="1660" spans="2:5">
      <c r="B1660" s="119" t="s">
        <v>1023</v>
      </c>
      <c r="C1660" s="93">
        <v>54534447</v>
      </c>
      <c r="D1660" s="93">
        <v>48301470.019999996</v>
      </c>
      <c r="E1660" s="93">
        <v>46738199.93</v>
      </c>
    </row>
    <row r="1661" spans="2:5">
      <c r="B1661" s="118" t="s">
        <v>529</v>
      </c>
      <c r="C1661" s="93">
        <v>29147590</v>
      </c>
      <c r="D1661" s="93">
        <v>27857874</v>
      </c>
      <c r="E1661" s="93">
        <v>26049037.240000002</v>
      </c>
    </row>
    <row r="1662" spans="2:5">
      <c r="B1662" s="119" t="s">
        <v>1024</v>
      </c>
      <c r="C1662" s="93">
        <v>29147590</v>
      </c>
      <c r="D1662" s="93">
        <v>27857874</v>
      </c>
      <c r="E1662" s="93">
        <v>26049037.240000002</v>
      </c>
    </row>
    <row r="1663" spans="2:5">
      <c r="B1663" s="118" t="s">
        <v>530</v>
      </c>
      <c r="C1663" s="93">
        <v>24666707</v>
      </c>
      <c r="D1663" s="93">
        <v>1000000</v>
      </c>
      <c r="E1663" s="93">
        <v>0</v>
      </c>
    </row>
    <row r="1664" spans="2:5">
      <c r="B1664" s="119" t="s">
        <v>1025</v>
      </c>
      <c r="C1664" s="93">
        <v>24666707</v>
      </c>
      <c r="D1664" s="93">
        <v>1000000</v>
      </c>
      <c r="E1664" s="93">
        <v>0</v>
      </c>
    </row>
    <row r="1665" spans="2:5">
      <c r="B1665" s="118" t="s">
        <v>3283</v>
      </c>
      <c r="C1665" s="93">
        <v>35903534</v>
      </c>
      <c r="D1665" s="93">
        <v>18314882</v>
      </c>
      <c r="E1665" s="93">
        <v>17425323.43</v>
      </c>
    </row>
    <row r="1666" spans="2:5">
      <c r="B1666" s="119" t="s">
        <v>1026</v>
      </c>
      <c r="C1666" s="93">
        <v>35903534</v>
      </c>
      <c r="D1666" s="93">
        <v>18314882</v>
      </c>
      <c r="E1666" s="93">
        <v>17425323.43</v>
      </c>
    </row>
    <row r="1667" spans="2:5">
      <c r="B1667" s="118" t="s">
        <v>531</v>
      </c>
      <c r="C1667" s="93">
        <v>11177246</v>
      </c>
      <c r="D1667" s="93">
        <v>13801779.529999999</v>
      </c>
      <c r="E1667" s="93">
        <v>7145083.8899999997</v>
      </c>
    </row>
    <row r="1668" spans="2:5">
      <c r="B1668" s="119" t="s">
        <v>1027</v>
      </c>
      <c r="C1668" s="93">
        <v>11177246</v>
      </c>
      <c r="D1668" s="93">
        <v>13801779.529999999</v>
      </c>
      <c r="E1668" s="93">
        <v>7145083.8899999997</v>
      </c>
    </row>
    <row r="1669" spans="2:5">
      <c r="B1669" s="118" t="s">
        <v>532</v>
      </c>
      <c r="C1669" s="93">
        <v>274181210</v>
      </c>
      <c r="D1669" s="93">
        <v>140819752.88</v>
      </c>
      <c r="E1669" s="93">
        <v>128881345.72999999</v>
      </c>
    </row>
    <row r="1670" spans="2:5">
      <c r="B1670" s="119" t="s">
        <v>1028</v>
      </c>
      <c r="C1670" s="93">
        <v>274181210</v>
      </c>
      <c r="D1670" s="93">
        <v>140819752.88</v>
      </c>
      <c r="E1670" s="93">
        <v>128881345.72999999</v>
      </c>
    </row>
    <row r="1671" spans="2:5">
      <c r="B1671" s="118" t="s">
        <v>533</v>
      </c>
      <c r="C1671" s="93">
        <v>1123819</v>
      </c>
      <c r="D1671" s="93">
        <v>8909519</v>
      </c>
      <c r="E1671" s="93">
        <v>8433195.6400000006</v>
      </c>
    </row>
    <row r="1672" spans="2:5">
      <c r="B1672" s="119" t="s">
        <v>1029</v>
      </c>
      <c r="C1672" s="93">
        <v>1123819</v>
      </c>
      <c r="D1672" s="93">
        <v>8909519</v>
      </c>
      <c r="E1672" s="93">
        <v>8433195.6400000006</v>
      </c>
    </row>
    <row r="1673" spans="2:5">
      <c r="B1673" s="118" t="s">
        <v>1376</v>
      </c>
      <c r="C1673" s="93">
        <v>0</v>
      </c>
      <c r="D1673" s="93">
        <v>70259129</v>
      </c>
      <c r="E1673" s="93">
        <v>70000000</v>
      </c>
    </row>
    <row r="1674" spans="2:5">
      <c r="B1674" s="119" t="s">
        <v>1377</v>
      </c>
      <c r="C1674" s="93">
        <v>0</v>
      </c>
      <c r="D1674" s="93">
        <v>70259129</v>
      </c>
      <c r="E1674" s="93">
        <v>70000000</v>
      </c>
    </row>
    <row r="1675" spans="2:5">
      <c r="B1675" s="118" t="s">
        <v>534</v>
      </c>
      <c r="C1675" s="93">
        <v>4661704</v>
      </c>
      <c r="D1675" s="93">
        <v>8221585.5600000005</v>
      </c>
      <c r="E1675" s="93">
        <v>3895094.53</v>
      </c>
    </row>
    <row r="1676" spans="2:5">
      <c r="B1676" s="119" t="s">
        <v>1030</v>
      </c>
      <c r="C1676" s="93">
        <v>4661704</v>
      </c>
      <c r="D1676" s="93">
        <v>8221585.5600000005</v>
      </c>
      <c r="E1676" s="93">
        <v>3895094.53</v>
      </c>
    </row>
    <row r="1677" spans="2:5">
      <c r="B1677" s="118" t="s">
        <v>535</v>
      </c>
      <c r="C1677" s="93">
        <v>8242449</v>
      </c>
      <c r="D1677" s="93">
        <v>0</v>
      </c>
      <c r="E1677" s="93">
        <v>0</v>
      </c>
    </row>
    <row r="1678" spans="2:5">
      <c r="B1678" s="119" t="s">
        <v>1031</v>
      </c>
      <c r="C1678" s="93">
        <v>8242449</v>
      </c>
      <c r="D1678" s="93">
        <v>0</v>
      </c>
      <c r="E1678" s="93">
        <v>0</v>
      </c>
    </row>
    <row r="1679" spans="2:5">
      <c r="B1679" s="118" t="s">
        <v>536</v>
      </c>
      <c r="C1679" s="93">
        <v>11886978</v>
      </c>
      <c r="D1679" s="93">
        <v>26343408</v>
      </c>
      <c r="E1679" s="93">
        <v>25095483.699999999</v>
      </c>
    </row>
    <row r="1680" spans="2:5">
      <c r="B1680" s="119" t="s">
        <v>1032</v>
      </c>
      <c r="C1680" s="93">
        <v>11886978</v>
      </c>
      <c r="D1680" s="93">
        <v>26343408</v>
      </c>
      <c r="E1680" s="93">
        <v>25095483.699999999</v>
      </c>
    </row>
    <row r="1681" spans="2:5">
      <c r="B1681" s="118" t="s">
        <v>3284</v>
      </c>
      <c r="C1681" s="93">
        <v>0</v>
      </c>
      <c r="D1681" s="93">
        <v>59473735.590000004</v>
      </c>
      <c r="E1681" s="93">
        <v>0</v>
      </c>
    </row>
    <row r="1682" spans="2:5">
      <c r="B1682" s="119" t="s">
        <v>3072</v>
      </c>
      <c r="C1682" s="93">
        <v>0</v>
      </c>
      <c r="D1682" s="93">
        <v>59473735.590000004</v>
      </c>
      <c r="E1682" s="93">
        <v>0</v>
      </c>
    </row>
    <row r="1683" spans="2:5">
      <c r="B1683" s="118" t="s">
        <v>537</v>
      </c>
      <c r="C1683" s="93">
        <v>939251</v>
      </c>
      <c r="D1683" s="93">
        <v>94765</v>
      </c>
      <c r="E1683" s="93">
        <v>0</v>
      </c>
    </row>
    <row r="1684" spans="2:5">
      <c r="B1684" s="119" t="s">
        <v>1033</v>
      </c>
      <c r="C1684" s="93">
        <v>939251</v>
      </c>
      <c r="D1684" s="93">
        <v>94765</v>
      </c>
      <c r="E1684" s="93">
        <v>0</v>
      </c>
    </row>
    <row r="1685" spans="2:5">
      <c r="B1685" s="118" t="s">
        <v>538</v>
      </c>
      <c r="C1685" s="93">
        <v>56622348</v>
      </c>
      <c r="D1685" s="93">
        <v>84572678.579999998</v>
      </c>
      <c r="E1685" s="93">
        <v>84336764.420000002</v>
      </c>
    </row>
    <row r="1686" spans="2:5">
      <c r="B1686" s="119" t="s">
        <v>1034</v>
      </c>
      <c r="C1686" s="93">
        <v>56622348</v>
      </c>
      <c r="D1686" s="93">
        <v>84572678.579999998</v>
      </c>
      <c r="E1686" s="93">
        <v>84336764.420000002</v>
      </c>
    </row>
    <row r="1687" spans="2:5">
      <c r="B1687" s="118" t="s">
        <v>539</v>
      </c>
      <c r="C1687" s="93">
        <v>4137182</v>
      </c>
      <c r="D1687" s="93">
        <v>0</v>
      </c>
      <c r="E1687" s="93">
        <v>0</v>
      </c>
    </row>
    <row r="1688" spans="2:5">
      <c r="B1688" s="119" t="s">
        <v>1035</v>
      </c>
      <c r="C1688" s="93">
        <v>4137182</v>
      </c>
      <c r="D1688" s="93">
        <v>0</v>
      </c>
      <c r="E1688" s="93">
        <v>0</v>
      </c>
    </row>
    <row r="1689" spans="2:5">
      <c r="B1689" s="118" t="s">
        <v>540</v>
      </c>
      <c r="C1689" s="93">
        <v>290223934</v>
      </c>
      <c r="D1689" s="93">
        <v>0</v>
      </c>
      <c r="E1689" s="93">
        <v>0</v>
      </c>
    </row>
    <row r="1690" spans="2:5">
      <c r="B1690" s="119" t="s">
        <v>1036</v>
      </c>
      <c r="C1690" s="93">
        <v>290223934</v>
      </c>
      <c r="D1690" s="93">
        <v>0</v>
      </c>
      <c r="E1690" s="93">
        <v>0</v>
      </c>
    </row>
    <row r="1691" spans="2:5">
      <c r="B1691" s="118" t="s">
        <v>2632</v>
      </c>
      <c r="C1691" s="93">
        <v>0</v>
      </c>
      <c r="D1691" s="93">
        <v>1694860.0399999998</v>
      </c>
      <c r="E1691" s="93">
        <v>0</v>
      </c>
    </row>
    <row r="1692" spans="2:5">
      <c r="B1692" s="119" t="s">
        <v>2633</v>
      </c>
      <c r="C1692" s="93">
        <v>0</v>
      </c>
      <c r="D1692" s="93">
        <v>1694860.0399999998</v>
      </c>
      <c r="E1692" s="93">
        <v>0</v>
      </c>
    </row>
    <row r="1693" spans="2:5">
      <c r="B1693" s="117" t="s">
        <v>289</v>
      </c>
      <c r="C1693" s="114">
        <v>0</v>
      </c>
      <c r="D1693" s="114">
        <v>89975613.689999998</v>
      </c>
      <c r="E1693" s="114">
        <v>3501293.48</v>
      </c>
    </row>
    <row r="1694" spans="2:5">
      <c r="B1694" s="118" t="s">
        <v>1701</v>
      </c>
      <c r="C1694" s="93">
        <v>0</v>
      </c>
      <c r="D1694" s="93">
        <v>60000000</v>
      </c>
      <c r="E1694" s="93">
        <v>0</v>
      </c>
    </row>
    <row r="1695" spans="2:5">
      <c r="B1695" s="119" t="s">
        <v>1702</v>
      </c>
      <c r="C1695" s="93">
        <v>0</v>
      </c>
      <c r="D1695" s="93">
        <v>60000000</v>
      </c>
      <c r="E1695" s="93">
        <v>0</v>
      </c>
    </row>
    <row r="1696" spans="2:5">
      <c r="B1696" s="118" t="s">
        <v>2972</v>
      </c>
      <c r="C1696" s="93">
        <v>0</v>
      </c>
      <c r="D1696" s="93">
        <v>12375612.83</v>
      </c>
      <c r="E1696" s="93">
        <v>3501293.48</v>
      </c>
    </row>
    <row r="1697" spans="2:5">
      <c r="B1697" s="119" t="s">
        <v>2973</v>
      </c>
      <c r="C1697" s="93">
        <v>0</v>
      </c>
      <c r="D1697" s="93">
        <v>12375612.83</v>
      </c>
      <c r="E1697" s="93">
        <v>3501293.48</v>
      </c>
    </row>
    <row r="1698" spans="2:5">
      <c r="B1698" s="118" t="s">
        <v>3073</v>
      </c>
      <c r="C1698" s="93">
        <v>0</v>
      </c>
      <c r="D1698" s="93">
        <v>17600000.859999999</v>
      </c>
      <c r="E1698" s="93">
        <v>0</v>
      </c>
    </row>
    <row r="1699" spans="2:5">
      <c r="B1699" s="119" t="s">
        <v>3074</v>
      </c>
      <c r="C1699" s="93">
        <v>0</v>
      </c>
      <c r="D1699" s="93">
        <v>17600000.859999999</v>
      </c>
      <c r="E1699" s="93">
        <v>0</v>
      </c>
    </row>
    <row r="1700" spans="2:5">
      <c r="B1700" s="117" t="s">
        <v>304</v>
      </c>
      <c r="C1700" s="114">
        <v>0</v>
      </c>
      <c r="D1700" s="114">
        <v>5500000</v>
      </c>
      <c r="E1700" s="114">
        <v>0</v>
      </c>
    </row>
    <row r="1701" spans="2:5">
      <c r="B1701" s="118" t="s">
        <v>3285</v>
      </c>
      <c r="C1701" s="93">
        <v>0</v>
      </c>
      <c r="D1701" s="93">
        <v>0</v>
      </c>
      <c r="E1701" s="93">
        <v>0</v>
      </c>
    </row>
    <row r="1702" spans="2:5">
      <c r="B1702" s="119" t="s">
        <v>2634</v>
      </c>
      <c r="C1702" s="93">
        <v>0</v>
      </c>
      <c r="D1702" s="93">
        <v>0</v>
      </c>
      <c r="E1702" s="93">
        <v>0</v>
      </c>
    </row>
    <row r="1703" spans="2:5">
      <c r="B1703" s="118" t="s">
        <v>1454</v>
      </c>
      <c r="C1703" s="93">
        <v>0</v>
      </c>
      <c r="D1703" s="93">
        <v>5500000</v>
      </c>
      <c r="E1703" s="93">
        <v>0</v>
      </c>
    </row>
    <row r="1704" spans="2:5">
      <c r="B1704" s="119" t="s">
        <v>1455</v>
      </c>
      <c r="C1704" s="93">
        <v>0</v>
      </c>
      <c r="D1704" s="93">
        <v>5500000</v>
      </c>
      <c r="E1704" s="93">
        <v>0</v>
      </c>
    </row>
    <row r="1705" spans="2:5">
      <c r="B1705" s="59" t="s">
        <v>541</v>
      </c>
      <c r="C1705" s="93">
        <v>266283091</v>
      </c>
      <c r="D1705" s="93">
        <v>313565669.57999992</v>
      </c>
      <c r="E1705" s="93">
        <v>235803978.92999998</v>
      </c>
    </row>
    <row r="1706" spans="2:5">
      <c r="B1706" s="117" t="s">
        <v>287</v>
      </c>
      <c r="C1706" s="114">
        <v>266283091</v>
      </c>
      <c r="D1706" s="114">
        <v>313565669.57999992</v>
      </c>
      <c r="E1706" s="114">
        <v>235803978.92999998</v>
      </c>
    </row>
    <row r="1707" spans="2:5">
      <c r="B1707" s="118" t="s">
        <v>1703</v>
      </c>
      <c r="C1707" s="93">
        <v>0</v>
      </c>
      <c r="D1707" s="93">
        <v>8276458.8399999999</v>
      </c>
      <c r="E1707" s="93">
        <v>2758818.73</v>
      </c>
    </row>
    <row r="1708" spans="2:5">
      <c r="B1708" s="119" t="s">
        <v>1704</v>
      </c>
      <c r="C1708" s="93">
        <v>0</v>
      </c>
      <c r="D1708" s="93">
        <v>8276458.8399999999</v>
      </c>
      <c r="E1708" s="93">
        <v>2758818.73</v>
      </c>
    </row>
    <row r="1709" spans="2:5">
      <c r="B1709" s="118" t="s">
        <v>1705</v>
      </c>
      <c r="C1709" s="93">
        <v>0</v>
      </c>
      <c r="D1709" s="93">
        <v>3446403.65</v>
      </c>
      <c r="E1709" s="93">
        <v>1148799.98</v>
      </c>
    </row>
    <row r="1710" spans="2:5">
      <c r="B1710" s="119" t="s">
        <v>1706</v>
      </c>
      <c r="C1710" s="93">
        <v>0</v>
      </c>
      <c r="D1710" s="93">
        <v>3446403.65</v>
      </c>
      <c r="E1710" s="93">
        <v>1148799.98</v>
      </c>
    </row>
    <row r="1711" spans="2:5">
      <c r="B1711" s="118" t="s">
        <v>1707</v>
      </c>
      <c r="C1711" s="93">
        <v>0</v>
      </c>
      <c r="D1711" s="93">
        <v>3661736.65</v>
      </c>
      <c r="E1711" s="93">
        <v>1148799.98</v>
      </c>
    </row>
    <row r="1712" spans="2:5">
      <c r="B1712" s="119" t="s">
        <v>1708</v>
      </c>
      <c r="C1712" s="93">
        <v>0</v>
      </c>
      <c r="D1712" s="93">
        <v>3661736.65</v>
      </c>
      <c r="E1712" s="93">
        <v>1148799.98</v>
      </c>
    </row>
    <row r="1713" spans="2:5">
      <c r="B1713" s="118" t="s">
        <v>1709</v>
      </c>
      <c r="C1713" s="93">
        <v>0</v>
      </c>
      <c r="D1713" s="93">
        <v>4918597.2300000004</v>
      </c>
      <c r="E1713" s="93">
        <v>1639531.36</v>
      </c>
    </row>
    <row r="1714" spans="2:5">
      <c r="B1714" s="119" t="s">
        <v>1710</v>
      </c>
      <c r="C1714" s="93">
        <v>0</v>
      </c>
      <c r="D1714" s="93">
        <v>4918597.2300000004</v>
      </c>
      <c r="E1714" s="93">
        <v>1639531.36</v>
      </c>
    </row>
    <row r="1715" spans="2:5">
      <c r="B1715" s="118" t="s">
        <v>1711</v>
      </c>
      <c r="C1715" s="93">
        <v>0</v>
      </c>
      <c r="D1715" s="93">
        <v>3446403.65</v>
      </c>
      <c r="E1715" s="93">
        <v>1148799.98</v>
      </c>
    </row>
    <row r="1716" spans="2:5">
      <c r="B1716" s="119" t="s">
        <v>1712</v>
      </c>
      <c r="C1716" s="93">
        <v>0</v>
      </c>
      <c r="D1716" s="93">
        <v>3446403.65</v>
      </c>
      <c r="E1716" s="93">
        <v>1148799.98</v>
      </c>
    </row>
    <row r="1717" spans="2:5">
      <c r="B1717" s="118" t="s">
        <v>542</v>
      </c>
      <c r="C1717" s="93">
        <v>2115619</v>
      </c>
      <c r="D1717" s="93">
        <v>615619</v>
      </c>
      <c r="E1717" s="93">
        <v>0</v>
      </c>
    </row>
    <row r="1718" spans="2:5">
      <c r="B1718" s="119" t="s">
        <v>1037</v>
      </c>
      <c r="C1718" s="93">
        <v>2115619</v>
      </c>
      <c r="D1718" s="93">
        <v>615619</v>
      </c>
      <c r="E1718" s="93">
        <v>0</v>
      </c>
    </row>
    <row r="1719" spans="2:5">
      <c r="B1719" s="118" t="s">
        <v>543</v>
      </c>
      <c r="C1719" s="93">
        <v>150000000</v>
      </c>
      <c r="D1719" s="93">
        <v>0</v>
      </c>
      <c r="E1719" s="93">
        <v>0</v>
      </c>
    </row>
    <row r="1720" spans="2:5">
      <c r="B1720" s="119" t="s">
        <v>1038</v>
      </c>
      <c r="C1720" s="93">
        <v>150000000</v>
      </c>
      <c r="D1720" s="93">
        <v>0</v>
      </c>
      <c r="E1720" s="93">
        <v>0</v>
      </c>
    </row>
    <row r="1721" spans="2:5">
      <c r="B1721" s="118" t="s">
        <v>544</v>
      </c>
      <c r="C1721" s="93">
        <v>6247638</v>
      </c>
      <c r="D1721" s="93">
        <v>12485000</v>
      </c>
      <c r="E1721" s="93">
        <v>12381907.810000001</v>
      </c>
    </row>
    <row r="1722" spans="2:5">
      <c r="B1722" s="119" t="s">
        <v>1039</v>
      </c>
      <c r="C1722" s="93">
        <v>6247638</v>
      </c>
      <c r="D1722" s="93">
        <v>12485000</v>
      </c>
      <c r="E1722" s="93">
        <v>12381907.810000001</v>
      </c>
    </row>
    <row r="1723" spans="2:5">
      <c r="B1723" s="118" t="s">
        <v>545</v>
      </c>
      <c r="C1723" s="93">
        <v>3725748</v>
      </c>
      <c r="D1723" s="93">
        <v>5221348</v>
      </c>
      <c r="E1723" s="93">
        <v>4737402.83</v>
      </c>
    </row>
    <row r="1724" spans="2:5">
      <c r="B1724" s="119" t="s">
        <v>1040</v>
      </c>
      <c r="C1724" s="93">
        <v>3725748</v>
      </c>
      <c r="D1724" s="93">
        <v>5221348</v>
      </c>
      <c r="E1724" s="93">
        <v>4737402.83</v>
      </c>
    </row>
    <row r="1725" spans="2:5">
      <c r="B1725" s="118" t="s">
        <v>2292</v>
      </c>
      <c r="C1725" s="93">
        <v>0</v>
      </c>
      <c r="D1725" s="93">
        <v>2802177.05</v>
      </c>
      <c r="E1725" s="93">
        <v>0</v>
      </c>
    </row>
    <row r="1726" spans="2:5">
      <c r="B1726" s="119" t="s">
        <v>2293</v>
      </c>
      <c r="C1726" s="93">
        <v>0</v>
      </c>
      <c r="D1726" s="93">
        <v>2802177.05</v>
      </c>
      <c r="E1726" s="93">
        <v>0</v>
      </c>
    </row>
    <row r="1727" spans="2:5">
      <c r="B1727" s="118" t="s">
        <v>2294</v>
      </c>
      <c r="C1727" s="93">
        <v>0</v>
      </c>
      <c r="D1727" s="93">
        <v>1682889.72</v>
      </c>
      <c r="E1727" s="93">
        <v>0</v>
      </c>
    </row>
    <row r="1728" spans="2:5">
      <c r="B1728" s="119" t="s">
        <v>2295</v>
      </c>
      <c r="C1728" s="93">
        <v>0</v>
      </c>
      <c r="D1728" s="93">
        <v>1682889.72</v>
      </c>
      <c r="E1728" s="93">
        <v>0</v>
      </c>
    </row>
    <row r="1729" spans="2:5">
      <c r="B1729" s="118" t="s">
        <v>3286</v>
      </c>
      <c r="C1729" s="93">
        <v>0</v>
      </c>
      <c r="D1729" s="93">
        <v>53199682.109999999</v>
      </c>
      <c r="E1729" s="93">
        <v>46891874.960000001</v>
      </c>
    </row>
    <row r="1730" spans="2:5">
      <c r="B1730" s="119" t="s">
        <v>3075</v>
      </c>
      <c r="C1730" s="93">
        <v>0</v>
      </c>
      <c r="D1730" s="93">
        <v>53199682.109999999</v>
      </c>
      <c r="E1730" s="93">
        <v>46891874.960000001</v>
      </c>
    </row>
    <row r="1731" spans="2:5">
      <c r="B1731" s="118" t="s">
        <v>2296</v>
      </c>
      <c r="C1731" s="93">
        <v>0</v>
      </c>
      <c r="D1731" s="93">
        <v>2802177.05</v>
      </c>
      <c r="E1731" s="93">
        <v>0</v>
      </c>
    </row>
    <row r="1732" spans="2:5">
      <c r="B1732" s="119" t="s">
        <v>2297</v>
      </c>
      <c r="C1732" s="93">
        <v>0</v>
      </c>
      <c r="D1732" s="93">
        <v>2802177.05</v>
      </c>
      <c r="E1732" s="93">
        <v>0</v>
      </c>
    </row>
    <row r="1733" spans="2:5">
      <c r="B1733" s="118" t="s">
        <v>2298</v>
      </c>
      <c r="C1733" s="93">
        <v>0</v>
      </c>
      <c r="D1733" s="93">
        <v>2802176.05</v>
      </c>
      <c r="E1733" s="93">
        <v>0</v>
      </c>
    </row>
    <row r="1734" spans="2:5">
      <c r="B1734" s="119" t="s">
        <v>2299</v>
      </c>
      <c r="C1734" s="93">
        <v>0</v>
      </c>
      <c r="D1734" s="93">
        <v>2802176.05</v>
      </c>
      <c r="E1734" s="93">
        <v>0</v>
      </c>
    </row>
    <row r="1735" spans="2:5">
      <c r="B1735" s="118" t="s">
        <v>2300</v>
      </c>
      <c r="C1735" s="93">
        <v>0</v>
      </c>
      <c r="D1735" s="93">
        <v>1682888.72</v>
      </c>
      <c r="E1735" s="93">
        <v>0</v>
      </c>
    </row>
    <row r="1736" spans="2:5">
      <c r="B1736" s="119" t="s">
        <v>2301</v>
      </c>
      <c r="C1736" s="93">
        <v>0</v>
      </c>
      <c r="D1736" s="93">
        <v>1682888.72</v>
      </c>
      <c r="E1736" s="93">
        <v>0</v>
      </c>
    </row>
    <row r="1737" spans="2:5">
      <c r="B1737" s="118" t="s">
        <v>2302</v>
      </c>
      <c r="C1737" s="93">
        <v>0</v>
      </c>
      <c r="D1737" s="93">
        <v>1682888.72</v>
      </c>
      <c r="E1737" s="93">
        <v>0</v>
      </c>
    </row>
    <row r="1738" spans="2:5">
      <c r="B1738" s="119" t="s">
        <v>2303</v>
      </c>
      <c r="C1738" s="93">
        <v>0</v>
      </c>
      <c r="D1738" s="93">
        <v>1682888.72</v>
      </c>
      <c r="E1738" s="93">
        <v>0</v>
      </c>
    </row>
    <row r="1739" spans="2:5">
      <c r="B1739" s="118" t="s">
        <v>2304</v>
      </c>
      <c r="C1739" s="93">
        <v>0</v>
      </c>
      <c r="D1739" s="93">
        <v>1192158.4099999999</v>
      </c>
      <c r="E1739" s="93">
        <v>0</v>
      </c>
    </row>
    <row r="1740" spans="2:5">
      <c r="B1740" s="119" t="s">
        <v>2305</v>
      </c>
      <c r="C1740" s="93">
        <v>0</v>
      </c>
      <c r="D1740" s="93">
        <v>1192158.4099999999</v>
      </c>
      <c r="E1740" s="93">
        <v>0</v>
      </c>
    </row>
    <row r="1741" spans="2:5">
      <c r="B1741" s="118" t="s">
        <v>546</v>
      </c>
      <c r="C1741" s="93">
        <v>621176</v>
      </c>
      <c r="D1741" s="93">
        <v>621176</v>
      </c>
      <c r="E1741" s="93">
        <v>0</v>
      </c>
    </row>
    <row r="1742" spans="2:5">
      <c r="B1742" s="119" t="s">
        <v>1041</v>
      </c>
      <c r="C1742" s="93">
        <v>621176</v>
      </c>
      <c r="D1742" s="93">
        <v>621176</v>
      </c>
      <c r="E1742" s="93">
        <v>0</v>
      </c>
    </row>
    <row r="1743" spans="2:5">
      <c r="B1743" s="118" t="s">
        <v>547</v>
      </c>
      <c r="C1743" s="93">
        <v>6247638</v>
      </c>
      <c r="D1743" s="93">
        <v>100000</v>
      </c>
      <c r="E1743" s="93">
        <v>0</v>
      </c>
    </row>
    <row r="1744" spans="2:5">
      <c r="B1744" s="119" t="s">
        <v>1042</v>
      </c>
      <c r="C1744" s="93">
        <v>6247638</v>
      </c>
      <c r="D1744" s="93">
        <v>100000</v>
      </c>
      <c r="E1744" s="93">
        <v>0</v>
      </c>
    </row>
    <row r="1745" spans="2:5">
      <c r="B1745" s="118" t="s">
        <v>548</v>
      </c>
      <c r="C1745" s="93">
        <v>4933341</v>
      </c>
      <c r="D1745" s="93">
        <v>11437910</v>
      </c>
      <c r="E1745" s="93">
        <v>7743967.8399999999</v>
      </c>
    </row>
    <row r="1746" spans="2:5">
      <c r="B1746" s="119" t="s">
        <v>1043</v>
      </c>
      <c r="C1746" s="93">
        <v>4933341</v>
      </c>
      <c r="D1746" s="93">
        <v>11437910</v>
      </c>
      <c r="E1746" s="93">
        <v>7743967.8399999999</v>
      </c>
    </row>
    <row r="1747" spans="2:5">
      <c r="B1747" s="118" t="s">
        <v>3287</v>
      </c>
      <c r="C1747" s="93">
        <v>84066731</v>
      </c>
      <c r="D1747" s="93">
        <v>110667847</v>
      </c>
      <c r="E1747" s="93">
        <v>92884284.359999999</v>
      </c>
    </row>
    <row r="1748" spans="2:5">
      <c r="B1748" s="119" t="s">
        <v>1044</v>
      </c>
      <c r="C1748" s="93">
        <v>84066731</v>
      </c>
      <c r="D1748" s="93">
        <v>110667847</v>
      </c>
      <c r="E1748" s="93">
        <v>92884284.359999999</v>
      </c>
    </row>
    <row r="1749" spans="2:5">
      <c r="B1749" s="118" t="s">
        <v>549</v>
      </c>
      <c r="C1749" s="93">
        <v>2115619</v>
      </c>
      <c r="D1749" s="93">
        <v>199670</v>
      </c>
      <c r="E1749" s="93">
        <v>0</v>
      </c>
    </row>
    <row r="1750" spans="2:5">
      <c r="B1750" s="119" t="s">
        <v>1045</v>
      </c>
      <c r="C1750" s="93">
        <v>2115619</v>
      </c>
      <c r="D1750" s="93">
        <v>199670</v>
      </c>
      <c r="E1750" s="93">
        <v>0</v>
      </c>
    </row>
    <row r="1751" spans="2:5">
      <c r="B1751" s="118" t="s">
        <v>550</v>
      </c>
      <c r="C1751" s="93">
        <v>6209581</v>
      </c>
      <c r="D1751" s="93">
        <v>6209581</v>
      </c>
      <c r="E1751" s="93">
        <v>0</v>
      </c>
    </row>
    <row r="1752" spans="2:5">
      <c r="B1752" s="119" t="s">
        <v>1046</v>
      </c>
      <c r="C1752" s="93">
        <v>6209581</v>
      </c>
      <c r="D1752" s="93">
        <v>6209581</v>
      </c>
      <c r="E1752" s="93">
        <v>0</v>
      </c>
    </row>
    <row r="1753" spans="2:5">
      <c r="B1753" s="118" t="s">
        <v>2306</v>
      </c>
      <c r="C1753" s="93">
        <v>0</v>
      </c>
      <c r="D1753" s="93">
        <v>1682888.72</v>
      </c>
      <c r="E1753" s="93">
        <v>0</v>
      </c>
    </row>
    <row r="1754" spans="2:5">
      <c r="B1754" s="119" t="s">
        <v>2307</v>
      </c>
      <c r="C1754" s="93">
        <v>0</v>
      </c>
      <c r="D1754" s="93">
        <v>1682888.72</v>
      </c>
      <c r="E1754" s="93">
        <v>0</v>
      </c>
    </row>
    <row r="1755" spans="2:5">
      <c r="B1755" s="118" t="s">
        <v>2308</v>
      </c>
      <c r="C1755" s="93">
        <v>0</v>
      </c>
      <c r="D1755" s="93">
        <v>1192157.4099999999</v>
      </c>
      <c r="E1755" s="93">
        <v>0</v>
      </c>
    </row>
    <row r="1756" spans="2:5">
      <c r="B1756" s="119" t="s">
        <v>2309</v>
      </c>
      <c r="C1756" s="93">
        <v>0</v>
      </c>
      <c r="D1756" s="93">
        <v>1192157.4099999999</v>
      </c>
      <c r="E1756" s="93">
        <v>0</v>
      </c>
    </row>
    <row r="1757" spans="2:5">
      <c r="B1757" s="118" t="s">
        <v>1456</v>
      </c>
      <c r="C1757" s="93">
        <v>0</v>
      </c>
      <c r="D1757" s="93">
        <v>71535834.599999994</v>
      </c>
      <c r="E1757" s="93">
        <v>63319791.100000001</v>
      </c>
    </row>
    <row r="1758" spans="2:5">
      <c r="B1758" s="119" t="s">
        <v>1457</v>
      </c>
      <c r="C1758" s="93">
        <v>0</v>
      </c>
      <c r="D1758" s="93">
        <v>71535834.599999994</v>
      </c>
      <c r="E1758" s="93">
        <v>63319791.100000001</v>
      </c>
    </row>
    <row r="1759" spans="2:5">
      <c r="B1759" s="59" t="s">
        <v>551</v>
      </c>
      <c r="C1759" s="93">
        <v>258585387</v>
      </c>
      <c r="D1759" s="93">
        <v>974994686.23000002</v>
      </c>
      <c r="E1759" s="93">
        <v>537154437.60000002</v>
      </c>
    </row>
    <row r="1760" spans="2:5">
      <c r="B1760" s="117" t="s">
        <v>287</v>
      </c>
      <c r="C1760" s="114">
        <v>258585387</v>
      </c>
      <c r="D1760" s="114">
        <v>600201104.75999999</v>
      </c>
      <c r="E1760" s="114">
        <v>346993901.38</v>
      </c>
    </row>
    <row r="1761" spans="2:5">
      <c r="B1761" s="118" t="s">
        <v>1458</v>
      </c>
      <c r="C1761" s="93">
        <v>0</v>
      </c>
      <c r="D1761" s="93">
        <v>82619371.609999999</v>
      </c>
      <c r="E1761" s="93">
        <v>82619370.890000001</v>
      </c>
    </row>
    <row r="1762" spans="2:5">
      <c r="B1762" s="119" t="s">
        <v>1459</v>
      </c>
      <c r="C1762" s="93">
        <v>0</v>
      </c>
      <c r="D1762" s="93">
        <v>82619371.609999999</v>
      </c>
      <c r="E1762" s="93">
        <v>82619370.890000001</v>
      </c>
    </row>
    <row r="1763" spans="2:5">
      <c r="B1763" s="118" t="s">
        <v>552</v>
      </c>
      <c r="C1763" s="93">
        <v>19253539</v>
      </c>
      <c r="D1763" s="93">
        <v>0</v>
      </c>
      <c r="E1763" s="93">
        <v>0</v>
      </c>
    </row>
    <row r="1764" spans="2:5">
      <c r="B1764" s="119" t="s">
        <v>1047</v>
      </c>
      <c r="C1764" s="93">
        <v>19253539</v>
      </c>
      <c r="D1764" s="93">
        <v>0</v>
      </c>
      <c r="E1764" s="93">
        <v>0</v>
      </c>
    </row>
    <row r="1765" spans="2:5">
      <c r="B1765" s="118" t="s">
        <v>553</v>
      </c>
      <c r="C1765" s="93">
        <v>64295885</v>
      </c>
      <c r="D1765" s="93">
        <v>66358385</v>
      </c>
      <c r="E1765" s="93">
        <v>0</v>
      </c>
    </row>
    <row r="1766" spans="2:5">
      <c r="B1766" s="119" t="s">
        <v>1048</v>
      </c>
      <c r="C1766" s="93">
        <v>64295885</v>
      </c>
      <c r="D1766" s="93">
        <v>66358385</v>
      </c>
      <c r="E1766" s="93">
        <v>0</v>
      </c>
    </row>
    <row r="1767" spans="2:5">
      <c r="B1767" s="118" t="s">
        <v>3288</v>
      </c>
      <c r="C1767" s="93">
        <v>2348246</v>
      </c>
      <c r="D1767" s="93">
        <v>0</v>
      </c>
      <c r="E1767" s="93">
        <v>0</v>
      </c>
    </row>
    <row r="1768" spans="2:5">
      <c r="B1768" s="119" t="s">
        <v>1049</v>
      </c>
      <c r="C1768" s="93">
        <v>2348246</v>
      </c>
      <c r="D1768" s="93">
        <v>0</v>
      </c>
      <c r="E1768" s="93">
        <v>0</v>
      </c>
    </row>
    <row r="1769" spans="2:5">
      <c r="B1769" s="118" t="s">
        <v>554</v>
      </c>
      <c r="C1769" s="93">
        <v>31270996</v>
      </c>
      <c r="D1769" s="93">
        <v>31270996</v>
      </c>
      <c r="E1769" s="93">
        <v>0</v>
      </c>
    </row>
    <row r="1770" spans="2:5">
      <c r="B1770" s="119" t="s">
        <v>1050</v>
      </c>
      <c r="C1770" s="93">
        <v>31270996</v>
      </c>
      <c r="D1770" s="93">
        <v>31270996</v>
      </c>
      <c r="E1770" s="93">
        <v>0</v>
      </c>
    </row>
    <row r="1771" spans="2:5">
      <c r="B1771" s="118" t="s">
        <v>3289</v>
      </c>
      <c r="C1771" s="93">
        <v>5678125</v>
      </c>
      <c r="D1771" s="93">
        <v>0</v>
      </c>
      <c r="E1771" s="93">
        <v>0</v>
      </c>
    </row>
    <row r="1772" spans="2:5">
      <c r="B1772" s="119" t="s">
        <v>1051</v>
      </c>
      <c r="C1772" s="93">
        <v>5678125</v>
      </c>
      <c r="D1772" s="93">
        <v>0</v>
      </c>
      <c r="E1772" s="93">
        <v>0</v>
      </c>
    </row>
    <row r="1773" spans="2:5">
      <c r="B1773" s="118" t="s">
        <v>555</v>
      </c>
      <c r="C1773" s="93">
        <v>20000000</v>
      </c>
      <c r="D1773" s="93">
        <v>0</v>
      </c>
      <c r="E1773" s="93">
        <v>0</v>
      </c>
    </row>
    <row r="1774" spans="2:5">
      <c r="B1774" s="119" t="s">
        <v>1052</v>
      </c>
      <c r="C1774" s="93">
        <v>20000000</v>
      </c>
      <c r="D1774" s="93">
        <v>0</v>
      </c>
      <c r="E1774" s="93">
        <v>0</v>
      </c>
    </row>
    <row r="1775" spans="2:5">
      <c r="B1775" s="118" t="s">
        <v>3076</v>
      </c>
      <c r="C1775" s="93">
        <v>0</v>
      </c>
      <c r="D1775" s="93">
        <v>20505543.640000001</v>
      </c>
      <c r="E1775" s="93">
        <v>20505543.640000001</v>
      </c>
    </row>
    <row r="1776" spans="2:5">
      <c r="B1776" s="119" t="s">
        <v>3077</v>
      </c>
      <c r="C1776" s="93">
        <v>0</v>
      </c>
      <c r="D1776" s="93">
        <v>20505543.640000001</v>
      </c>
      <c r="E1776" s="93">
        <v>20505543.640000001</v>
      </c>
    </row>
    <row r="1777" spans="2:5">
      <c r="B1777" s="118" t="s">
        <v>556</v>
      </c>
      <c r="C1777" s="93">
        <v>75000000</v>
      </c>
      <c r="D1777" s="93">
        <v>171942010.69</v>
      </c>
      <c r="E1777" s="93">
        <v>148351560.19</v>
      </c>
    </row>
    <row r="1778" spans="2:5">
      <c r="B1778" s="119" t="s">
        <v>1053</v>
      </c>
      <c r="C1778" s="93">
        <v>75000000</v>
      </c>
      <c r="D1778" s="93">
        <v>171942010.69</v>
      </c>
      <c r="E1778" s="93">
        <v>148351560.19</v>
      </c>
    </row>
    <row r="1779" spans="2:5">
      <c r="B1779" s="118" t="s">
        <v>1713</v>
      </c>
      <c r="C1779" s="93">
        <v>0</v>
      </c>
      <c r="D1779" s="93">
        <v>4602862.7600000007</v>
      </c>
      <c r="E1779" s="93">
        <v>1157222.27</v>
      </c>
    </row>
    <row r="1780" spans="2:5">
      <c r="B1780" s="119" t="s">
        <v>1714</v>
      </c>
      <c r="C1780" s="93">
        <v>0</v>
      </c>
      <c r="D1780" s="93">
        <v>4602862.7600000007</v>
      </c>
      <c r="E1780" s="93">
        <v>1157222.27</v>
      </c>
    </row>
    <row r="1781" spans="2:5">
      <c r="B1781" s="118" t="s">
        <v>1715</v>
      </c>
      <c r="C1781" s="93">
        <v>0</v>
      </c>
      <c r="D1781" s="93">
        <v>8337136.5600000005</v>
      </c>
      <c r="E1781" s="93">
        <v>2779044.68</v>
      </c>
    </row>
    <row r="1782" spans="2:5">
      <c r="B1782" s="119" t="s">
        <v>1716</v>
      </c>
      <c r="C1782" s="93">
        <v>0</v>
      </c>
      <c r="D1782" s="93">
        <v>8337136.5600000005</v>
      </c>
      <c r="E1782" s="93">
        <v>2779044.68</v>
      </c>
    </row>
    <row r="1783" spans="2:5">
      <c r="B1783" s="118" t="s">
        <v>1717</v>
      </c>
      <c r="C1783" s="93">
        <v>0</v>
      </c>
      <c r="D1783" s="93">
        <v>8337136.5600000005</v>
      </c>
      <c r="E1783" s="93">
        <v>2779044.68</v>
      </c>
    </row>
    <row r="1784" spans="2:5">
      <c r="B1784" s="119" t="s">
        <v>1718</v>
      </c>
      <c r="C1784" s="93">
        <v>0</v>
      </c>
      <c r="D1784" s="93">
        <v>8337136.5600000005</v>
      </c>
      <c r="E1784" s="93">
        <v>2779044.68</v>
      </c>
    </row>
    <row r="1785" spans="2:5">
      <c r="B1785" s="118" t="s">
        <v>1719</v>
      </c>
      <c r="C1785" s="93">
        <v>0</v>
      </c>
      <c r="D1785" s="93">
        <v>4954657.3500000006</v>
      </c>
      <c r="E1785" s="93">
        <v>0</v>
      </c>
    </row>
    <row r="1786" spans="2:5">
      <c r="B1786" s="119" t="s">
        <v>1720</v>
      </c>
      <c r="C1786" s="93">
        <v>0</v>
      </c>
      <c r="D1786" s="93">
        <v>4954657.3500000006</v>
      </c>
      <c r="E1786" s="93">
        <v>0</v>
      </c>
    </row>
    <row r="1787" spans="2:5">
      <c r="B1787" s="118" t="s">
        <v>3290</v>
      </c>
      <c r="C1787" s="93">
        <v>0</v>
      </c>
      <c r="D1787" s="93">
        <v>1.4500000000116415</v>
      </c>
      <c r="E1787" s="93">
        <v>0</v>
      </c>
    </row>
    <row r="1788" spans="2:5">
      <c r="B1788" s="119" t="s">
        <v>1721</v>
      </c>
      <c r="C1788" s="93">
        <v>0</v>
      </c>
      <c r="D1788" s="93">
        <v>1.4500000000116415</v>
      </c>
      <c r="E1788" s="93">
        <v>0</v>
      </c>
    </row>
    <row r="1789" spans="2:5">
      <c r="B1789" s="118" t="s">
        <v>557</v>
      </c>
      <c r="C1789" s="93">
        <v>2115619</v>
      </c>
      <c r="D1789" s="93">
        <v>6770274.9000000004</v>
      </c>
      <c r="E1789" s="93">
        <v>0</v>
      </c>
    </row>
    <row r="1790" spans="2:5">
      <c r="B1790" s="119" t="s">
        <v>1054</v>
      </c>
      <c r="C1790" s="93">
        <v>2115619</v>
      </c>
      <c r="D1790" s="93">
        <v>615619</v>
      </c>
      <c r="E1790" s="93">
        <v>0</v>
      </c>
    </row>
    <row r="1791" spans="2:5">
      <c r="B1791" s="119" t="s">
        <v>1721</v>
      </c>
      <c r="C1791" s="93">
        <v>0</v>
      </c>
      <c r="D1791" s="93">
        <v>6154655.9000000004</v>
      </c>
      <c r="E1791" s="93">
        <v>0</v>
      </c>
    </row>
    <row r="1792" spans="2:5">
      <c r="B1792" s="118" t="s">
        <v>3291</v>
      </c>
      <c r="C1792" s="93">
        <v>9371457</v>
      </c>
      <c r="D1792" s="93">
        <v>27309782.16</v>
      </c>
      <c r="E1792" s="93">
        <v>19620102.689999998</v>
      </c>
    </row>
    <row r="1793" spans="2:5">
      <c r="B1793" s="119" t="s">
        <v>1055</v>
      </c>
      <c r="C1793" s="93">
        <v>9371457</v>
      </c>
      <c r="D1793" s="93">
        <v>27309782.16</v>
      </c>
      <c r="E1793" s="93">
        <v>19620102.689999998</v>
      </c>
    </row>
    <row r="1794" spans="2:5">
      <c r="B1794" s="118" t="s">
        <v>558</v>
      </c>
      <c r="C1794" s="93">
        <v>4967665</v>
      </c>
      <c r="D1794" s="93">
        <v>51155150.399999999</v>
      </c>
      <c r="E1794" s="93">
        <v>36167444.609999999</v>
      </c>
    </row>
    <row r="1795" spans="2:5">
      <c r="B1795" s="119" t="s">
        <v>1056</v>
      </c>
      <c r="C1795" s="93">
        <v>4967665</v>
      </c>
      <c r="D1795" s="93">
        <v>51155150.399999999</v>
      </c>
      <c r="E1795" s="93">
        <v>36167444.609999999</v>
      </c>
    </row>
    <row r="1796" spans="2:5">
      <c r="B1796" s="118" t="s">
        <v>559</v>
      </c>
      <c r="C1796" s="93">
        <v>12333353</v>
      </c>
      <c r="D1796" s="93">
        <v>41575725</v>
      </c>
      <c r="E1796" s="93">
        <v>14475391.52</v>
      </c>
    </row>
    <row r="1797" spans="2:5">
      <c r="B1797" s="119" t="s">
        <v>1057</v>
      </c>
      <c r="C1797" s="93">
        <v>12333353</v>
      </c>
      <c r="D1797" s="93">
        <v>41575725</v>
      </c>
      <c r="E1797" s="93">
        <v>14475391.52</v>
      </c>
    </row>
    <row r="1798" spans="2:5">
      <c r="B1798" s="118" t="s">
        <v>560</v>
      </c>
      <c r="C1798" s="93">
        <v>4499005</v>
      </c>
      <c r="D1798" s="93">
        <v>11546883.329999998</v>
      </c>
      <c r="E1798" s="93">
        <v>11147541.84</v>
      </c>
    </row>
    <row r="1799" spans="2:5">
      <c r="B1799" s="119" t="s">
        <v>1058</v>
      </c>
      <c r="C1799" s="93">
        <v>4499005</v>
      </c>
      <c r="D1799" s="93">
        <v>11546883.329999998</v>
      </c>
      <c r="E1799" s="93">
        <v>11147541.84</v>
      </c>
    </row>
    <row r="1800" spans="2:5">
      <c r="B1800" s="118" t="s">
        <v>561</v>
      </c>
      <c r="C1800" s="93">
        <v>7451497</v>
      </c>
      <c r="D1800" s="93">
        <v>13196763.109999999</v>
      </c>
      <c r="E1800" s="93">
        <v>7391634.370000001</v>
      </c>
    </row>
    <row r="1801" spans="2:5">
      <c r="B1801" s="119" t="s">
        <v>1059</v>
      </c>
      <c r="C1801" s="93">
        <v>7451497</v>
      </c>
      <c r="D1801" s="93">
        <v>13196763.109999999</v>
      </c>
      <c r="E1801" s="93">
        <v>7391634.370000001</v>
      </c>
    </row>
    <row r="1802" spans="2:5">
      <c r="B1802" s="118" t="s">
        <v>2635</v>
      </c>
      <c r="C1802" s="93">
        <v>0</v>
      </c>
      <c r="D1802" s="93">
        <v>1694860.0399999998</v>
      </c>
      <c r="E1802" s="93">
        <v>0</v>
      </c>
    </row>
    <row r="1803" spans="2:5">
      <c r="B1803" s="119" t="s">
        <v>2636</v>
      </c>
      <c r="C1803" s="93">
        <v>0</v>
      </c>
      <c r="D1803" s="93">
        <v>1694860.0399999998</v>
      </c>
      <c r="E1803" s="93">
        <v>0</v>
      </c>
    </row>
    <row r="1804" spans="2:5">
      <c r="B1804" s="118" t="s">
        <v>2637</v>
      </c>
      <c r="C1804" s="93">
        <v>0</v>
      </c>
      <c r="D1804" s="93">
        <v>1200530.99</v>
      </c>
      <c r="E1804" s="93">
        <v>0</v>
      </c>
    </row>
    <row r="1805" spans="2:5">
      <c r="B1805" s="119" t="s">
        <v>2638</v>
      </c>
      <c r="C1805" s="93">
        <v>0</v>
      </c>
      <c r="D1805" s="93">
        <v>1200530.99</v>
      </c>
      <c r="E1805" s="93">
        <v>0</v>
      </c>
    </row>
    <row r="1806" spans="2:5">
      <c r="B1806" s="118" t="s">
        <v>2639</v>
      </c>
      <c r="C1806" s="93">
        <v>0</v>
      </c>
      <c r="D1806" s="93">
        <v>1200530.99</v>
      </c>
      <c r="E1806" s="93">
        <v>0</v>
      </c>
    </row>
    <row r="1807" spans="2:5">
      <c r="B1807" s="119" t="s">
        <v>2640</v>
      </c>
      <c r="C1807" s="93">
        <v>0</v>
      </c>
      <c r="D1807" s="93">
        <v>1200530.99</v>
      </c>
      <c r="E1807" s="93">
        <v>0</v>
      </c>
    </row>
    <row r="1808" spans="2:5">
      <c r="B1808" s="118" t="s">
        <v>3078</v>
      </c>
      <c r="C1808" s="93">
        <v>0</v>
      </c>
      <c r="D1808" s="93">
        <v>45622502.219999999</v>
      </c>
      <c r="E1808" s="93">
        <v>0</v>
      </c>
    </row>
    <row r="1809" spans="2:5">
      <c r="B1809" s="119" t="s">
        <v>3079</v>
      </c>
      <c r="C1809" s="93">
        <v>0</v>
      </c>
      <c r="D1809" s="93">
        <v>45622502.219999999</v>
      </c>
      <c r="E1809" s="93">
        <v>0</v>
      </c>
    </row>
    <row r="1810" spans="2:5">
      <c r="B1810" s="117" t="s">
        <v>289</v>
      </c>
      <c r="C1810" s="114">
        <v>0</v>
      </c>
      <c r="D1810" s="114">
        <v>290384031.46999997</v>
      </c>
      <c r="E1810" s="114">
        <v>175160536.22</v>
      </c>
    </row>
    <row r="1811" spans="2:5">
      <c r="B1811" s="118" t="s">
        <v>3292</v>
      </c>
      <c r="C1811" s="93">
        <v>0</v>
      </c>
      <c r="D1811" s="93">
        <v>108467026.95999998</v>
      </c>
      <c r="E1811" s="93">
        <v>77382557.209999993</v>
      </c>
    </row>
    <row r="1812" spans="2:5">
      <c r="B1812" s="119" t="s">
        <v>1722</v>
      </c>
      <c r="C1812" s="93">
        <v>0</v>
      </c>
      <c r="D1812" s="93">
        <v>108467026.95999998</v>
      </c>
      <c r="E1812" s="93">
        <v>77382557.209999993</v>
      </c>
    </row>
    <row r="1813" spans="2:5">
      <c r="B1813" s="118" t="s">
        <v>3293</v>
      </c>
      <c r="C1813" s="93">
        <v>0</v>
      </c>
      <c r="D1813" s="93">
        <v>63666252.740000002</v>
      </c>
      <c r="E1813" s="93">
        <v>45477813.149999999</v>
      </c>
    </row>
    <row r="1814" spans="2:5">
      <c r="B1814" s="119" t="s">
        <v>1723</v>
      </c>
      <c r="C1814" s="93">
        <v>0</v>
      </c>
      <c r="D1814" s="93">
        <v>63666252.740000002</v>
      </c>
      <c r="E1814" s="93">
        <v>45477813.149999999</v>
      </c>
    </row>
    <row r="1815" spans="2:5">
      <c r="B1815" s="118" t="s">
        <v>3294</v>
      </c>
      <c r="C1815" s="93">
        <v>0</v>
      </c>
      <c r="D1815" s="93">
        <v>22224171.930000003</v>
      </c>
      <c r="E1815" s="93">
        <v>4804744.79</v>
      </c>
    </row>
    <row r="1816" spans="2:5">
      <c r="B1816" s="119" t="s">
        <v>1724</v>
      </c>
      <c r="C1816" s="93">
        <v>0</v>
      </c>
      <c r="D1816" s="93">
        <v>22224171.930000003</v>
      </c>
      <c r="E1816" s="93">
        <v>4804744.79</v>
      </c>
    </row>
    <row r="1817" spans="2:5">
      <c r="B1817" s="118" t="s">
        <v>3295</v>
      </c>
      <c r="C1817" s="93">
        <v>0</v>
      </c>
      <c r="D1817" s="93">
        <v>7573060</v>
      </c>
      <c r="E1817" s="93">
        <v>0</v>
      </c>
    </row>
    <row r="1818" spans="2:5">
      <c r="B1818" s="119" t="s">
        <v>1725</v>
      </c>
      <c r="C1818" s="93">
        <v>0</v>
      </c>
      <c r="D1818" s="93">
        <v>7573060</v>
      </c>
      <c r="E1818" s="93">
        <v>0</v>
      </c>
    </row>
    <row r="1819" spans="2:5">
      <c r="B1819" s="118" t="s">
        <v>2928</v>
      </c>
      <c r="C1819" s="93">
        <v>0</v>
      </c>
      <c r="D1819" s="93">
        <v>30594521.100000001</v>
      </c>
      <c r="E1819" s="93">
        <v>16259378.609999999</v>
      </c>
    </row>
    <row r="1820" spans="2:5">
      <c r="B1820" s="119" t="s">
        <v>2929</v>
      </c>
      <c r="C1820" s="93">
        <v>0</v>
      </c>
      <c r="D1820" s="93">
        <v>30594521.100000001</v>
      </c>
      <c r="E1820" s="93">
        <v>16259378.609999999</v>
      </c>
    </row>
    <row r="1821" spans="2:5">
      <c r="B1821" s="118" t="s">
        <v>2930</v>
      </c>
      <c r="C1821" s="93">
        <v>0</v>
      </c>
      <c r="D1821" s="93">
        <v>11798610.1</v>
      </c>
      <c r="E1821" s="93">
        <v>10249897.119999999</v>
      </c>
    </row>
    <row r="1822" spans="2:5">
      <c r="B1822" s="119" t="s">
        <v>2931</v>
      </c>
      <c r="C1822" s="93">
        <v>0</v>
      </c>
      <c r="D1822" s="93">
        <v>11798610.1</v>
      </c>
      <c r="E1822" s="93">
        <v>10249897.119999999</v>
      </c>
    </row>
    <row r="1823" spans="2:5">
      <c r="B1823" s="118" t="s">
        <v>2956</v>
      </c>
      <c r="C1823" s="93">
        <v>0</v>
      </c>
      <c r="D1823" s="93">
        <v>3238400</v>
      </c>
      <c r="E1823" s="93">
        <v>0</v>
      </c>
    </row>
    <row r="1824" spans="2:5">
      <c r="B1824" s="119" t="s">
        <v>2957</v>
      </c>
      <c r="C1824" s="93">
        <v>0</v>
      </c>
      <c r="D1824" s="93">
        <v>3238400</v>
      </c>
      <c r="E1824" s="93">
        <v>0</v>
      </c>
    </row>
    <row r="1825" spans="2:5">
      <c r="B1825" s="118" t="s">
        <v>2958</v>
      </c>
      <c r="C1825" s="93">
        <v>0</v>
      </c>
      <c r="D1825" s="93">
        <v>3755439.9999999995</v>
      </c>
      <c r="E1825" s="93">
        <v>0</v>
      </c>
    </row>
    <row r="1826" spans="2:5">
      <c r="B1826" s="119" t="s">
        <v>2959</v>
      </c>
      <c r="C1826" s="93">
        <v>0</v>
      </c>
      <c r="D1826" s="93">
        <v>3755439.9999999995</v>
      </c>
      <c r="E1826" s="93">
        <v>0</v>
      </c>
    </row>
    <row r="1827" spans="2:5">
      <c r="B1827" s="118" t="s">
        <v>3296</v>
      </c>
      <c r="C1827" s="93">
        <v>0</v>
      </c>
      <c r="D1827" s="93">
        <v>3940000.4</v>
      </c>
      <c r="E1827" s="93">
        <v>0</v>
      </c>
    </row>
    <row r="1828" spans="2:5">
      <c r="B1828" s="119" t="s">
        <v>2960</v>
      </c>
      <c r="C1828" s="93">
        <v>0</v>
      </c>
      <c r="D1828" s="93">
        <v>3940000.4</v>
      </c>
      <c r="E1828" s="93">
        <v>0</v>
      </c>
    </row>
    <row r="1829" spans="2:5">
      <c r="B1829" s="118" t="s">
        <v>2968</v>
      </c>
      <c r="C1829" s="93">
        <v>0</v>
      </c>
      <c r="D1829" s="93">
        <v>24126548.039999999</v>
      </c>
      <c r="E1829" s="93">
        <v>20986145.340000004</v>
      </c>
    </row>
    <row r="1830" spans="2:5">
      <c r="B1830" s="119" t="s">
        <v>2969</v>
      </c>
      <c r="C1830" s="93">
        <v>0</v>
      </c>
      <c r="D1830" s="93">
        <v>24126548.039999999</v>
      </c>
      <c r="E1830" s="93">
        <v>20986145.340000004</v>
      </c>
    </row>
    <row r="1831" spans="2:5">
      <c r="B1831" s="118" t="s">
        <v>3080</v>
      </c>
      <c r="C1831" s="93">
        <v>0</v>
      </c>
      <c r="D1831" s="93">
        <v>11000000.199999997</v>
      </c>
      <c r="E1831" s="93">
        <v>0</v>
      </c>
    </row>
    <row r="1832" spans="2:5">
      <c r="B1832" s="119" t="s">
        <v>3081</v>
      </c>
      <c r="C1832" s="93">
        <v>0</v>
      </c>
      <c r="D1832" s="93">
        <v>11000000.199999997</v>
      </c>
      <c r="E1832" s="93">
        <v>0</v>
      </c>
    </row>
    <row r="1833" spans="2:5">
      <c r="B1833" s="117" t="s">
        <v>304</v>
      </c>
      <c r="C1833" s="114">
        <v>0</v>
      </c>
      <c r="D1833" s="114">
        <v>84409550</v>
      </c>
      <c r="E1833" s="114">
        <v>15000000</v>
      </c>
    </row>
    <row r="1834" spans="2:5">
      <c r="B1834" s="118" t="s">
        <v>1458</v>
      </c>
      <c r="C1834" s="93">
        <v>0</v>
      </c>
      <c r="D1834" s="93">
        <v>15000000</v>
      </c>
      <c r="E1834" s="93">
        <v>15000000</v>
      </c>
    </row>
    <row r="1835" spans="2:5">
      <c r="B1835" s="119" t="s">
        <v>1459</v>
      </c>
      <c r="C1835" s="93">
        <v>0</v>
      </c>
      <c r="D1835" s="93">
        <v>15000000</v>
      </c>
      <c r="E1835" s="93">
        <v>15000000</v>
      </c>
    </row>
    <row r="1836" spans="2:5">
      <c r="B1836" s="118" t="s">
        <v>556</v>
      </c>
      <c r="C1836" s="93">
        <v>0</v>
      </c>
      <c r="D1836" s="93">
        <v>69409550</v>
      </c>
      <c r="E1836" s="93">
        <v>0</v>
      </c>
    </row>
    <row r="1837" spans="2:5">
      <c r="B1837" s="119" t="s">
        <v>1053</v>
      </c>
      <c r="C1837" s="93">
        <v>0</v>
      </c>
      <c r="D1837" s="93">
        <v>69409550</v>
      </c>
      <c r="E1837" s="93">
        <v>0</v>
      </c>
    </row>
    <row r="1838" spans="2:5">
      <c r="B1838" s="59" t="s">
        <v>298</v>
      </c>
      <c r="C1838" s="93">
        <v>786584488</v>
      </c>
      <c r="D1838" s="93">
        <v>1507844463.4300008</v>
      </c>
      <c r="E1838" s="93">
        <v>881629547.60000026</v>
      </c>
    </row>
    <row r="1839" spans="2:5">
      <c r="B1839" s="117" t="s">
        <v>287</v>
      </c>
      <c r="C1839" s="114">
        <v>786584488</v>
      </c>
      <c r="D1839" s="114">
        <v>1461311645.0500007</v>
      </c>
      <c r="E1839" s="114">
        <v>868594644.51000023</v>
      </c>
    </row>
    <row r="1840" spans="2:5">
      <c r="B1840" s="118" t="s">
        <v>562</v>
      </c>
      <c r="C1840" s="93">
        <v>24388744</v>
      </c>
      <c r="D1840" s="93">
        <v>7495833</v>
      </c>
      <c r="E1840" s="93">
        <v>7495832.9400000004</v>
      </c>
    </row>
    <row r="1841" spans="2:5">
      <c r="B1841" s="119" t="s">
        <v>1060</v>
      </c>
      <c r="C1841" s="93">
        <v>24388744</v>
      </c>
      <c r="D1841" s="93">
        <v>7495833</v>
      </c>
      <c r="E1841" s="93">
        <v>7495832.9400000004</v>
      </c>
    </row>
    <row r="1842" spans="2:5">
      <c r="B1842" s="118" t="s">
        <v>563</v>
      </c>
      <c r="C1842" s="93">
        <v>24860157</v>
      </c>
      <c r="D1842" s="93">
        <v>23351423.030000001</v>
      </c>
      <c r="E1842" s="93">
        <v>17585836.440000001</v>
      </c>
    </row>
    <row r="1843" spans="2:5">
      <c r="B1843" s="119" t="s">
        <v>1061</v>
      </c>
      <c r="C1843" s="93">
        <v>24860157</v>
      </c>
      <c r="D1843" s="93">
        <v>23351423.030000001</v>
      </c>
      <c r="E1843" s="93">
        <v>17585836.440000001</v>
      </c>
    </row>
    <row r="1844" spans="2:5">
      <c r="B1844" s="118" t="s">
        <v>564</v>
      </c>
      <c r="C1844" s="93">
        <v>9000000</v>
      </c>
      <c r="D1844" s="93">
        <v>18756190</v>
      </c>
      <c r="E1844" s="93">
        <v>18415218.199999999</v>
      </c>
    </row>
    <row r="1845" spans="2:5">
      <c r="B1845" s="119" t="s">
        <v>1062</v>
      </c>
      <c r="C1845" s="93">
        <v>9000000</v>
      </c>
      <c r="D1845" s="93">
        <v>18756190</v>
      </c>
      <c r="E1845" s="93">
        <v>18415218.199999999</v>
      </c>
    </row>
    <row r="1846" spans="2:5">
      <c r="B1846" s="118" t="s">
        <v>1413</v>
      </c>
      <c r="C1846" s="93">
        <v>0</v>
      </c>
      <c r="D1846" s="93">
        <v>76452073.029999986</v>
      </c>
      <c r="E1846" s="93">
        <v>16725154.23</v>
      </c>
    </row>
    <row r="1847" spans="2:5">
      <c r="B1847" s="119" t="s">
        <v>1414</v>
      </c>
      <c r="C1847" s="93">
        <v>0</v>
      </c>
      <c r="D1847" s="93">
        <v>76452073.029999986</v>
      </c>
      <c r="E1847" s="93">
        <v>16725154.23</v>
      </c>
    </row>
    <row r="1848" spans="2:5">
      <c r="B1848" s="118" t="s">
        <v>565</v>
      </c>
      <c r="C1848" s="93">
        <v>21288889</v>
      </c>
      <c r="D1848" s="93">
        <v>16020000</v>
      </c>
      <c r="E1848" s="93">
        <v>12386601.09</v>
      </c>
    </row>
    <row r="1849" spans="2:5">
      <c r="B1849" s="119" t="s">
        <v>1063</v>
      </c>
      <c r="C1849" s="93">
        <v>21288889</v>
      </c>
      <c r="D1849" s="93">
        <v>16020000</v>
      </c>
      <c r="E1849" s="93">
        <v>12386601.09</v>
      </c>
    </row>
    <row r="1850" spans="2:5">
      <c r="B1850" s="118" t="s">
        <v>3297</v>
      </c>
      <c r="C1850" s="93">
        <v>0</v>
      </c>
      <c r="D1850" s="93">
        <v>54930052.920000002</v>
      </c>
      <c r="E1850" s="93">
        <v>30166214.860000007</v>
      </c>
    </row>
    <row r="1851" spans="2:5">
      <c r="B1851" s="119" t="s">
        <v>1994</v>
      </c>
      <c r="C1851" s="93">
        <v>0</v>
      </c>
      <c r="D1851" s="93">
        <v>54930052.920000002</v>
      </c>
      <c r="E1851" s="93">
        <v>30166214.860000007</v>
      </c>
    </row>
    <row r="1852" spans="2:5">
      <c r="B1852" s="118" t="s">
        <v>566</v>
      </c>
      <c r="C1852" s="93">
        <v>25000000</v>
      </c>
      <c r="D1852" s="93">
        <v>0</v>
      </c>
      <c r="E1852" s="93">
        <v>0</v>
      </c>
    </row>
    <row r="1853" spans="2:5">
      <c r="B1853" s="119" t="s">
        <v>1064</v>
      </c>
      <c r="C1853" s="93">
        <v>25000000</v>
      </c>
      <c r="D1853" s="93">
        <v>0</v>
      </c>
      <c r="E1853" s="93">
        <v>0</v>
      </c>
    </row>
    <row r="1854" spans="2:5">
      <c r="B1854" s="118" t="s">
        <v>567</v>
      </c>
      <c r="C1854" s="93">
        <v>313032930</v>
      </c>
      <c r="D1854" s="93">
        <v>235606971</v>
      </c>
      <c r="E1854" s="93">
        <v>130254000</v>
      </c>
    </row>
    <row r="1855" spans="2:5">
      <c r="B1855" s="119" t="s">
        <v>1065</v>
      </c>
      <c r="C1855" s="93">
        <v>313032930</v>
      </c>
      <c r="D1855" s="93">
        <v>235606971</v>
      </c>
      <c r="E1855" s="93">
        <v>130254000</v>
      </c>
    </row>
    <row r="1856" spans="2:5">
      <c r="B1856" s="118" t="s">
        <v>1378</v>
      </c>
      <c r="C1856" s="93">
        <v>0</v>
      </c>
      <c r="D1856" s="93">
        <v>0</v>
      </c>
      <c r="E1856" s="93">
        <v>0</v>
      </c>
    </row>
    <row r="1857" spans="2:5">
      <c r="B1857" s="119" t="s">
        <v>1060</v>
      </c>
      <c r="C1857" s="93">
        <v>0</v>
      </c>
      <c r="D1857" s="93">
        <v>0</v>
      </c>
      <c r="E1857" s="93">
        <v>0</v>
      </c>
    </row>
    <row r="1858" spans="2:5">
      <c r="B1858" s="118" t="s">
        <v>568</v>
      </c>
      <c r="C1858" s="93">
        <v>8462477</v>
      </c>
      <c r="D1858" s="93">
        <v>30216311</v>
      </c>
      <c r="E1858" s="93">
        <v>15114672.890000001</v>
      </c>
    </row>
    <row r="1859" spans="2:5">
      <c r="B1859" s="119" t="s">
        <v>1066</v>
      </c>
      <c r="C1859" s="93">
        <v>8462477</v>
      </c>
      <c r="D1859" s="93">
        <v>30216311</v>
      </c>
      <c r="E1859" s="93">
        <v>15114672.890000001</v>
      </c>
    </row>
    <row r="1860" spans="2:5">
      <c r="B1860" s="118" t="s">
        <v>569</v>
      </c>
      <c r="C1860" s="93">
        <v>71847842</v>
      </c>
      <c r="D1860" s="93">
        <v>82198975.25</v>
      </c>
      <c r="E1860" s="93">
        <v>72007475.620000005</v>
      </c>
    </row>
    <row r="1861" spans="2:5">
      <c r="B1861" s="119" t="s">
        <v>1067</v>
      </c>
      <c r="C1861" s="93">
        <v>71847842</v>
      </c>
      <c r="D1861" s="93">
        <v>82198975.25</v>
      </c>
      <c r="E1861" s="93">
        <v>72007475.620000005</v>
      </c>
    </row>
    <row r="1862" spans="2:5">
      <c r="B1862" s="118" t="s">
        <v>570</v>
      </c>
      <c r="C1862" s="93">
        <v>2130267</v>
      </c>
      <c r="D1862" s="93">
        <v>2130267</v>
      </c>
      <c r="E1862" s="93">
        <v>1917240.66</v>
      </c>
    </row>
    <row r="1863" spans="2:5">
      <c r="B1863" s="119" t="s">
        <v>1068</v>
      </c>
      <c r="C1863" s="93">
        <v>2130267</v>
      </c>
      <c r="D1863" s="93">
        <v>2130267</v>
      </c>
      <c r="E1863" s="93">
        <v>1917240.66</v>
      </c>
    </row>
    <row r="1864" spans="2:5">
      <c r="B1864" s="118" t="s">
        <v>571</v>
      </c>
      <c r="C1864" s="93">
        <v>2130267</v>
      </c>
      <c r="D1864" s="93">
        <v>2130267</v>
      </c>
      <c r="E1864" s="93">
        <v>1917240.66</v>
      </c>
    </row>
    <row r="1865" spans="2:5">
      <c r="B1865" s="119" t="s">
        <v>1069</v>
      </c>
      <c r="C1865" s="93">
        <v>2130267</v>
      </c>
      <c r="D1865" s="93">
        <v>2130267</v>
      </c>
      <c r="E1865" s="93">
        <v>1917240.66</v>
      </c>
    </row>
    <row r="1866" spans="2:5">
      <c r="B1866" s="118" t="s">
        <v>572</v>
      </c>
      <c r="C1866" s="93">
        <v>2466670</v>
      </c>
      <c r="D1866" s="93">
        <v>38658401</v>
      </c>
      <c r="E1866" s="93">
        <v>35526790</v>
      </c>
    </row>
    <row r="1867" spans="2:5">
      <c r="B1867" s="119" t="s">
        <v>1070</v>
      </c>
      <c r="C1867" s="93">
        <v>2466670</v>
      </c>
      <c r="D1867" s="93">
        <v>38658401</v>
      </c>
      <c r="E1867" s="93">
        <v>35526790</v>
      </c>
    </row>
    <row r="1868" spans="2:5">
      <c r="B1868" s="118" t="s">
        <v>3298</v>
      </c>
      <c r="C1868" s="93">
        <v>2130267</v>
      </c>
      <c r="D1868" s="93">
        <v>5586203.2999999998</v>
      </c>
      <c r="E1868" s="93">
        <v>2051016</v>
      </c>
    </row>
    <row r="1869" spans="2:5">
      <c r="B1869" s="119" t="s">
        <v>1071</v>
      </c>
      <c r="C1869" s="93">
        <v>2130267</v>
      </c>
      <c r="D1869" s="93">
        <v>5586203.2999999998</v>
      </c>
      <c r="E1869" s="93">
        <v>2051016</v>
      </c>
    </row>
    <row r="1870" spans="2:5">
      <c r="B1870" s="118" t="s">
        <v>573</v>
      </c>
      <c r="C1870" s="93">
        <v>2130267</v>
      </c>
      <c r="D1870" s="93">
        <v>2130267</v>
      </c>
      <c r="E1870" s="93">
        <v>1917240.66</v>
      </c>
    </row>
    <row r="1871" spans="2:5">
      <c r="B1871" s="119" t="s">
        <v>1072</v>
      </c>
      <c r="C1871" s="93">
        <v>2130267</v>
      </c>
      <c r="D1871" s="93">
        <v>2130267</v>
      </c>
      <c r="E1871" s="93">
        <v>1917240.66</v>
      </c>
    </row>
    <row r="1872" spans="2:5">
      <c r="B1872" s="118" t="s">
        <v>574</v>
      </c>
      <c r="C1872" s="93">
        <v>802464</v>
      </c>
      <c r="D1872" s="93">
        <v>802464</v>
      </c>
      <c r="E1872" s="93">
        <v>722217.06</v>
      </c>
    </row>
    <row r="1873" spans="2:5">
      <c r="B1873" s="119" t="s">
        <v>1073</v>
      </c>
      <c r="C1873" s="93">
        <v>802464</v>
      </c>
      <c r="D1873" s="93">
        <v>802464</v>
      </c>
      <c r="E1873" s="93">
        <v>722217.06</v>
      </c>
    </row>
    <row r="1874" spans="2:5">
      <c r="B1874" s="118" t="s">
        <v>575</v>
      </c>
      <c r="C1874" s="93">
        <v>802463</v>
      </c>
      <c r="D1874" s="93">
        <v>802463</v>
      </c>
      <c r="E1874" s="93">
        <v>727377.04</v>
      </c>
    </row>
    <row r="1875" spans="2:5">
      <c r="B1875" s="119" t="s">
        <v>1074</v>
      </c>
      <c r="C1875" s="93">
        <v>802463</v>
      </c>
      <c r="D1875" s="93">
        <v>802463</v>
      </c>
      <c r="E1875" s="93">
        <v>727377.04</v>
      </c>
    </row>
    <row r="1876" spans="2:5">
      <c r="B1876" s="118" t="s">
        <v>3299</v>
      </c>
      <c r="C1876" s="93">
        <v>802464</v>
      </c>
      <c r="D1876" s="93">
        <v>802464</v>
      </c>
      <c r="E1876" s="93">
        <v>722217.06</v>
      </c>
    </row>
    <row r="1877" spans="2:5">
      <c r="B1877" s="119" t="s">
        <v>1075</v>
      </c>
      <c r="C1877" s="93">
        <v>802464</v>
      </c>
      <c r="D1877" s="93">
        <v>802464</v>
      </c>
      <c r="E1877" s="93">
        <v>722217.06</v>
      </c>
    </row>
    <row r="1878" spans="2:5">
      <c r="B1878" s="118" t="s">
        <v>576</v>
      </c>
      <c r="C1878" s="93">
        <v>22354493</v>
      </c>
      <c r="D1878" s="93">
        <v>168999292.13999999</v>
      </c>
      <c r="E1878" s="93">
        <v>96663087.109999985</v>
      </c>
    </row>
    <row r="1879" spans="2:5">
      <c r="B1879" s="119" t="s">
        <v>1076</v>
      </c>
      <c r="C1879" s="93">
        <v>22354493</v>
      </c>
      <c r="D1879" s="93">
        <v>168999292.13999999</v>
      </c>
      <c r="E1879" s="93">
        <v>96663087.109999985</v>
      </c>
    </row>
    <row r="1880" spans="2:5">
      <c r="B1880" s="118" t="s">
        <v>577</v>
      </c>
      <c r="C1880" s="93">
        <v>802464</v>
      </c>
      <c r="D1880" s="93">
        <v>802464</v>
      </c>
      <c r="E1880" s="93">
        <v>727377.04</v>
      </c>
    </row>
    <row r="1881" spans="2:5">
      <c r="B1881" s="119" t="s">
        <v>1077</v>
      </c>
      <c r="C1881" s="93">
        <v>802464</v>
      </c>
      <c r="D1881" s="93">
        <v>802464</v>
      </c>
      <c r="E1881" s="93">
        <v>727377.04</v>
      </c>
    </row>
    <row r="1882" spans="2:5">
      <c r="B1882" s="118" t="s">
        <v>578</v>
      </c>
      <c r="C1882" s="93">
        <v>8114294</v>
      </c>
      <c r="D1882" s="93">
        <v>15955479.669999998</v>
      </c>
      <c r="E1882" s="93">
        <v>11826096.16</v>
      </c>
    </row>
    <row r="1883" spans="2:5">
      <c r="B1883" s="119" t="s">
        <v>1078</v>
      </c>
      <c r="C1883" s="93">
        <v>8114294</v>
      </c>
      <c r="D1883" s="93">
        <v>15955479.669999998</v>
      </c>
      <c r="E1883" s="93">
        <v>11826096.16</v>
      </c>
    </row>
    <row r="1884" spans="2:5">
      <c r="B1884" s="118" t="s">
        <v>579</v>
      </c>
      <c r="C1884" s="93">
        <v>139932800</v>
      </c>
      <c r="D1884" s="93">
        <v>169242471.93000001</v>
      </c>
      <c r="E1884" s="93">
        <v>168967099</v>
      </c>
    </row>
    <row r="1885" spans="2:5">
      <c r="B1885" s="119" t="s">
        <v>1079</v>
      </c>
      <c r="C1885" s="93">
        <v>139932800</v>
      </c>
      <c r="D1885" s="93">
        <v>169242471.93000001</v>
      </c>
      <c r="E1885" s="93">
        <v>168967099</v>
      </c>
    </row>
    <row r="1886" spans="2:5">
      <c r="B1886" s="118" t="s">
        <v>1995</v>
      </c>
      <c r="C1886" s="93">
        <v>0</v>
      </c>
      <c r="D1886" s="93">
        <v>2781998.81</v>
      </c>
      <c r="E1886" s="93">
        <v>0</v>
      </c>
    </row>
    <row r="1887" spans="2:5">
      <c r="B1887" s="119" t="s">
        <v>1996</v>
      </c>
      <c r="C1887" s="93">
        <v>0</v>
      </c>
      <c r="D1887" s="93">
        <v>2781998.81</v>
      </c>
      <c r="E1887" s="93">
        <v>0</v>
      </c>
    </row>
    <row r="1888" spans="2:5">
      <c r="B1888" s="118" t="s">
        <v>3300</v>
      </c>
      <c r="C1888" s="93">
        <v>0</v>
      </c>
      <c r="D1888" s="93">
        <v>1670917.4</v>
      </c>
      <c r="E1888" s="93">
        <v>0</v>
      </c>
    </row>
    <row r="1889" spans="2:5">
      <c r="B1889" s="119" t="s">
        <v>1997</v>
      </c>
      <c r="C1889" s="93">
        <v>0</v>
      </c>
      <c r="D1889" s="93">
        <v>1670917.4</v>
      </c>
      <c r="E1889" s="93">
        <v>0</v>
      </c>
    </row>
    <row r="1890" spans="2:5">
      <c r="B1890" s="118" t="s">
        <v>580</v>
      </c>
      <c r="C1890" s="93">
        <v>49333414</v>
      </c>
      <c r="D1890" s="93">
        <v>186354178.34999999</v>
      </c>
      <c r="E1890" s="93">
        <v>126572279.74000001</v>
      </c>
    </row>
    <row r="1891" spans="2:5">
      <c r="B1891" s="119" t="s">
        <v>1080</v>
      </c>
      <c r="C1891" s="93">
        <v>49333414</v>
      </c>
      <c r="D1891" s="93">
        <v>186354178.34999999</v>
      </c>
      <c r="E1891" s="93">
        <v>126572279.74000001</v>
      </c>
    </row>
    <row r="1892" spans="2:5">
      <c r="B1892" s="118" t="s">
        <v>1998</v>
      </c>
      <c r="C1892" s="93">
        <v>0</v>
      </c>
      <c r="D1892" s="93">
        <v>1670917.4</v>
      </c>
      <c r="E1892" s="93">
        <v>0</v>
      </c>
    </row>
    <row r="1893" spans="2:5">
      <c r="B1893" s="119" t="s">
        <v>1999</v>
      </c>
      <c r="C1893" s="93">
        <v>0</v>
      </c>
      <c r="D1893" s="93">
        <v>1670917.4</v>
      </c>
      <c r="E1893" s="93">
        <v>0</v>
      </c>
    </row>
    <row r="1894" spans="2:5">
      <c r="B1894" s="118" t="s">
        <v>2000</v>
      </c>
      <c r="C1894" s="93">
        <v>0</v>
      </c>
      <c r="D1894" s="93">
        <v>2771910.19</v>
      </c>
      <c r="E1894" s="93">
        <v>0</v>
      </c>
    </row>
    <row r="1895" spans="2:5">
      <c r="B1895" s="119" t="s">
        <v>2001</v>
      </c>
      <c r="C1895" s="93">
        <v>0</v>
      </c>
      <c r="D1895" s="93">
        <v>2771910.19</v>
      </c>
      <c r="E1895" s="93">
        <v>0</v>
      </c>
    </row>
    <row r="1896" spans="2:5">
      <c r="B1896" s="118" t="s">
        <v>2002</v>
      </c>
      <c r="C1896" s="93">
        <v>0</v>
      </c>
      <c r="D1896" s="93">
        <v>1179597.04</v>
      </c>
      <c r="E1896" s="93">
        <v>0</v>
      </c>
    </row>
    <row r="1897" spans="2:5">
      <c r="B1897" s="119" t="s">
        <v>2003</v>
      </c>
      <c r="C1897" s="93">
        <v>0</v>
      </c>
      <c r="D1897" s="93">
        <v>1179597.04</v>
      </c>
      <c r="E1897" s="93">
        <v>0</v>
      </c>
    </row>
    <row r="1898" spans="2:5">
      <c r="B1898" s="118" t="s">
        <v>2004</v>
      </c>
      <c r="C1898" s="93">
        <v>0</v>
      </c>
      <c r="D1898" s="93">
        <v>1664931.74</v>
      </c>
      <c r="E1898" s="93">
        <v>0</v>
      </c>
    </row>
    <row r="1899" spans="2:5">
      <c r="B1899" s="119" t="s">
        <v>2005</v>
      </c>
      <c r="C1899" s="93">
        <v>0</v>
      </c>
      <c r="D1899" s="93">
        <v>1664931.74</v>
      </c>
      <c r="E1899" s="93">
        <v>0</v>
      </c>
    </row>
    <row r="1900" spans="2:5">
      <c r="B1900" s="118" t="s">
        <v>2006</v>
      </c>
      <c r="C1900" s="93">
        <v>0</v>
      </c>
      <c r="D1900" s="93">
        <v>2771910.19</v>
      </c>
      <c r="E1900" s="93">
        <v>0</v>
      </c>
    </row>
    <row r="1901" spans="2:5">
      <c r="B1901" s="119" t="s">
        <v>2007</v>
      </c>
      <c r="C1901" s="93">
        <v>0</v>
      </c>
      <c r="D1901" s="93">
        <v>2771910.19</v>
      </c>
      <c r="E1901" s="93">
        <v>0</v>
      </c>
    </row>
    <row r="1902" spans="2:5">
      <c r="B1902" s="118" t="s">
        <v>2008</v>
      </c>
      <c r="C1902" s="93">
        <v>0</v>
      </c>
      <c r="D1902" s="93">
        <v>2771910.19</v>
      </c>
      <c r="E1902" s="93">
        <v>0</v>
      </c>
    </row>
    <row r="1903" spans="2:5">
      <c r="B1903" s="119" t="s">
        <v>2009</v>
      </c>
      <c r="C1903" s="93">
        <v>0</v>
      </c>
      <c r="D1903" s="93">
        <v>2771910.19</v>
      </c>
      <c r="E1903" s="93">
        <v>0</v>
      </c>
    </row>
    <row r="1904" spans="2:5">
      <c r="B1904" s="118" t="s">
        <v>2010</v>
      </c>
      <c r="C1904" s="93">
        <v>0</v>
      </c>
      <c r="D1904" s="93">
        <v>1179597.04</v>
      </c>
      <c r="E1904" s="93">
        <v>0</v>
      </c>
    </row>
    <row r="1905" spans="2:5">
      <c r="B1905" s="119" t="s">
        <v>2011</v>
      </c>
      <c r="C1905" s="93">
        <v>0</v>
      </c>
      <c r="D1905" s="93">
        <v>1179597.04</v>
      </c>
      <c r="E1905" s="93">
        <v>0</v>
      </c>
    </row>
    <row r="1906" spans="2:5">
      <c r="B1906" s="118" t="s">
        <v>2012</v>
      </c>
      <c r="C1906" s="93">
        <v>0</v>
      </c>
      <c r="D1906" s="93">
        <v>2771910.19</v>
      </c>
      <c r="E1906" s="93">
        <v>0</v>
      </c>
    </row>
    <row r="1907" spans="2:5">
      <c r="B1907" s="119" t="s">
        <v>2013</v>
      </c>
      <c r="C1907" s="93">
        <v>0</v>
      </c>
      <c r="D1907" s="93">
        <v>2771910.19</v>
      </c>
      <c r="E1907" s="93">
        <v>0</v>
      </c>
    </row>
    <row r="1908" spans="2:5">
      <c r="B1908" s="118" t="s">
        <v>2014</v>
      </c>
      <c r="C1908" s="93">
        <v>0</v>
      </c>
      <c r="D1908" s="93">
        <v>2771910.19</v>
      </c>
      <c r="E1908" s="93">
        <v>0</v>
      </c>
    </row>
    <row r="1909" spans="2:5">
      <c r="B1909" s="119" t="s">
        <v>2015</v>
      </c>
      <c r="C1909" s="93">
        <v>0</v>
      </c>
      <c r="D1909" s="93">
        <v>2771910.19</v>
      </c>
      <c r="E1909" s="93">
        <v>0</v>
      </c>
    </row>
    <row r="1910" spans="2:5">
      <c r="B1910" s="118" t="s">
        <v>2016</v>
      </c>
      <c r="C1910" s="93">
        <v>0</v>
      </c>
      <c r="D1910" s="93">
        <v>1179597.04</v>
      </c>
      <c r="E1910" s="93">
        <v>0</v>
      </c>
    </row>
    <row r="1911" spans="2:5">
      <c r="B1911" s="119" t="s">
        <v>2017</v>
      </c>
      <c r="C1911" s="93">
        <v>0</v>
      </c>
      <c r="D1911" s="93">
        <v>1179597.04</v>
      </c>
      <c r="E1911" s="93">
        <v>0</v>
      </c>
    </row>
    <row r="1912" spans="2:5">
      <c r="B1912" s="118" t="s">
        <v>3301</v>
      </c>
      <c r="C1912" s="93">
        <v>0</v>
      </c>
      <c r="D1912" s="93">
        <v>45690916.329999998</v>
      </c>
      <c r="E1912" s="93">
        <v>0</v>
      </c>
    </row>
    <row r="1913" spans="2:5">
      <c r="B1913" s="119" t="s">
        <v>3082</v>
      </c>
      <c r="C1913" s="93">
        <v>0</v>
      </c>
      <c r="D1913" s="93">
        <v>45690916.329999998</v>
      </c>
      <c r="E1913" s="93">
        <v>0</v>
      </c>
    </row>
    <row r="1914" spans="2:5">
      <c r="B1914" s="118" t="s">
        <v>2018</v>
      </c>
      <c r="C1914" s="93">
        <v>0</v>
      </c>
      <c r="D1914" s="93">
        <v>1664931.74</v>
      </c>
      <c r="E1914" s="93">
        <v>0</v>
      </c>
    </row>
    <row r="1915" spans="2:5">
      <c r="B1915" s="119" t="s">
        <v>2019</v>
      </c>
      <c r="C1915" s="93">
        <v>0</v>
      </c>
      <c r="D1915" s="93">
        <v>1664931.74</v>
      </c>
      <c r="E1915" s="93">
        <v>0</v>
      </c>
    </row>
    <row r="1916" spans="2:5">
      <c r="B1916" s="118" t="s">
        <v>3302</v>
      </c>
      <c r="C1916" s="93">
        <v>0</v>
      </c>
      <c r="D1916" s="93">
        <v>80000000</v>
      </c>
      <c r="E1916" s="93">
        <v>11442236.710000001</v>
      </c>
    </row>
    <row r="1917" spans="2:5">
      <c r="B1917" s="119" t="s">
        <v>3083</v>
      </c>
      <c r="C1917" s="93">
        <v>0</v>
      </c>
      <c r="D1917" s="93">
        <v>80000000</v>
      </c>
      <c r="E1917" s="93">
        <v>11442236.710000001</v>
      </c>
    </row>
    <row r="1918" spans="2:5">
      <c r="B1918" s="118" t="s">
        <v>2020</v>
      </c>
      <c r="C1918" s="93">
        <v>0</v>
      </c>
      <c r="D1918" s="93">
        <v>1664931.74</v>
      </c>
      <c r="E1918" s="93">
        <v>0</v>
      </c>
    </row>
    <row r="1919" spans="2:5">
      <c r="B1919" s="119" t="s">
        <v>2021</v>
      </c>
      <c r="C1919" s="93">
        <v>0</v>
      </c>
      <c r="D1919" s="93">
        <v>1664931.74</v>
      </c>
      <c r="E1919" s="93">
        <v>0</v>
      </c>
    </row>
    <row r="1920" spans="2:5">
      <c r="B1920" s="118" t="s">
        <v>2022</v>
      </c>
      <c r="C1920" s="93">
        <v>0</v>
      </c>
      <c r="D1920" s="93">
        <v>2771910.19</v>
      </c>
      <c r="E1920" s="93">
        <v>0</v>
      </c>
    </row>
    <row r="1921" spans="2:5">
      <c r="B1921" s="119" t="s">
        <v>2023</v>
      </c>
      <c r="C1921" s="93">
        <v>0</v>
      </c>
      <c r="D1921" s="93">
        <v>2771910.19</v>
      </c>
      <c r="E1921" s="93">
        <v>0</v>
      </c>
    </row>
    <row r="1922" spans="2:5">
      <c r="B1922" s="118" t="s">
        <v>3303</v>
      </c>
      <c r="C1922" s="93">
        <v>0</v>
      </c>
      <c r="D1922" s="93">
        <v>1664931.74</v>
      </c>
      <c r="E1922" s="93">
        <v>0</v>
      </c>
    </row>
    <row r="1923" spans="2:5">
      <c r="B1923" s="119" t="s">
        <v>2024</v>
      </c>
      <c r="C1923" s="93">
        <v>0</v>
      </c>
      <c r="D1923" s="93">
        <v>1664931.74</v>
      </c>
      <c r="E1923" s="93">
        <v>0</v>
      </c>
    </row>
    <row r="1924" spans="2:5">
      <c r="B1924" s="118" t="s">
        <v>581</v>
      </c>
      <c r="C1924" s="93">
        <v>14902995</v>
      </c>
      <c r="D1924" s="93">
        <v>2902995</v>
      </c>
      <c r="E1924" s="93">
        <v>0</v>
      </c>
    </row>
    <row r="1925" spans="2:5">
      <c r="B1925" s="119" t="s">
        <v>1081</v>
      </c>
      <c r="C1925" s="93">
        <v>14902995</v>
      </c>
      <c r="D1925" s="93">
        <v>2902995</v>
      </c>
      <c r="E1925" s="93">
        <v>0</v>
      </c>
    </row>
    <row r="1926" spans="2:5">
      <c r="B1926" s="118" t="s">
        <v>2025</v>
      </c>
      <c r="C1926" s="93">
        <v>0</v>
      </c>
      <c r="D1926" s="93">
        <v>1664931.74</v>
      </c>
      <c r="E1926" s="93">
        <v>0</v>
      </c>
    </row>
    <row r="1927" spans="2:5">
      <c r="B1927" s="119" t="s">
        <v>2026</v>
      </c>
      <c r="C1927" s="93">
        <v>0</v>
      </c>
      <c r="D1927" s="93">
        <v>1664931.74</v>
      </c>
      <c r="E1927" s="93">
        <v>0</v>
      </c>
    </row>
    <row r="1928" spans="2:5">
      <c r="B1928" s="118" t="s">
        <v>2027</v>
      </c>
      <c r="C1928" s="93">
        <v>0</v>
      </c>
      <c r="D1928" s="93">
        <v>1664931.74</v>
      </c>
      <c r="E1928" s="93">
        <v>0</v>
      </c>
    </row>
    <row r="1929" spans="2:5">
      <c r="B1929" s="119" t="s">
        <v>2028</v>
      </c>
      <c r="C1929" s="93">
        <v>0</v>
      </c>
      <c r="D1929" s="93">
        <v>1664931.74</v>
      </c>
      <c r="E1929" s="93">
        <v>0</v>
      </c>
    </row>
    <row r="1930" spans="2:5">
      <c r="B1930" s="118" t="s">
        <v>2029</v>
      </c>
      <c r="C1930" s="93">
        <v>0</v>
      </c>
      <c r="D1930" s="93">
        <v>2771910.19</v>
      </c>
      <c r="E1930" s="93">
        <v>0</v>
      </c>
    </row>
    <row r="1931" spans="2:5">
      <c r="B1931" s="119" t="s">
        <v>2030</v>
      </c>
      <c r="C1931" s="93">
        <v>0</v>
      </c>
      <c r="D1931" s="93">
        <v>2771910.19</v>
      </c>
      <c r="E1931" s="93">
        <v>0</v>
      </c>
    </row>
    <row r="1932" spans="2:5">
      <c r="B1932" s="118" t="s">
        <v>2031</v>
      </c>
      <c r="C1932" s="93">
        <v>0</v>
      </c>
      <c r="D1932" s="93">
        <v>1664931.74</v>
      </c>
      <c r="E1932" s="93">
        <v>0</v>
      </c>
    </row>
    <row r="1933" spans="2:5">
      <c r="B1933" s="119" t="s">
        <v>2032</v>
      </c>
      <c r="C1933" s="93">
        <v>0</v>
      </c>
      <c r="D1933" s="93">
        <v>1664931.74</v>
      </c>
      <c r="E1933" s="93">
        <v>0</v>
      </c>
    </row>
    <row r="1934" spans="2:5">
      <c r="B1934" s="118" t="s">
        <v>2033</v>
      </c>
      <c r="C1934" s="93">
        <v>0</v>
      </c>
      <c r="D1934" s="93">
        <v>1664931.74</v>
      </c>
      <c r="E1934" s="93">
        <v>0</v>
      </c>
    </row>
    <row r="1935" spans="2:5">
      <c r="B1935" s="119" t="s">
        <v>2034</v>
      </c>
      <c r="C1935" s="93">
        <v>0</v>
      </c>
      <c r="D1935" s="93">
        <v>1664931.74</v>
      </c>
      <c r="E1935" s="93">
        <v>0</v>
      </c>
    </row>
    <row r="1936" spans="2:5">
      <c r="B1936" s="118" t="s">
        <v>2035</v>
      </c>
      <c r="C1936" s="93">
        <v>0</v>
      </c>
      <c r="D1936" s="93">
        <v>1179597.04</v>
      </c>
      <c r="E1936" s="93">
        <v>0</v>
      </c>
    </row>
    <row r="1937" spans="2:5">
      <c r="B1937" s="119" t="s">
        <v>2036</v>
      </c>
      <c r="C1937" s="93">
        <v>0</v>
      </c>
      <c r="D1937" s="93">
        <v>1179597.04</v>
      </c>
      <c r="E1937" s="93">
        <v>0</v>
      </c>
    </row>
    <row r="1938" spans="2:5">
      <c r="B1938" s="118" t="s">
        <v>2037</v>
      </c>
      <c r="C1938" s="93">
        <v>0</v>
      </c>
      <c r="D1938" s="93">
        <v>2771910.19</v>
      </c>
      <c r="E1938" s="93">
        <v>0</v>
      </c>
    </row>
    <row r="1939" spans="2:5">
      <c r="B1939" s="119" t="s">
        <v>2038</v>
      </c>
      <c r="C1939" s="93">
        <v>0</v>
      </c>
      <c r="D1939" s="93">
        <v>2771910.19</v>
      </c>
      <c r="E1939" s="93">
        <v>0</v>
      </c>
    </row>
    <row r="1940" spans="2:5">
      <c r="B1940" s="118" t="s">
        <v>2039</v>
      </c>
      <c r="C1940" s="93">
        <v>0</v>
      </c>
      <c r="D1940" s="93">
        <v>2771910.19</v>
      </c>
      <c r="E1940" s="93">
        <v>0</v>
      </c>
    </row>
    <row r="1941" spans="2:5">
      <c r="B1941" s="119" t="s">
        <v>2040</v>
      </c>
      <c r="C1941" s="93">
        <v>0</v>
      </c>
      <c r="D1941" s="93">
        <v>2771910.19</v>
      </c>
      <c r="E1941" s="93">
        <v>0</v>
      </c>
    </row>
    <row r="1942" spans="2:5">
      <c r="B1942" s="118" t="s">
        <v>2041</v>
      </c>
      <c r="C1942" s="93">
        <v>0</v>
      </c>
      <c r="D1942" s="93">
        <v>1664931.74</v>
      </c>
      <c r="E1942" s="93">
        <v>0</v>
      </c>
    </row>
    <row r="1943" spans="2:5">
      <c r="B1943" s="119" t="s">
        <v>2042</v>
      </c>
      <c r="C1943" s="93">
        <v>0</v>
      </c>
      <c r="D1943" s="93">
        <v>1664931.74</v>
      </c>
      <c r="E1943" s="93">
        <v>0</v>
      </c>
    </row>
    <row r="1944" spans="2:5">
      <c r="B1944" s="118" t="s">
        <v>3304</v>
      </c>
      <c r="C1944" s="93">
        <v>0</v>
      </c>
      <c r="D1944" s="93">
        <v>86133.89</v>
      </c>
      <c r="E1944" s="93">
        <v>0</v>
      </c>
    </row>
    <row r="1945" spans="2:5">
      <c r="B1945" s="119" t="s">
        <v>2043</v>
      </c>
      <c r="C1945" s="93">
        <v>0</v>
      </c>
      <c r="D1945" s="93">
        <v>86133.89</v>
      </c>
      <c r="E1945" s="93">
        <v>0</v>
      </c>
    </row>
    <row r="1946" spans="2:5">
      <c r="B1946" s="118" t="s">
        <v>582</v>
      </c>
      <c r="C1946" s="93">
        <v>3123819</v>
      </c>
      <c r="D1946" s="93">
        <v>2664930.85</v>
      </c>
      <c r="E1946" s="93">
        <v>0</v>
      </c>
    </row>
    <row r="1947" spans="2:5">
      <c r="B1947" s="119" t="s">
        <v>1082</v>
      </c>
      <c r="C1947" s="93">
        <v>3123819</v>
      </c>
      <c r="D1947" s="93">
        <v>1000000</v>
      </c>
      <c r="E1947" s="93">
        <v>0</v>
      </c>
    </row>
    <row r="1948" spans="2:5">
      <c r="B1948" s="119" t="s">
        <v>2043</v>
      </c>
      <c r="C1948" s="93">
        <v>0</v>
      </c>
      <c r="D1948" s="93">
        <v>1664930.85</v>
      </c>
      <c r="E1948" s="93">
        <v>0</v>
      </c>
    </row>
    <row r="1949" spans="2:5">
      <c r="B1949" s="118" t="s">
        <v>3305</v>
      </c>
      <c r="C1949" s="93">
        <v>0</v>
      </c>
      <c r="D1949" s="93">
        <v>40288156.109999999</v>
      </c>
      <c r="E1949" s="93">
        <v>40288156.109999999</v>
      </c>
    </row>
    <row r="1950" spans="2:5">
      <c r="B1950" s="119" t="s">
        <v>1460</v>
      </c>
      <c r="C1950" s="93">
        <v>0</v>
      </c>
      <c r="D1950" s="93">
        <v>40288156.109999999</v>
      </c>
      <c r="E1950" s="93">
        <v>40288156.109999999</v>
      </c>
    </row>
    <row r="1951" spans="2:5">
      <c r="B1951" s="118" t="s">
        <v>2044</v>
      </c>
      <c r="C1951" s="93">
        <v>0</v>
      </c>
      <c r="D1951" s="93">
        <v>2771910.69</v>
      </c>
      <c r="E1951" s="93">
        <v>0</v>
      </c>
    </row>
    <row r="1952" spans="2:5">
      <c r="B1952" s="119" t="s">
        <v>2045</v>
      </c>
      <c r="C1952" s="93">
        <v>0</v>
      </c>
      <c r="D1952" s="93">
        <v>2771910.69</v>
      </c>
      <c r="E1952" s="93">
        <v>0</v>
      </c>
    </row>
    <row r="1953" spans="2:5">
      <c r="B1953" s="118" t="s">
        <v>2046</v>
      </c>
      <c r="C1953" s="93">
        <v>0</v>
      </c>
      <c r="D1953" s="93">
        <v>1664931.74</v>
      </c>
      <c r="E1953" s="93">
        <v>0</v>
      </c>
    </row>
    <row r="1954" spans="2:5">
      <c r="B1954" s="119" t="s">
        <v>2047</v>
      </c>
      <c r="C1954" s="93">
        <v>0</v>
      </c>
      <c r="D1954" s="93">
        <v>1664931.74</v>
      </c>
      <c r="E1954" s="93">
        <v>0</v>
      </c>
    </row>
    <row r="1955" spans="2:5">
      <c r="B1955" s="118" t="s">
        <v>2048</v>
      </c>
      <c r="C1955" s="93">
        <v>0</v>
      </c>
      <c r="D1955" s="93">
        <v>2771910.19</v>
      </c>
      <c r="E1955" s="93">
        <v>0</v>
      </c>
    </row>
    <row r="1956" spans="2:5">
      <c r="B1956" s="119" t="s">
        <v>2049</v>
      </c>
      <c r="C1956" s="93">
        <v>0</v>
      </c>
      <c r="D1956" s="93">
        <v>2771910.19</v>
      </c>
      <c r="E1956" s="93">
        <v>0</v>
      </c>
    </row>
    <row r="1957" spans="2:5">
      <c r="B1957" s="118" t="s">
        <v>2050</v>
      </c>
      <c r="C1957" s="93">
        <v>0</v>
      </c>
      <c r="D1957" s="93">
        <v>1179597.04</v>
      </c>
      <c r="E1957" s="93">
        <v>0</v>
      </c>
    </row>
    <row r="1958" spans="2:5">
      <c r="B1958" s="119" t="s">
        <v>2051</v>
      </c>
      <c r="C1958" s="93">
        <v>0</v>
      </c>
      <c r="D1958" s="93">
        <v>1179597.04</v>
      </c>
      <c r="E1958" s="93">
        <v>0</v>
      </c>
    </row>
    <row r="1959" spans="2:5">
      <c r="B1959" s="118" t="s">
        <v>2052</v>
      </c>
      <c r="C1959" s="93">
        <v>0</v>
      </c>
      <c r="D1959" s="93">
        <v>1179597.04</v>
      </c>
      <c r="E1959" s="93">
        <v>0</v>
      </c>
    </row>
    <row r="1960" spans="2:5">
      <c r="B1960" s="119" t="s">
        <v>2053</v>
      </c>
      <c r="C1960" s="93">
        <v>0</v>
      </c>
      <c r="D1960" s="93">
        <v>1179597.04</v>
      </c>
      <c r="E1960" s="93">
        <v>0</v>
      </c>
    </row>
    <row r="1961" spans="2:5">
      <c r="B1961" s="118" t="s">
        <v>2054</v>
      </c>
      <c r="C1961" s="93">
        <v>0</v>
      </c>
      <c r="D1961" s="93">
        <v>2771910.19</v>
      </c>
      <c r="E1961" s="93">
        <v>0</v>
      </c>
    </row>
    <row r="1962" spans="2:5">
      <c r="B1962" s="119" t="s">
        <v>2055</v>
      </c>
      <c r="C1962" s="93">
        <v>0</v>
      </c>
      <c r="D1962" s="93">
        <v>2771910.19</v>
      </c>
      <c r="E1962" s="93">
        <v>0</v>
      </c>
    </row>
    <row r="1963" spans="2:5">
      <c r="B1963" s="118" t="s">
        <v>2056</v>
      </c>
      <c r="C1963" s="93">
        <v>0</v>
      </c>
      <c r="D1963" s="93">
        <v>1179597.04</v>
      </c>
      <c r="E1963" s="93">
        <v>0</v>
      </c>
    </row>
    <row r="1964" spans="2:5">
      <c r="B1964" s="119" t="s">
        <v>2057</v>
      </c>
      <c r="C1964" s="93">
        <v>0</v>
      </c>
      <c r="D1964" s="93">
        <v>1179597.04</v>
      </c>
      <c r="E1964" s="93">
        <v>0</v>
      </c>
    </row>
    <row r="1965" spans="2:5">
      <c r="B1965" s="118" t="s">
        <v>583</v>
      </c>
      <c r="C1965" s="93">
        <v>1241916</v>
      </c>
      <c r="D1965" s="93">
        <v>1241916</v>
      </c>
      <c r="E1965" s="93">
        <v>0</v>
      </c>
    </row>
    <row r="1966" spans="2:5">
      <c r="B1966" s="119" t="s">
        <v>1083</v>
      </c>
      <c r="C1966" s="93">
        <v>1241916</v>
      </c>
      <c r="D1966" s="93">
        <v>1241916</v>
      </c>
      <c r="E1966" s="93">
        <v>0</v>
      </c>
    </row>
    <row r="1967" spans="2:5">
      <c r="B1967" s="118" t="s">
        <v>3306</v>
      </c>
      <c r="C1967" s="93">
        <v>0</v>
      </c>
      <c r="D1967" s="93">
        <v>2771910.19</v>
      </c>
      <c r="E1967" s="93">
        <v>0</v>
      </c>
    </row>
    <row r="1968" spans="2:5">
      <c r="B1968" s="119" t="s">
        <v>2058</v>
      </c>
      <c r="C1968" s="93">
        <v>0</v>
      </c>
      <c r="D1968" s="93">
        <v>2771910.19</v>
      </c>
      <c r="E1968" s="93">
        <v>0</v>
      </c>
    </row>
    <row r="1969" spans="2:5">
      <c r="B1969" s="118" t="s">
        <v>584</v>
      </c>
      <c r="C1969" s="93">
        <v>1241916</v>
      </c>
      <c r="D1969" s="93">
        <v>16861916</v>
      </c>
      <c r="E1969" s="93">
        <v>12492225.01</v>
      </c>
    </row>
    <row r="1970" spans="2:5">
      <c r="B1970" s="119" t="s">
        <v>1084</v>
      </c>
      <c r="C1970" s="93">
        <v>1241916</v>
      </c>
      <c r="D1970" s="93">
        <v>16861916</v>
      </c>
      <c r="E1970" s="93">
        <v>12492225.01</v>
      </c>
    </row>
    <row r="1971" spans="2:5">
      <c r="B1971" s="118" t="s">
        <v>3307</v>
      </c>
      <c r="C1971" s="93">
        <v>0</v>
      </c>
      <c r="D1971" s="93">
        <v>1664931.74</v>
      </c>
      <c r="E1971" s="93">
        <v>0</v>
      </c>
    </row>
    <row r="1972" spans="2:5">
      <c r="B1972" s="119" t="s">
        <v>2059</v>
      </c>
      <c r="C1972" s="93">
        <v>0</v>
      </c>
      <c r="D1972" s="93">
        <v>1664931.74</v>
      </c>
      <c r="E1972" s="93">
        <v>0</v>
      </c>
    </row>
    <row r="1973" spans="2:5">
      <c r="B1973" s="118" t="s">
        <v>2060</v>
      </c>
      <c r="C1973" s="93">
        <v>0</v>
      </c>
      <c r="D1973" s="93">
        <v>1664931.74</v>
      </c>
      <c r="E1973" s="93">
        <v>0</v>
      </c>
    </row>
    <row r="1974" spans="2:5">
      <c r="B1974" s="119" t="s">
        <v>2061</v>
      </c>
      <c r="C1974" s="93">
        <v>0</v>
      </c>
      <c r="D1974" s="93">
        <v>1664931.74</v>
      </c>
      <c r="E1974" s="93">
        <v>0</v>
      </c>
    </row>
    <row r="1975" spans="2:5">
      <c r="B1975" s="118" t="s">
        <v>2062</v>
      </c>
      <c r="C1975" s="93">
        <v>0</v>
      </c>
      <c r="D1975" s="93">
        <v>1664931.74</v>
      </c>
      <c r="E1975" s="93">
        <v>0</v>
      </c>
    </row>
    <row r="1976" spans="2:5">
      <c r="B1976" s="119" t="s">
        <v>2063</v>
      </c>
      <c r="C1976" s="93">
        <v>0</v>
      </c>
      <c r="D1976" s="93">
        <v>1664931.74</v>
      </c>
      <c r="E1976" s="93">
        <v>0</v>
      </c>
    </row>
    <row r="1977" spans="2:5">
      <c r="B1977" s="118" t="s">
        <v>3308</v>
      </c>
      <c r="C1977" s="93">
        <v>0</v>
      </c>
      <c r="D1977" s="93">
        <v>1664931.74</v>
      </c>
      <c r="E1977" s="93">
        <v>0</v>
      </c>
    </row>
    <row r="1978" spans="2:5">
      <c r="B1978" s="119" t="s">
        <v>2064</v>
      </c>
      <c r="C1978" s="93">
        <v>0</v>
      </c>
      <c r="D1978" s="93">
        <v>1664931.74</v>
      </c>
      <c r="E1978" s="93">
        <v>0</v>
      </c>
    </row>
    <row r="1979" spans="2:5">
      <c r="B1979" s="118" t="s">
        <v>585</v>
      </c>
      <c r="C1979" s="93">
        <v>5517208</v>
      </c>
      <c r="D1979" s="93">
        <v>5517208</v>
      </c>
      <c r="E1979" s="93">
        <v>1621373.56</v>
      </c>
    </row>
    <row r="1980" spans="2:5">
      <c r="B1980" s="119" t="s">
        <v>1085</v>
      </c>
      <c r="C1980" s="93">
        <v>5517208</v>
      </c>
      <c r="D1980" s="93">
        <v>5517208</v>
      </c>
      <c r="E1980" s="93">
        <v>1621373.56</v>
      </c>
    </row>
    <row r="1981" spans="2:5">
      <c r="B1981" s="118" t="s">
        <v>3309</v>
      </c>
      <c r="C1981" s="93">
        <v>0</v>
      </c>
      <c r="D1981" s="93">
        <v>2771910.19</v>
      </c>
      <c r="E1981" s="93">
        <v>0</v>
      </c>
    </row>
    <row r="1982" spans="2:5">
      <c r="B1982" s="119" t="s">
        <v>2065</v>
      </c>
      <c r="C1982" s="93">
        <v>0</v>
      </c>
      <c r="D1982" s="93">
        <v>2771910.19</v>
      </c>
      <c r="E1982" s="93">
        <v>0</v>
      </c>
    </row>
    <row r="1983" spans="2:5">
      <c r="B1983" s="118" t="s">
        <v>586</v>
      </c>
      <c r="C1983" s="93">
        <v>5517208</v>
      </c>
      <c r="D1983" s="93">
        <v>9125886.2100000009</v>
      </c>
      <c r="E1983" s="93">
        <v>6490996.1299999999</v>
      </c>
    </row>
    <row r="1984" spans="2:5">
      <c r="B1984" s="119" t="s">
        <v>1086</v>
      </c>
      <c r="C1984" s="93">
        <v>5517208</v>
      </c>
      <c r="D1984" s="93">
        <v>9125886.2100000009</v>
      </c>
      <c r="E1984" s="93">
        <v>6490996.1299999999</v>
      </c>
    </row>
    <row r="1985" spans="2:5">
      <c r="B1985" s="118" t="s">
        <v>3310</v>
      </c>
      <c r="C1985" s="93">
        <v>0</v>
      </c>
      <c r="D1985" s="93">
        <v>1664931.74</v>
      </c>
      <c r="E1985" s="93">
        <v>0</v>
      </c>
    </row>
    <row r="1986" spans="2:5">
      <c r="B1986" s="119" t="s">
        <v>2066</v>
      </c>
      <c r="C1986" s="93">
        <v>0</v>
      </c>
      <c r="D1986" s="93">
        <v>1664931.74</v>
      </c>
      <c r="E1986" s="93">
        <v>0</v>
      </c>
    </row>
    <row r="1987" spans="2:5">
      <c r="B1987" s="118" t="s">
        <v>587</v>
      </c>
      <c r="C1987" s="93">
        <v>17708585</v>
      </c>
      <c r="D1987" s="93">
        <v>26889593.16</v>
      </c>
      <c r="E1987" s="93">
        <v>19480818.32</v>
      </c>
    </row>
    <row r="1988" spans="2:5">
      <c r="B1988" s="119" t="s">
        <v>1087</v>
      </c>
      <c r="C1988" s="93">
        <v>17708585</v>
      </c>
      <c r="D1988" s="93">
        <v>26889593.16</v>
      </c>
      <c r="E1988" s="93">
        <v>19480818.32</v>
      </c>
    </row>
    <row r="1989" spans="2:5">
      <c r="B1989" s="118" t="s">
        <v>3311</v>
      </c>
      <c r="C1989" s="93">
        <v>0</v>
      </c>
      <c r="D1989" s="93">
        <v>1664931.74</v>
      </c>
      <c r="E1989" s="93">
        <v>0</v>
      </c>
    </row>
    <row r="1990" spans="2:5">
      <c r="B1990" s="119" t="s">
        <v>2067</v>
      </c>
      <c r="C1990" s="93">
        <v>0</v>
      </c>
      <c r="D1990" s="93">
        <v>1664931.74</v>
      </c>
      <c r="E1990" s="93">
        <v>0</v>
      </c>
    </row>
    <row r="1991" spans="2:5">
      <c r="B1991" s="118" t="s">
        <v>588</v>
      </c>
      <c r="C1991" s="93">
        <v>5517208</v>
      </c>
      <c r="D1991" s="93">
        <v>9125886.25</v>
      </c>
      <c r="E1991" s="93">
        <v>6370554.21</v>
      </c>
    </row>
    <row r="1992" spans="2:5">
      <c r="B1992" s="119" t="s">
        <v>1088</v>
      </c>
      <c r="C1992" s="93">
        <v>5517208</v>
      </c>
      <c r="D1992" s="93">
        <v>9125886.25</v>
      </c>
      <c r="E1992" s="93">
        <v>6370554.21</v>
      </c>
    </row>
    <row r="1993" spans="2:5">
      <c r="B1993" s="118" t="s">
        <v>2068</v>
      </c>
      <c r="C1993" s="93">
        <v>0</v>
      </c>
      <c r="D1993" s="93">
        <v>1664931.74</v>
      </c>
      <c r="E1993" s="93">
        <v>0</v>
      </c>
    </row>
    <row r="1994" spans="2:5">
      <c r="B1994" s="119" t="s">
        <v>2069</v>
      </c>
      <c r="C1994" s="93">
        <v>0</v>
      </c>
      <c r="D1994" s="93">
        <v>1664931.74</v>
      </c>
      <c r="E1994" s="93">
        <v>0</v>
      </c>
    </row>
    <row r="1995" spans="2:5">
      <c r="B1995" s="117" t="s">
        <v>289</v>
      </c>
      <c r="C1995" s="114">
        <v>0</v>
      </c>
      <c r="D1995" s="114">
        <v>36532818.379999995</v>
      </c>
      <c r="E1995" s="114">
        <v>3034903.4400000004</v>
      </c>
    </row>
    <row r="1996" spans="2:5">
      <c r="B1996" s="118" t="s">
        <v>2932</v>
      </c>
      <c r="C1996" s="93">
        <v>0</v>
      </c>
      <c r="D1996" s="93">
        <v>14673618.379999999</v>
      </c>
      <c r="E1996" s="93">
        <v>3034903.4400000004</v>
      </c>
    </row>
    <row r="1997" spans="2:5">
      <c r="B1997" s="119" t="s">
        <v>2933</v>
      </c>
      <c r="C1997" s="93">
        <v>0</v>
      </c>
      <c r="D1997" s="93">
        <v>14673618.379999999</v>
      </c>
      <c r="E1997" s="93">
        <v>3034903.4400000004</v>
      </c>
    </row>
    <row r="1998" spans="2:5">
      <c r="B1998" s="118" t="s">
        <v>2974</v>
      </c>
      <c r="C1998" s="93">
        <v>0</v>
      </c>
      <c r="D1998" s="93">
        <v>21859200</v>
      </c>
      <c r="E1998" s="93">
        <v>0</v>
      </c>
    </row>
    <row r="1999" spans="2:5">
      <c r="B1999" s="119" t="s">
        <v>2975</v>
      </c>
      <c r="C1999" s="93">
        <v>0</v>
      </c>
      <c r="D1999" s="93">
        <v>21859200</v>
      </c>
      <c r="E1999" s="93">
        <v>0</v>
      </c>
    </row>
    <row r="2000" spans="2:5">
      <c r="B2000" s="117" t="s">
        <v>304</v>
      </c>
      <c r="C2000" s="114">
        <v>0</v>
      </c>
      <c r="D2000" s="114">
        <v>10000000</v>
      </c>
      <c r="E2000" s="114">
        <v>9999999.6500000004</v>
      </c>
    </row>
    <row r="2001" spans="2:5">
      <c r="B2001" s="118" t="s">
        <v>3305</v>
      </c>
      <c r="C2001" s="93">
        <v>0</v>
      </c>
      <c r="D2001" s="93">
        <v>10000000</v>
      </c>
      <c r="E2001" s="93">
        <v>9999999.6500000004</v>
      </c>
    </row>
    <row r="2002" spans="2:5">
      <c r="B2002" s="119" t="s">
        <v>1460</v>
      </c>
      <c r="C2002" s="93">
        <v>0</v>
      </c>
      <c r="D2002" s="93">
        <v>10000000</v>
      </c>
      <c r="E2002" s="93">
        <v>9999999.6500000004</v>
      </c>
    </row>
    <row r="2003" spans="2:5">
      <c r="B2003" s="59" t="s">
        <v>299</v>
      </c>
      <c r="C2003" s="93">
        <v>527597081</v>
      </c>
      <c r="D2003" s="93">
        <v>930831655.8499999</v>
      </c>
      <c r="E2003" s="93">
        <v>548359929.59000015</v>
      </c>
    </row>
    <row r="2004" spans="2:5">
      <c r="B2004" s="117" t="s">
        <v>287</v>
      </c>
      <c r="C2004" s="114">
        <v>351400482</v>
      </c>
      <c r="D2004" s="114">
        <v>717613705.92999995</v>
      </c>
      <c r="E2004" s="114">
        <v>391521753.1400001</v>
      </c>
    </row>
    <row r="2005" spans="2:5">
      <c r="B2005" s="118" t="s">
        <v>1726</v>
      </c>
      <c r="C2005" s="93">
        <v>0</v>
      </c>
      <c r="D2005" s="93">
        <v>8306796.6999999993</v>
      </c>
      <c r="E2005" s="93">
        <v>2768931.7</v>
      </c>
    </row>
    <row r="2006" spans="2:5">
      <c r="B2006" s="119" t="s">
        <v>1727</v>
      </c>
      <c r="C2006" s="93">
        <v>0</v>
      </c>
      <c r="D2006" s="93">
        <v>8306796.6999999993</v>
      </c>
      <c r="E2006" s="93">
        <v>2768931.7</v>
      </c>
    </row>
    <row r="2007" spans="2:5">
      <c r="B2007" s="118" t="s">
        <v>3312</v>
      </c>
      <c r="C2007" s="93">
        <v>0</v>
      </c>
      <c r="D2007" s="93">
        <v>8306796.6999999993</v>
      </c>
      <c r="E2007" s="93">
        <v>2768931.7</v>
      </c>
    </row>
    <row r="2008" spans="2:5">
      <c r="B2008" s="119" t="s">
        <v>1728</v>
      </c>
      <c r="C2008" s="93">
        <v>0</v>
      </c>
      <c r="D2008" s="93">
        <v>8306796.6999999993</v>
      </c>
      <c r="E2008" s="93">
        <v>2768931.7</v>
      </c>
    </row>
    <row r="2009" spans="2:5">
      <c r="B2009" s="118" t="s">
        <v>589</v>
      </c>
      <c r="C2009" s="93">
        <v>2154043</v>
      </c>
      <c r="D2009" s="93">
        <v>2154043</v>
      </c>
      <c r="E2009" s="93">
        <v>1938638.52</v>
      </c>
    </row>
    <row r="2010" spans="2:5">
      <c r="B2010" s="119" t="s">
        <v>1089</v>
      </c>
      <c r="C2010" s="93">
        <v>2154043</v>
      </c>
      <c r="D2010" s="93">
        <v>2154043</v>
      </c>
      <c r="E2010" s="93">
        <v>1938638.52</v>
      </c>
    </row>
    <row r="2011" spans="2:5">
      <c r="B2011" s="118" t="s">
        <v>3313</v>
      </c>
      <c r="C2011" s="93">
        <v>0</v>
      </c>
      <c r="D2011" s="93">
        <v>8306796.6999999993</v>
      </c>
      <c r="E2011" s="93">
        <v>2768931.7</v>
      </c>
    </row>
    <row r="2012" spans="2:5">
      <c r="B2012" s="119" t="s">
        <v>1729</v>
      </c>
      <c r="C2012" s="93">
        <v>0</v>
      </c>
      <c r="D2012" s="93">
        <v>8306796.6999999993</v>
      </c>
      <c r="E2012" s="93">
        <v>2768931.7</v>
      </c>
    </row>
    <row r="2013" spans="2:5">
      <c r="B2013" s="118" t="s">
        <v>590</v>
      </c>
      <c r="C2013" s="93">
        <v>1595659</v>
      </c>
      <c r="D2013" s="93">
        <v>1595659</v>
      </c>
      <c r="E2013" s="93">
        <v>718046.64</v>
      </c>
    </row>
    <row r="2014" spans="2:5">
      <c r="B2014" s="119" t="s">
        <v>1090</v>
      </c>
      <c r="C2014" s="93">
        <v>1595659</v>
      </c>
      <c r="D2014" s="93">
        <v>1595659</v>
      </c>
      <c r="E2014" s="93">
        <v>718046.64</v>
      </c>
    </row>
    <row r="2015" spans="2:5">
      <c r="B2015" s="118" t="s">
        <v>3314</v>
      </c>
      <c r="C2015" s="93">
        <v>0</v>
      </c>
      <c r="D2015" s="93">
        <v>10926638.59</v>
      </c>
      <c r="E2015" s="93">
        <v>1645541.37</v>
      </c>
    </row>
    <row r="2016" spans="2:5">
      <c r="B2016" s="119" t="s">
        <v>1730</v>
      </c>
      <c r="C2016" s="93">
        <v>0</v>
      </c>
      <c r="D2016" s="93">
        <v>10926638.59</v>
      </c>
      <c r="E2016" s="93">
        <v>1645541.37</v>
      </c>
    </row>
    <row r="2017" spans="2:5">
      <c r="B2017" s="118" t="s">
        <v>591</v>
      </c>
      <c r="C2017" s="93">
        <v>2154043</v>
      </c>
      <c r="D2017" s="93">
        <v>2154043</v>
      </c>
      <c r="E2017" s="93">
        <v>1938638.52</v>
      </c>
    </row>
    <row r="2018" spans="2:5">
      <c r="B2018" s="119" t="s">
        <v>1091</v>
      </c>
      <c r="C2018" s="93">
        <v>2154043</v>
      </c>
      <c r="D2018" s="93">
        <v>2154043</v>
      </c>
      <c r="E2018" s="93">
        <v>1938638.52</v>
      </c>
    </row>
    <row r="2019" spans="2:5">
      <c r="B2019" s="118" t="s">
        <v>3315</v>
      </c>
      <c r="C2019" s="93">
        <v>0</v>
      </c>
      <c r="D2019" s="93">
        <v>4936626.3</v>
      </c>
      <c r="E2019" s="93">
        <v>1645541.37</v>
      </c>
    </row>
    <row r="2020" spans="2:5">
      <c r="B2020" s="119" t="s">
        <v>1731</v>
      </c>
      <c r="C2020" s="93">
        <v>0</v>
      </c>
      <c r="D2020" s="93">
        <v>4936626.3</v>
      </c>
      <c r="E2020" s="93">
        <v>1645541.37</v>
      </c>
    </row>
    <row r="2021" spans="2:5">
      <c r="B2021" s="118" t="s">
        <v>592</v>
      </c>
      <c r="C2021" s="93">
        <v>2154043</v>
      </c>
      <c r="D2021" s="93">
        <v>5053337.5199999996</v>
      </c>
      <c r="E2021" s="93">
        <v>1938638.52</v>
      </c>
    </row>
    <row r="2022" spans="2:5">
      <c r="B2022" s="119" t="s">
        <v>1092</v>
      </c>
      <c r="C2022" s="93">
        <v>2154043</v>
      </c>
      <c r="D2022" s="93">
        <v>5053337.5199999996</v>
      </c>
      <c r="E2022" s="93">
        <v>1938638.52</v>
      </c>
    </row>
    <row r="2023" spans="2:5">
      <c r="B2023" s="118" t="s">
        <v>3316</v>
      </c>
      <c r="C2023" s="93">
        <v>0</v>
      </c>
      <c r="D2023" s="93">
        <v>39774317.890000001</v>
      </c>
      <c r="E2023" s="93">
        <v>31363220.970000003</v>
      </c>
    </row>
    <row r="2024" spans="2:5">
      <c r="B2024" s="119" t="s">
        <v>1424</v>
      </c>
      <c r="C2024" s="93">
        <v>0</v>
      </c>
      <c r="D2024" s="93">
        <v>39774317.890000001</v>
      </c>
      <c r="E2024" s="93">
        <v>31363220.970000003</v>
      </c>
    </row>
    <row r="2025" spans="2:5">
      <c r="B2025" s="118" t="s">
        <v>3317</v>
      </c>
      <c r="C2025" s="93">
        <v>0</v>
      </c>
      <c r="D2025" s="93">
        <v>4936626.29</v>
      </c>
      <c r="E2025" s="93">
        <v>1645541.37</v>
      </c>
    </row>
    <row r="2026" spans="2:5">
      <c r="B2026" s="119" t="s">
        <v>1732</v>
      </c>
      <c r="C2026" s="93">
        <v>0</v>
      </c>
      <c r="D2026" s="93">
        <v>4936626.29</v>
      </c>
      <c r="E2026" s="93">
        <v>1645541.37</v>
      </c>
    </row>
    <row r="2027" spans="2:5">
      <c r="B2027" s="118" t="s">
        <v>593</v>
      </c>
      <c r="C2027" s="93">
        <v>1595659</v>
      </c>
      <c r="D2027" s="93">
        <v>3989148</v>
      </c>
      <c r="E2027" s="93">
        <v>718046.65</v>
      </c>
    </row>
    <row r="2028" spans="2:5">
      <c r="B2028" s="119" t="s">
        <v>1093</v>
      </c>
      <c r="C2028" s="93">
        <v>1595659</v>
      </c>
      <c r="D2028" s="93">
        <v>3989148</v>
      </c>
      <c r="E2028" s="93">
        <v>718046.65</v>
      </c>
    </row>
    <row r="2029" spans="2:5">
      <c r="B2029" s="118" t="s">
        <v>1733</v>
      </c>
      <c r="C2029" s="93">
        <v>0</v>
      </c>
      <c r="D2029" s="93">
        <v>4936626.29</v>
      </c>
      <c r="E2029" s="93">
        <v>1645541.37</v>
      </c>
    </row>
    <row r="2030" spans="2:5">
      <c r="B2030" s="119" t="s">
        <v>1734</v>
      </c>
      <c r="C2030" s="93">
        <v>0</v>
      </c>
      <c r="D2030" s="93">
        <v>4936626.29</v>
      </c>
      <c r="E2030" s="93">
        <v>1645541.37</v>
      </c>
    </row>
    <row r="2031" spans="2:5">
      <c r="B2031" s="118" t="s">
        <v>1379</v>
      </c>
      <c r="C2031" s="93">
        <v>0</v>
      </c>
      <c r="D2031" s="93">
        <v>20577413.300000001</v>
      </c>
      <c r="E2031" s="93">
        <v>9268286.8300000001</v>
      </c>
    </row>
    <row r="2032" spans="2:5">
      <c r="B2032" s="119" t="s">
        <v>1380</v>
      </c>
      <c r="C2032" s="93">
        <v>0</v>
      </c>
      <c r="D2032" s="93">
        <v>20577413.300000001</v>
      </c>
      <c r="E2032" s="93">
        <v>9268286.8300000001</v>
      </c>
    </row>
    <row r="2033" spans="2:5">
      <c r="B2033" s="118" t="s">
        <v>594</v>
      </c>
      <c r="C2033" s="93">
        <v>4231239</v>
      </c>
      <c r="D2033" s="93">
        <v>15830120</v>
      </c>
      <c r="E2033" s="93">
        <v>8207121.5800000001</v>
      </c>
    </row>
    <row r="2034" spans="2:5">
      <c r="B2034" s="119" t="s">
        <v>1094</v>
      </c>
      <c r="C2034" s="93">
        <v>4231239</v>
      </c>
      <c r="D2034" s="93">
        <v>15830120</v>
      </c>
      <c r="E2034" s="93">
        <v>8207121.5800000001</v>
      </c>
    </row>
    <row r="2035" spans="2:5">
      <c r="B2035" s="118" t="s">
        <v>3084</v>
      </c>
      <c r="C2035" s="93">
        <v>0</v>
      </c>
      <c r="D2035" s="93">
        <v>6066830.7999999998</v>
      </c>
      <c r="E2035" s="93">
        <v>0</v>
      </c>
    </row>
    <row r="2036" spans="2:5">
      <c r="B2036" s="119" t="s">
        <v>3085</v>
      </c>
      <c r="C2036" s="93">
        <v>0</v>
      </c>
      <c r="D2036" s="93">
        <v>6066830.7999999998</v>
      </c>
      <c r="E2036" s="93">
        <v>0</v>
      </c>
    </row>
    <row r="2037" spans="2:5">
      <c r="B2037" s="118" t="s">
        <v>3086</v>
      </c>
      <c r="C2037" s="93">
        <v>0</v>
      </c>
      <c r="D2037" s="93">
        <v>144169991.38</v>
      </c>
      <c r="E2037" s="93">
        <v>25923027.16</v>
      </c>
    </row>
    <row r="2038" spans="2:5">
      <c r="B2038" s="119" t="s">
        <v>3087</v>
      </c>
      <c r="C2038" s="93">
        <v>0</v>
      </c>
      <c r="D2038" s="93">
        <v>144169991.38</v>
      </c>
      <c r="E2038" s="93">
        <v>25923027.16</v>
      </c>
    </row>
    <row r="2039" spans="2:5">
      <c r="B2039" s="118" t="s">
        <v>2310</v>
      </c>
      <c r="C2039" s="93">
        <v>0</v>
      </c>
      <c r="D2039" s="93">
        <v>8944760</v>
      </c>
      <c r="E2039" s="93">
        <v>6276456.1799999997</v>
      </c>
    </row>
    <row r="2040" spans="2:5">
      <c r="B2040" s="119" t="s">
        <v>2311</v>
      </c>
      <c r="C2040" s="93">
        <v>0</v>
      </c>
      <c r="D2040" s="93">
        <v>8944760</v>
      </c>
      <c r="E2040" s="93">
        <v>6276456.1799999997</v>
      </c>
    </row>
    <row r="2041" spans="2:5">
      <c r="B2041" s="118" t="s">
        <v>595</v>
      </c>
      <c r="C2041" s="93">
        <v>3859232</v>
      </c>
      <c r="D2041" s="93">
        <v>3859232</v>
      </c>
      <c r="E2041" s="93">
        <v>0</v>
      </c>
    </row>
    <row r="2042" spans="2:5">
      <c r="B2042" s="119" t="s">
        <v>1095</v>
      </c>
      <c r="C2042" s="93">
        <v>3859232</v>
      </c>
      <c r="D2042" s="93">
        <v>3859232</v>
      </c>
      <c r="E2042" s="93">
        <v>0</v>
      </c>
    </row>
    <row r="2043" spans="2:5">
      <c r="B2043" s="118" t="s">
        <v>1818</v>
      </c>
      <c r="C2043" s="93">
        <v>0</v>
      </c>
      <c r="D2043" s="93">
        <v>1196344.2</v>
      </c>
      <c r="E2043" s="93">
        <v>0</v>
      </c>
    </row>
    <row r="2044" spans="2:5">
      <c r="B2044" s="119" t="s">
        <v>1819</v>
      </c>
      <c r="C2044" s="93">
        <v>0</v>
      </c>
      <c r="D2044" s="93">
        <v>1196344.2</v>
      </c>
      <c r="E2044" s="93">
        <v>0</v>
      </c>
    </row>
    <row r="2045" spans="2:5">
      <c r="B2045" s="118" t="s">
        <v>1820</v>
      </c>
      <c r="C2045" s="93">
        <v>0</v>
      </c>
      <c r="D2045" s="93">
        <v>1688874.3799999992</v>
      </c>
      <c r="E2045" s="93">
        <v>0</v>
      </c>
    </row>
    <row r="2046" spans="2:5">
      <c r="B2046" s="119" t="s">
        <v>1821</v>
      </c>
      <c r="C2046" s="93">
        <v>0</v>
      </c>
      <c r="D2046" s="93">
        <v>1688874.3799999992</v>
      </c>
      <c r="E2046" s="93">
        <v>0</v>
      </c>
    </row>
    <row r="2047" spans="2:5">
      <c r="B2047" s="118" t="s">
        <v>1822</v>
      </c>
      <c r="C2047" s="93">
        <v>0</v>
      </c>
      <c r="D2047" s="93">
        <v>1688874.3799999992</v>
      </c>
      <c r="E2047" s="93">
        <v>0</v>
      </c>
    </row>
    <row r="2048" spans="2:5">
      <c r="B2048" s="119" t="s">
        <v>1823</v>
      </c>
      <c r="C2048" s="93">
        <v>0</v>
      </c>
      <c r="D2048" s="93">
        <v>1688874.3799999992</v>
      </c>
      <c r="E2048" s="93">
        <v>0</v>
      </c>
    </row>
    <row r="2049" spans="2:5">
      <c r="B2049" s="118" t="s">
        <v>1824</v>
      </c>
      <c r="C2049" s="93">
        <v>0</v>
      </c>
      <c r="D2049" s="93">
        <v>1196344.2</v>
      </c>
      <c r="E2049" s="93">
        <v>0</v>
      </c>
    </row>
    <row r="2050" spans="2:5">
      <c r="B2050" s="119" t="s">
        <v>1825</v>
      </c>
      <c r="C2050" s="93">
        <v>0</v>
      </c>
      <c r="D2050" s="93">
        <v>1196344.2</v>
      </c>
      <c r="E2050" s="93">
        <v>0</v>
      </c>
    </row>
    <row r="2051" spans="2:5">
      <c r="B2051" s="118" t="s">
        <v>1826</v>
      </c>
      <c r="C2051" s="93">
        <v>0</v>
      </c>
      <c r="D2051" s="93">
        <v>1688874.3799999992</v>
      </c>
      <c r="E2051" s="93">
        <v>0</v>
      </c>
    </row>
    <row r="2052" spans="2:5">
      <c r="B2052" s="119" t="s">
        <v>1827</v>
      </c>
      <c r="C2052" s="93">
        <v>0</v>
      </c>
      <c r="D2052" s="93">
        <v>1688874.3799999992</v>
      </c>
      <c r="E2052" s="93">
        <v>0</v>
      </c>
    </row>
    <row r="2053" spans="2:5">
      <c r="B2053" s="118" t="s">
        <v>1828</v>
      </c>
      <c r="C2053" s="93">
        <v>0</v>
      </c>
      <c r="D2053" s="93">
        <v>1196344.2</v>
      </c>
      <c r="E2053" s="93">
        <v>0</v>
      </c>
    </row>
    <row r="2054" spans="2:5">
      <c r="B2054" s="119" t="s">
        <v>1829</v>
      </c>
      <c r="C2054" s="93">
        <v>0</v>
      </c>
      <c r="D2054" s="93">
        <v>1196344.2</v>
      </c>
      <c r="E2054" s="93">
        <v>0</v>
      </c>
    </row>
    <row r="2055" spans="2:5">
      <c r="B2055" s="118" t="s">
        <v>1830</v>
      </c>
      <c r="C2055" s="93">
        <v>0</v>
      </c>
      <c r="D2055" s="93">
        <v>14061319.33</v>
      </c>
      <c r="E2055" s="93">
        <v>0</v>
      </c>
    </row>
    <row r="2056" spans="2:5">
      <c r="B2056" s="119" t="s">
        <v>1831</v>
      </c>
      <c r="C2056" s="93">
        <v>0</v>
      </c>
      <c r="D2056" s="93">
        <v>14061319.33</v>
      </c>
      <c r="E2056" s="93">
        <v>0</v>
      </c>
    </row>
    <row r="2057" spans="2:5">
      <c r="B2057" s="118" t="s">
        <v>2070</v>
      </c>
      <c r="C2057" s="93">
        <v>0</v>
      </c>
      <c r="D2057" s="93">
        <v>1196344.2</v>
      </c>
      <c r="E2057" s="93">
        <v>0</v>
      </c>
    </row>
    <row r="2058" spans="2:5">
      <c r="B2058" s="119" t="s">
        <v>2071</v>
      </c>
      <c r="C2058" s="93">
        <v>0</v>
      </c>
      <c r="D2058" s="93">
        <v>1196344.2</v>
      </c>
      <c r="E2058" s="93">
        <v>0</v>
      </c>
    </row>
    <row r="2059" spans="2:5">
      <c r="B2059" s="118" t="s">
        <v>3318</v>
      </c>
      <c r="C2059" s="93">
        <v>0</v>
      </c>
      <c r="D2059" s="93">
        <v>1688874.3799999992</v>
      </c>
      <c r="E2059" s="93">
        <v>0</v>
      </c>
    </row>
    <row r="2060" spans="2:5">
      <c r="B2060" s="119" t="s">
        <v>2072</v>
      </c>
      <c r="C2060" s="93">
        <v>0</v>
      </c>
      <c r="D2060" s="93">
        <v>1688874.3799999992</v>
      </c>
      <c r="E2060" s="93">
        <v>0</v>
      </c>
    </row>
    <row r="2061" spans="2:5">
      <c r="B2061" s="118" t="s">
        <v>596</v>
      </c>
      <c r="C2061" s="93">
        <v>7500000</v>
      </c>
      <c r="D2061" s="93">
        <v>27500000</v>
      </c>
      <c r="E2061" s="93">
        <v>17756507.720000003</v>
      </c>
    </row>
    <row r="2062" spans="2:5">
      <c r="B2062" s="119" t="s">
        <v>1096</v>
      </c>
      <c r="C2062" s="93">
        <v>7500000</v>
      </c>
      <c r="D2062" s="93">
        <v>27500000</v>
      </c>
      <c r="E2062" s="93">
        <v>17756507.720000003</v>
      </c>
    </row>
    <row r="2063" spans="2:5">
      <c r="B2063" s="118" t="s">
        <v>3319</v>
      </c>
      <c r="C2063" s="93">
        <v>0</v>
      </c>
      <c r="D2063" s="93">
        <v>1688874.3799999992</v>
      </c>
      <c r="E2063" s="93">
        <v>0</v>
      </c>
    </row>
    <row r="2064" spans="2:5">
      <c r="B2064" s="119" t="s">
        <v>2073</v>
      </c>
      <c r="C2064" s="93">
        <v>0</v>
      </c>
      <c r="D2064" s="93">
        <v>1688874.3799999992</v>
      </c>
      <c r="E2064" s="93">
        <v>0</v>
      </c>
    </row>
    <row r="2065" spans="2:5">
      <c r="B2065" s="118" t="s">
        <v>597</v>
      </c>
      <c r="C2065" s="93">
        <v>6209581</v>
      </c>
      <c r="D2065" s="93">
        <v>8858427.1600000001</v>
      </c>
      <c r="E2065" s="93">
        <v>2310087.73</v>
      </c>
    </row>
    <row r="2066" spans="2:5">
      <c r="B2066" s="119" t="s">
        <v>1097</v>
      </c>
      <c r="C2066" s="93">
        <v>6209581</v>
      </c>
      <c r="D2066" s="93">
        <v>8858427.1600000001</v>
      </c>
      <c r="E2066" s="93">
        <v>2310087.73</v>
      </c>
    </row>
    <row r="2067" spans="2:5">
      <c r="B2067" s="118" t="s">
        <v>3320</v>
      </c>
      <c r="C2067" s="93">
        <v>13341984</v>
      </c>
      <c r="D2067" s="93">
        <v>11739278.16</v>
      </c>
      <c r="E2067" s="93">
        <v>6334918.4000000004</v>
      </c>
    </row>
    <row r="2068" spans="2:5">
      <c r="B2068" s="119" t="s">
        <v>1098</v>
      </c>
      <c r="C2068" s="93">
        <v>13341984</v>
      </c>
      <c r="D2068" s="93">
        <v>11739278.16</v>
      </c>
      <c r="E2068" s="93">
        <v>6334918.4000000004</v>
      </c>
    </row>
    <row r="2069" spans="2:5">
      <c r="B2069" s="118" t="s">
        <v>2074</v>
      </c>
      <c r="C2069" s="93">
        <v>0</v>
      </c>
      <c r="D2069" s="93">
        <v>1196344.2</v>
      </c>
      <c r="E2069" s="93">
        <v>0</v>
      </c>
    </row>
    <row r="2070" spans="2:5">
      <c r="B2070" s="119" t="s">
        <v>2075</v>
      </c>
      <c r="C2070" s="93">
        <v>0</v>
      </c>
      <c r="D2070" s="93">
        <v>1196344.2</v>
      </c>
      <c r="E2070" s="93">
        <v>0</v>
      </c>
    </row>
    <row r="2071" spans="2:5">
      <c r="B2071" s="118" t="s">
        <v>3321</v>
      </c>
      <c r="C2071" s="93">
        <v>0</v>
      </c>
      <c r="D2071" s="93">
        <v>0.89000000001396984</v>
      </c>
      <c r="E2071" s="93">
        <v>0</v>
      </c>
    </row>
    <row r="2072" spans="2:5">
      <c r="B2072" s="119" t="s">
        <v>2076</v>
      </c>
      <c r="C2072" s="93">
        <v>0</v>
      </c>
      <c r="D2072" s="93">
        <v>0.89000000001396984</v>
      </c>
      <c r="E2072" s="93">
        <v>0</v>
      </c>
    </row>
    <row r="2073" spans="2:5">
      <c r="B2073" s="118" t="s">
        <v>598</v>
      </c>
      <c r="C2073" s="93">
        <v>3615288</v>
      </c>
      <c r="D2073" s="93">
        <v>2104161.4899999993</v>
      </c>
      <c r="E2073" s="93">
        <v>0</v>
      </c>
    </row>
    <row r="2074" spans="2:5">
      <c r="B2074" s="119" t="s">
        <v>1099</v>
      </c>
      <c r="C2074" s="93">
        <v>3615288</v>
      </c>
      <c r="D2074" s="93">
        <v>415288</v>
      </c>
      <c r="E2074" s="93">
        <v>0</v>
      </c>
    </row>
    <row r="2075" spans="2:5">
      <c r="B2075" s="119" t="s">
        <v>2076</v>
      </c>
      <c r="C2075" s="93">
        <v>0</v>
      </c>
      <c r="D2075" s="93">
        <v>1688873.4899999993</v>
      </c>
      <c r="E2075" s="93">
        <v>0</v>
      </c>
    </row>
    <row r="2076" spans="2:5">
      <c r="B2076" s="118" t="s">
        <v>3322</v>
      </c>
      <c r="C2076" s="93">
        <v>0</v>
      </c>
      <c r="D2076" s="93">
        <v>1196344.2</v>
      </c>
      <c r="E2076" s="93">
        <v>0</v>
      </c>
    </row>
    <row r="2077" spans="2:5">
      <c r="B2077" s="119" t="s">
        <v>2077</v>
      </c>
      <c r="C2077" s="93">
        <v>0</v>
      </c>
      <c r="D2077" s="93">
        <v>1196344.2</v>
      </c>
      <c r="E2077" s="93">
        <v>0</v>
      </c>
    </row>
    <row r="2078" spans="2:5">
      <c r="B2078" s="118" t="s">
        <v>599</v>
      </c>
      <c r="C2078" s="93">
        <v>52029853</v>
      </c>
      <c r="D2078" s="93">
        <v>50387374</v>
      </c>
      <c r="E2078" s="93">
        <v>45084039.140000001</v>
      </c>
    </row>
    <row r="2079" spans="2:5">
      <c r="B2079" s="119" t="s">
        <v>1100</v>
      </c>
      <c r="C2079" s="93">
        <v>52029853</v>
      </c>
      <c r="D2079" s="93">
        <v>50387374</v>
      </c>
      <c r="E2079" s="93">
        <v>45084039.140000001</v>
      </c>
    </row>
    <row r="2080" spans="2:5">
      <c r="B2080" s="118" t="s">
        <v>2078</v>
      </c>
      <c r="C2080" s="93">
        <v>0</v>
      </c>
      <c r="D2080" s="93">
        <v>1196344.2</v>
      </c>
      <c r="E2080" s="93">
        <v>0</v>
      </c>
    </row>
    <row r="2081" spans="2:5">
      <c r="B2081" s="119" t="s">
        <v>2079</v>
      </c>
      <c r="C2081" s="93">
        <v>0</v>
      </c>
      <c r="D2081" s="93">
        <v>1196344.2</v>
      </c>
      <c r="E2081" s="93">
        <v>0</v>
      </c>
    </row>
    <row r="2082" spans="2:5">
      <c r="B2082" s="118" t="s">
        <v>2080</v>
      </c>
      <c r="C2082" s="93">
        <v>0</v>
      </c>
      <c r="D2082" s="93">
        <v>2812264.67</v>
      </c>
      <c r="E2082" s="93">
        <v>0</v>
      </c>
    </row>
    <row r="2083" spans="2:5">
      <c r="B2083" s="119" t="s">
        <v>2081</v>
      </c>
      <c r="C2083" s="93">
        <v>0</v>
      </c>
      <c r="D2083" s="93">
        <v>2812264.67</v>
      </c>
      <c r="E2083" s="93">
        <v>0</v>
      </c>
    </row>
    <row r="2084" spans="2:5">
      <c r="B2084" s="118" t="s">
        <v>2082</v>
      </c>
      <c r="C2084" s="93">
        <v>0</v>
      </c>
      <c r="D2084" s="93">
        <v>1196344.2</v>
      </c>
      <c r="E2084" s="93">
        <v>0</v>
      </c>
    </row>
    <row r="2085" spans="2:5">
      <c r="B2085" s="119" t="s">
        <v>2083</v>
      </c>
      <c r="C2085" s="93">
        <v>0</v>
      </c>
      <c r="D2085" s="93">
        <v>1196344.2</v>
      </c>
      <c r="E2085" s="93">
        <v>0</v>
      </c>
    </row>
    <row r="2086" spans="2:5">
      <c r="B2086" s="118" t="s">
        <v>2084</v>
      </c>
      <c r="C2086" s="93">
        <v>0</v>
      </c>
      <c r="D2086" s="93">
        <v>1196344.2</v>
      </c>
      <c r="E2086" s="93">
        <v>0</v>
      </c>
    </row>
    <row r="2087" spans="2:5">
      <c r="B2087" s="119" t="s">
        <v>2085</v>
      </c>
      <c r="C2087" s="93">
        <v>0</v>
      </c>
      <c r="D2087" s="93">
        <v>1196344.2</v>
      </c>
      <c r="E2087" s="93">
        <v>0</v>
      </c>
    </row>
    <row r="2088" spans="2:5">
      <c r="B2088" s="118" t="s">
        <v>2086</v>
      </c>
      <c r="C2088" s="93">
        <v>0</v>
      </c>
      <c r="D2088" s="93">
        <v>1196344.2</v>
      </c>
      <c r="E2088" s="93">
        <v>0</v>
      </c>
    </row>
    <row r="2089" spans="2:5">
      <c r="B2089" s="119" t="s">
        <v>2087</v>
      </c>
      <c r="C2089" s="93">
        <v>0</v>
      </c>
      <c r="D2089" s="93">
        <v>1196344.2</v>
      </c>
      <c r="E2089" s="93">
        <v>0</v>
      </c>
    </row>
    <row r="2090" spans="2:5">
      <c r="B2090" s="118" t="s">
        <v>2088</v>
      </c>
      <c r="C2090" s="93">
        <v>0</v>
      </c>
      <c r="D2090" s="93">
        <v>1196344.2</v>
      </c>
      <c r="E2090" s="93">
        <v>0</v>
      </c>
    </row>
    <row r="2091" spans="2:5">
      <c r="B2091" s="119" t="s">
        <v>2089</v>
      </c>
      <c r="C2091" s="93">
        <v>0</v>
      </c>
      <c r="D2091" s="93">
        <v>1196344.2</v>
      </c>
      <c r="E2091" s="93">
        <v>0</v>
      </c>
    </row>
    <row r="2092" spans="2:5">
      <c r="B2092" s="118" t="s">
        <v>2090</v>
      </c>
      <c r="C2092" s="93">
        <v>0</v>
      </c>
      <c r="D2092" s="93">
        <v>1196344.2</v>
      </c>
      <c r="E2092" s="93">
        <v>0</v>
      </c>
    </row>
    <row r="2093" spans="2:5">
      <c r="B2093" s="119" t="s">
        <v>2091</v>
      </c>
      <c r="C2093" s="93">
        <v>0</v>
      </c>
      <c r="D2093" s="93">
        <v>1196344.2</v>
      </c>
      <c r="E2093" s="93">
        <v>0</v>
      </c>
    </row>
    <row r="2094" spans="2:5">
      <c r="B2094" s="118" t="s">
        <v>2092</v>
      </c>
      <c r="C2094" s="93">
        <v>0</v>
      </c>
      <c r="D2094" s="93">
        <v>1688874.3799999992</v>
      </c>
      <c r="E2094" s="93">
        <v>0</v>
      </c>
    </row>
    <row r="2095" spans="2:5">
      <c r="B2095" s="119" t="s">
        <v>2093</v>
      </c>
      <c r="C2095" s="93">
        <v>0</v>
      </c>
      <c r="D2095" s="93">
        <v>1688874.3799999992</v>
      </c>
      <c r="E2095" s="93">
        <v>0</v>
      </c>
    </row>
    <row r="2096" spans="2:5">
      <c r="B2096" s="118" t="s">
        <v>2094</v>
      </c>
      <c r="C2096" s="93">
        <v>0</v>
      </c>
      <c r="D2096" s="93">
        <v>1196344.2</v>
      </c>
      <c r="E2096" s="93">
        <v>0</v>
      </c>
    </row>
    <row r="2097" spans="2:5">
      <c r="B2097" s="119" t="s">
        <v>2095</v>
      </c>
      <c r="C2097" s="93">
        <v>0</v>
      </c>
      <c r="D2097" s="93">
        <v>1196344.2</v>
      </c>
      <c r="E2097" s="93">
        <v>0</v>
      </c>
    </row>
    <row r="2098" spans="2:5">
      <c r="B2098" s="118" t="s">
        <v>2096</v>
      </c>
      <c r="C2098" s="93">
        <v>0</v>
      </c>
      <c r="D2098" s="93">
        <v>1196344.2</v>
      </c>
      <c r="E2098" s="93">
        <v>0</v>
      </c>
    </row>
    <row r="2099" spans="2:5">
      <c r="B2099" s="119" t="s">
        <v>2097</v>
      </c>
      <c r="C2099" s="93">
        <v>0</v>
      </c>
      <c r="D2099" s="93">
        <v>1196344.2</v>
      </c>
      <c r="E2099" s="93">
        <v>0</v>
      </c>
    </row>
    <row r="2100" spans="2:5">
      <c r="B2100" s="118" t="s">
        <v>2098</v>
      </c>
      <c r="C2100" s="93">
        <v>0</v>
      </c>
      <c r="D2100" s="93">
        <v>1688874.3799999992</v>
      </c>
      <c r="E2100" s="93">
        <v>0</v>
      </c>
    </row>
    <row r="2101" spans="2:5">
      <c r="B2101" s="119" t="s">
        <v>2099</v>
      </c>
      <c r="C2101" s="93">
        <v>0</v>
      </c>
      <c r="D2101" s="93">
        <v>1688874.3799999992</v>
      </c>
      <c r="E2101" s="93">
        <v>0</v>
      </c>
    </row>
    <row r="2102" spans="2:5">
      <c r="B2102" s="118" t="s">
        <v>2100</v>
      </c>
      <c r="C2102" s="93">
        <v>0</v>
      </c>
      <c r="D2102" s="93">
        <v>1658946.09</v>
      </c>
      <c r="E2102" s="93">
        <v>0</v>
      </c>
    </row>
    <row r="2103" spans="2:5">
      <c r="B2103" s="119" t="s">
        <v>2101</v>
      </c>
      <c r="C2103" s="93">
        <v>0</v>
      </c>
      <c r="D2103" s="93">
        <v>1658946.09</v>
      </c>
      <c r="E2103" s="93">
        <v>0</v>
      </c>
    </row>
    <row r="2104" spans="2:5">
      <c r="B2104" s="118" t="s">
        <v>2102</v>
      </c>
      <c r="C2104" s="93">
        <v>0</v>
      </c>
      <c r="D2104" s="93">
        <v>2812264.67</v>
      </c>
      <c r="E2104" s="93">
        <v>0</v>
      </c>
    </row>
    <row r="2105" spans="2:5">
      <c r="B2105" s="119" t="s">
        <v>2103</v>
      </c>
      <c r="C2105" s="93">
        <v>0</v>
      </c>
      <c r="D2105" s="93">
        <v>2812264.67</v>
      </c>
      <c r="E2105" s="93">
        <v>0</v>
      </c>
    </row>
    <row r="2106" spans="2:5">
      <c r="B2106" s="118" t="s">
        <v>2104</v>
      </c>
      <c r="C2106" s="93">
        <v>0</v>
      </c>
      <c r="D2106" s="93">
        <v>1196344.2</v>
      </c>
      <c r="E2106" s="93">
        <v>0</v>
      </c>
    </row>
    <row r="2107" spans="2:5">
      <c r="B2107" s="119" t="s">
        <v>2105</v>
      </c>
      <c r="C2107" s="93">
        <v>0</v>
      </c>
      <c r="D2107" s="93">
        <v>1196344.2</v>
      </c>
      <c r="E2107" s="93">
        <v>0</v>
      </c>
    </row>
    <row r="2108" spans="2:5">
      <c r="B2108" s="118" t="s">
        <v>2106</v>
      </c>
      <c r="C2108" s="93">
        <v>0</v>
      </c>
      <c r="D2108" s="93">
        <v>1196344.2</v>
      </c>
      <c r="E2108" s="93">
        <v>0</v>
      </c>
    </row>
    <row r="2109" spans="2:5">
      <c r="B2109" s="119" t="s">
        <v>2107</v>
      </c>
      <c r="C2109" s="93">
        <v>0</v>
      </c>
      <c r="D2109" s="93">
        <v>1196344.2</v>
      </c>
      <c r="E2109" s="93">
        <v>0</v>
      </c>
    </row>
    <row r="2110" spans="2:5">
      <c r="B2110" s="118" t="s">
        <v>2108</v>
      </c>
      <c r="C2110" s="93">
        <v>0</v>
      </c>
      <c r="D2110" s="93">
        <v>1658946.09</v>
      </c>
      <c r="E2110" s="93">
        <v>0</v>
      </c>
    </row>
    <row r="2111" spans="2:5">
      <c r="B2111" s="119" t="s">
        <v>2109</v>
      </c>
      <c r="C2111" s="93">
        <v>0</v>
      </c>
      <c r="D2111" s="93">
        <v>1658946.09</v>
      </c>
      <c r="E2111" s="93">
        <v>0</v>
      </c>
    </row>
    <row r="2112" spans="2:5">
      <c r="B2112" s="118" t="s">
        <v>3323</v>
      </c>
      <c r="C2112" s="93">
        <v>0</v>
      </c>
      <c r="D2112" s="93">
        <v>1688874.3799999992</v>
      </c>
      <c r="E2112" s="93">
        <v>0</v>
      </c>
    </row>
    <row r="2113" spans="2:5">
      <c r="B2113" s="119" t="s">
        <v>2110</v>
      </c>
      <c r="C2113" s="93">
        <v>0</v>
      </c>
      <c r="D2113" s="93">
        <v>1688874.3799999992</v>
      </c>
      <c r="E2113" s="93">
        <v>0</v>
      </c>
    </row>
    <row r="2114" spans="2:5">
      <c r="B2114" s="118" t="s">
        <v>600</v>
      </c>
      <c r="C2114" s="93">
        <v>14800024</v>
      </c>
      <c r="D2114" s="93">
        <v>11010789.960000001</v>
      </c>
      <c r="E2114" s="93">
        <v>3047185.77</v>
      </c>
    </row>
    <row r="2115" spans="2:5">
      <c r="B2115" s="119" t="s">
        <v>1101</v>
      </c>
      <c r="C2115" s="93">
        <v>14800024</v>
      </c>
      <c r="D2115" s="93">
        <v>11010789.960000001</v>
      </c>
      <c r="E2115" s="93">
        <v>3047185.77</v>
      </c>
    </row>
    <row r="2116" spans="2:5">
      <c r="B2116" s="118" t="s">
        <v>3324</v>
      </c>
      <c r="C2116" s="93">
        <v>184055072</v>
      </c>
      <c r="D2116" s="93">
        <v>143892896.94999999</v>
      </c>
      <c r="E2116" s="93">
        <v>141426000.03000003</v>
      </c>
    </row>
    <row r="2117" spans="2:5">
      <c r="B2117" s="119" t="s">
        <v>1102</v>
      </c>
      <c r="C2117" s="93">
        <v>184055072</v>
      </c>
      <c r="D2117" s="93">
        <v>143892896.94999999</v>
      </c>
      <c r="E2117" s="93">
        <v>141426000.03000003</v>
      </c>
    </row>
    <row r="2118" spans="2:5">
      <c r="B2118" s="118" t="s">
        <v>2111</v>
      </c>
      <c r="C2118" s="93">
        <v>0</v>
      </c>
      <c r="D2118" s="93">
        <v>1688874.3799999992</v>
      </c>
      <c r="E2118" s="93">
        <v>0</v>
      </c>
    </row>
    <row r="2119" spans="2:5">
      <c r="B2119" s="119" t="s">
        <v>2112</v>
      </c>
      <c r="C2119" s="93">
        <v>0</v>
      </c>
      <c r="D2119" s="93">
        <v>1688874.3799999992</v>
      </c>
      <c r="E2119" s="93">
        <v>0</v>
      </c>
    </row>
    <row r="2120" spans="2:5">
      <c r="B2120" s="118" t="s">
        <v>3325</v>
      </c>
      <c r="C2120" s="93">
        <v>0</v>
      </c>
      <c r="D2120" s="93">
        <v>1196344.2</v>
      </c>
      <c r="E2120" s="93">
        <v>0</v>
      </c>
    </row>
    <row r="2121" spans="2:5">
      <c r="B2121" s="119" t="s">
        <v>2113</v>
      </c>
      <c r="C2121" s="93">
        <v>0</v>
      </c>
      <c r="D2121" s="93">
        <v>1196344.2</v>
      </c>
      <c r="E2121" s="93">
        <v>0</v>
      </c>
    </row>
    <row r="2122" spans="2:5">
      <c r="B2122" s="118" t="s">
        <v>601</v>
      </c>
      <c r="C2122" s="93">
        <v>12495276</v>
      </c>
      <c r="D2122" s="93">
        <v>54959057.230000004</v>
      </c>
      <c r="E2122" s="93">
        <v>48422261.080000006</v>
      </c>
    </row>
    <row r="2123" spans="2:5">
      <c r="B2123" s="119" t="s">
        <v>1103</v>
      </c>
      <c r="C2123" s="93">
        <v>12495276</v>
      </c>
      <c r="D2123" s="93">
        <v>54959057.230000004</v>
      </c>
      <c r="E2123" s="93">
        <v>48422261.080000006</v>
      </c>
    </row>
    <row r="2124" spans="2:5">
      <c r="B2124" s="118" t="s">
        <v>602</v>
      </c>
      <c r="C2124" s="93">
        <v>4967665</v>
      </c>
      <c r="D2124" s="93">
        <v>967665</v>
      </c>
      <c r="E2124" s="93">
        <v>0</v>
      </c>
    </row>
    <row r="2125" spans="2:5">
      <c r="B2125" s="119" t="s">
        <v>1104</v>
      </c>
      <c r="C2125" s="93">
        <v>4967665</v>
      </c>
      <c r="D2125" s="93">
        <v>967665</v>
      </c>
      <c r="E2125" s="93">
        <v>0</v>
      </c>
    </row>
    <row r="2126" spans="2:5">
      <c r="B2126" s="118" t="s">
        <v>603</v>
      </c>
      <c r="C2126" s="93">
        <v>5578785</v>
      </c>
      <c r="D2126" s="93">
        <v>5578785</v>
      </c>
      <c r="E2126" s="93">
        <v>1476737.1</v>
      </c>
    </row>
    <row r="2127" spans="2:5">
      <c r="B2127" s="119" t="s">
        <v>1105</v>
      </c>
      <c r="C2127" s="93">
        <v>5578785</v>
      </c>
      <c r="D2127" s="93">
        <v>5578785</v>
      </c>
      <c r="E2127" s="93">
        <v>1476737.1</v>
      </c>
    </row>
    <row r="2128" spans="2:5">
      <c r="B2128" s="118" t="s">
        <v>604</v>
      </c>
      <c r="C2128" s="93">
        <v>5578785</v>
      </c>
      <c r="D2128" s="93">
        <v>5337651.96</v>
      </c>
      <c r="E2128" s="93">
        <v>1476737.1</v>
      </c>
    </row>
    <row r="2129" spans="2:5">
      <c r="B2129" s="119" t="s">
        <v>1106</v>
      </c>
      <c r="C2129" s="93">
        <v>5578785</v>
      </c>
      <c r="D2129" s="93">
        <v>5337651.96</v>
      </c>
      <c r="E2129" s="93">
        <v>1476737.1</v>
      </c>
    </row>
    <row r="2130" spans="2:5">
      <c r="B2130" s="118" t="s">
        <v>605</v>
      </c>
      <c r="C2130" s="93">
        <v>5578785</v>
      </c>
      <c r="D2130" s="93">
        <v>5578785</v>
      </c>
      <c r="E2130" s="93">
        <v>1476737.1</v>
      </c>
    </row>
    <row r="2131" spans="2:5">
      <c r="B2131" s="119" t="s">
        <v>1107</v>
      </c>
      <c r="C2131" s="93">
        <v>5578785</v>
      </c>
      <c r="D2131" s="93">
        <v>5578785</v>
      </c>
      <c r="E2131" s="93">
        <v>1476737.1</v>
      </c>
    </row>
    <row r="2132" spans="2:5">
      <c r="B2132" s="118" t="s">
        <v>606</v>
      </c>
      <c r="C2132" s="93">
        <v>17905466</v>
      </c>
      <c r="D2132" s="93">
        <v>26331568</v>
      </c>
      <c r="E2132" s="93">
        <v>19531459.82</v>
      </c>
    </row>
    <row r="2133" spans="2:5">
      <c r="B2133" s="119" t="s">
        <v>1108</v>
      </c>
      <c r="C2133" s="93">
        <v>17905466</v>
      </c>
      <c r="D2133" s="93">
        <v>26331568</v>
      </c>
      <c r="E2133" s="93">
        <v>19531459.82</v>
      </c>
    </row>
    <row r="2134" spans="2:5">
      <c r="B2134" s="117" t="s">
        <v>304</v>
      </c>
      <c r="C2134" s="114">
        <v>0</v>
      </c>
      <c r="D2134" s="114">
        <v>58000000</v>
      </c>
      <c r="E2134" s="114">
        <v>46608208.920000002</v>
      </c>
    </row>
    <row r="2135" spans="2:5">
      <c r="B2135" s="118" t="s">
        <v>1379</v>
      </c>
      <c r="C2135" s="93">
        <v>0</v>
      </c>
      <c r="D2135" s="93">
        <v>53000000</v>
      </c>
      <c r="E2135" s="93">
        <v>41608208.920000002</v>
      </c>
    </row>
    <row r="2136" spans="2:5">
      <c r="B2136" s="119" t="s">
        <v>1380</v>
      </c>
      <c r="C2136" s="93">
        <v>0</v>
      </c>
      <c r="D2136" s="93">
        <v>53000000</v>
      </c>
      <c r="E2136" s="93">
        <v>41608208.920000002</v>
      </c>
    </row>
    <row r="2137" spans="2:5">
      <c r="B2137" s="118" t="s">
        <v>1461</v>
      </c>
      <c r="C2137" s="93">
        <v>0</v>
      </c>
      <c r="D2137" s="93">
        <v>5000000</v>
      </c>
      <c r="E2137" s="93">
        <v>5000000</v>
      </c>
    </row>
    <row r="2138" spans="2:5">
      <c r="B2138" s="119" t="s">
        <v>1462</v>
      </c>
      <c r="C2138" s="93">
        <v>0</v>
      </c>
      <c r="D2138" s="93">
        <v>5000000</v>
      </c>
      <c r="E2138" s="93">
        <v>5000000</v>
      </c>
    </row>
    <row r="2139" spans="2:5">
      <c r="B2139" s="117" t="s">
        <v>290</v>
      </c>
      <c r="C2139" s="114">
        <v>176196599</v>
      </c>
      <c r="D2139" s="114">
        <v>155217949.92000002</v>
      </c>
      <c r="E2139" s="114">
        <v>110229967.53000003</v>
      </c>
    </row>
    <row r="2140" spans="2:5">
      <c r="B2140" s="118" t="s">
        <v>344</v>
      </c>
      <c r="C2140" s="93">
        <v>176196599</v>
      </c>
      <c r="D2140" s="93">
        <v>155217949.92000002</v>
      </c>
      <c r="E2140" s="93">
        <v>110229967.53000003</v>
      </c>
    </row>
    <row r="2141" spans="2:5">
      <c r="B2141" s="119" t="s">
        <v>2983</v>
      </c>
      <c r="C2141" s="93">
        <v>176196599</v>
      </c>
      <c r="D2141" s="93">
        <v>155217949.92000002</v>
      </c>
      <c r="E2141" s="93">
        <v>110229967.53000003</v>
      </c>
    </row>
    <row r="2142" spans="2:5">
      <c r="B2142" s="59" t="s">
        <v>607</v>
      </c>
      <c r="C2142" s="93">
        <v>729280965</v>
      </c>
      <c r="D2142" s="93">
        <v>1529138310.9699998</v>
      </c>
      <c r="E2142" s="93">
        <v>1123917170.4500003</v>
      </c>
    </row>
    <row r="2143" spans="2:5">
      <c r="B2143" s="117" t="s">
        <v>287</v>
      </c>
      <c r="C2143" s="114">
        <v>729280965</v>
      </c>
      <c r="D2143" s="114">
        <v>1397960944.8299999</v>
      </c>
      <c r="E2143" s="114">
        <v>1059441419.0200001</v>
      </c>
    </row>
    <row r="2144" spans="2:5">
      <c r="B2144" s="118" t="s">
        <v>1381</v>
      </c>
      <c r="C2144" s="93">
        <v>0</v>
      </c>
      <c r="D2144" s="93">
        <v>25001039</v>
      </c>
      <c r="E2144" s="93">
        <v>13772489.09</v>
      </c>
    </row>
    <row r="2145" spans="2:5">
      <c r="B2145" s="119" t="s">
        <v>1382</v>
      </c>
      <c r="C2145" s="93">
        <v>0</v>
      </c>
      <c r="D2145" s="93">
        <v>25001039</v>
      </c>
      <c r="E2145" s="93">
        <v>13772489.09</v>
      </c>
    </row>
    <row r="2146" spans="2:5">
      <c r="B2146" s="118" t="s">
        <v>3326</v>
      </c>
      <c r="C2146" s="93">
        <v>0</v>
      </c>
      <c r="D2146" s="93">
        <v>26496876.940000001</v>
      </c>
      <c r="E2146" s="93">
        <v>0</v>
      </c>
    </row>
    <row r="2147" spans="2:5">
      <c r="B2147" s="119" t="s">
        <v>2934</v>
      </c>
      <c r="C2147" s="93">
        <v>0</v>
      </c>
      <c r="D2147" s="93">
        <v>26496876.940000001</v>
      </c>
      <c r="E2147" s="93">
        <v>0</v>
      </c>
    </row>
    <row r="2148" spans="2:5">
      <c r="B2148" s="118" t="s">
        <v>2114</v>
      </c>
      <c r="C2148" s="93">
        <v>0</v>
      </c>
      <c r="D2148" s="93">
        <v>1664931.74</v>
      </c>
      <c r="E2148" s="93">
        <v>0</v>
      </c>
    </row>
    <row r="2149" spans="2:5">
      <c r="B2149" s="119" t="s">
        <v>2115</v>
      </c>
      <c r="C2149" s="93">
        <v>0</v>
      </c>
      <c r="D2149" s="93">
        <v>1664931.74</v>
      </c>
      <c r="E2149" s="93">
        <v>0</v>
      </c>
    </row>
    <row r="2150" spans="2:5">
      <c r="B2150" s="118" t="s">
        <v>2116</v>
      </c>
      <c r="C2150" s="93">
        <v>0</v>
      </c>
      <c r="D2150" s="93">
        <v>2771910.19</v>
      </c>
      <c r="E2150" s="93">
        <v>0</v>
      </c>
    </row>
    <row r="2151" spans="2:5">
      <c r="B2151" s="119" t="s">
        <v>2117</v>
      </c>
      <c r="C2151" s="93">
        <v>0</v>
      </c>
      <c r="D2151" s="93">
        <v>2771910.19</v>
      </c>
      <c r="E2151" s="93">
        <v>0</v>
      </c>
    </row>
    <row r="2152" spans="2:5">
      <c r="B2152" s="118" t="s">
        <v>608</v>
      </c>
      <c r="C2152" s="93">
        <v>2609354</v>
      </c>
      <c r="D2152" s="93">
        <v>2609354</v>
      </c>
      <c r="E2152" s="93">
        <v>2566462.21</v>
      </c>
    </row>
    <row r="2153" spans="2:5">
      <c r="B2153" s="119" t="s">
        <v>1109</v>
      </c>
      <c r="C2153" s="93">
        <v>2609354</v>
      </c>
      <c r="D2153" s="93">
        <v>2609354</v>
      </c>
      <c r="E2153" s="93">
        <v>2566462.21</v>
      </c>
    </row>
    <row r="2154" spans="2:5">
      <c r="B2154" s="118" t="s">
        <v>609</v>
      </c>
      <c r="C2154" s="93">
        <v>4933341</v>
      </c>
      <c r="D2154" s="93">
        <v>29336640</v>
      </c>
      <c r="E2154" s="93">
        <v>25382448.34</v>
      </c>
    </row>
    <row r="2155" spans="2:5">
      <c r="B2155" s="119" t="s">
        <v>1110</v>
      </c>
      <c r="C2155" s="93">
        <v>4933341</v>
      </c>
      <c r="D2155" s="93">
        <v>29336640</v>
      </c>
      <c r="E2155" s="93">
        <v>25382448.34</v>
      </c>
    </row>
    <row r="2156" spans="2:5">
      <c r="B2156" s="118" t="s">
        <v>3327</v>
      </c>
      <c r="C2156" s="93">
        <v>0</v>
      </c>
      <c r="D2156" s="93">
        <v>1664931.74</v>
      </c>
      <c r="E2156" s="93">
        <v>0</v>
      </c>
    </row>
    <row r="2157" spans="2:5">
      <c r="B2157" s="119" t="s">
        <v>2118</v>
      </c>
      <c r="C2157" s="93">
        <v>0</v>
      </c>
      <c r="D2157" s="93">
        <v>1664931.74</v>
      </c>
      <c r="E2157" s="93">
        <v>0</v>
      </c>
    </row>
    <row r="2158" spans="2:5">
      <c r="B2158" s="118" t="s">
        <v>2119</v>
      </c>
      <c r="C2158" s="93">
        <v>0</v>
      </c>
      <c r="D2158" s="93">
        <v>1179597.04</v>
      </c>
      <c r="E2158" s="93">
        <v>0</v>
      </c>
    </row>
    <row r="2159" spans="2:5">
      <c r="B2159" s="119" t="s">
        <v>2120</v>
      </c>
      <c r="C2159" s="93">
        <v>0</v>
      </c>
      <c r="D2159" s="93">
        <v>1179597.04</v>
      </c>
      <c r="E2159" s="93">
        <v>0</v>
      </c>
    </row>
    <row r="2160" spans="2:5">
      <c r="B2160" s="118" t="s">
        <v>2121</v>
      </c>
      <c r="C2160" s="93">
        <v>0</v>
      </c>
      <c r="D2160" s="93">
        <v>1179597.04</v>
      </c>
      <c r="E2160" s="93">
        <v>0</v>
      </c>
    </row>
    <row r="2161" spans="2:5">
      <c r="B2161" s="119" t="s">
        <v>2122</v>
      </c>
      <c r="C2161" s="93">
        <v>0</v>
      </c>
      <c r="D2161" s="93">
        <v>1179597.04</v>
      </c>
      <c r="E2161" s="93">
        <v>0</v>
      </c>
    </row>
    <row r="2162" spans="2:5">
      <c r="B2162" s="118" t="s">
        <v>2123</v>
      </c>
      <c r="C2162" s="93">
        <v>0</v>
      </c>
      <c r="D2162" s="93">
        <v>1179597.04</v>
      </c>
      <c r="E2162" s="93">
        <v>0</v>
      </c>
    </row>
    <row r="2163" spans="2:5">
      <c r="B2163" s="119" t="s">
        <v>2124</v>
      </c>
      <c r="C2163" s="93">
        <v>0</v>
      </c>
      <c r="D2163" s="93">
        <v>1179597.04</v>
      </c>
      <c r="E2163" s="93">
        <v>0</v>
      </c>
    </row>
    <row r="2164" spans="2:5">
      <c r="B2164" s="118" t="s">
        <v>2125</v>
      </c>
      <c r="C2164" s="93">
        <v>0</v>
      </c>
      <c r="D2164" s="93">
        <v>2771910.19</v>
      </c>
      <c r="E2164" s="93">
        <v>0</v>
      </c>
    </row>
    <row r="2165" spans="2:5">
      <c r="B2165" s="119" t="s">
        <v>2126</v>
      </c>
      <c r="C2165" s="93">
        <v>0</v>
      </c>
      <c r="D2165" s="93">
        <v>2771910.19</v>
      </c>
      <c r="E2165" s="93">
        <v>0</v>
      </c>
    </row>
    <row r="2166" spans="2:5">
      <c r="B2166" s="118" t="s">
        <v>2127</v>
      </c>
      <c r="C2166" s="93">
        <v>0</v>
      </c>
      <c r="D2166" s="93">
        <v>2771910.19</v>
      </c>
      <c r="E2166" s="93">
        <v>0</v>
      </c>
    </row>
    <row r="2167" spans="2:5">
      <c r="B2167" s="119" t="s">
        <v>2128</v>
      </c>
      <c r="C2167" s="93">
        <v>0</v>
      </c>
      <c r="D2167" s="93">
        <v>2771910.19</v>
      </c>
      <c r="E2167" s="93">
        <v>0</v>
      </c>
    </row>
    <row r="2168" spans="2:5">
      <c r="B2168" s="118" t="s">
        <v>2129</v>
      </c>
      <c r="C2168" s="93">
        <v>0</v>
      </c>
      <c r="D2168" s="93">
        <v>1664931.74</v>
      </c>
      <c r="E2168" s="93">
        <v>0</v>
      </c>
    </row>
    <row r="2169" spans="2:5">
      <c r="B2169" s="119" t="s">
        <v>2130</v>
      </c>
      <c r="C2169" s="93">
        <v>0</v>
      </c>
      <c r="D2169" s="93">
        <v>1664931.74</v>
      </c>
      <c r="E2169" s="93">
        <v>0</v>
      </c>
    </row>
    <row r="2170" spans="2:5">
      <c r="B2170" s="118" t="s">
        <v>2131</v>
      </c>
      <c r="C2170" s="93">
        <v>0</v>
      </c>
      <c r="D2170" s="93">
        <v>1664931.6900000002</v>
      </c>
      <c r="E2170" s="93">
        <v>0</v>
      </c>
    </row>
    <row r="2171" spans="2:5">
      <c r="B2171" s="119" t="s">
        <v>2132</v>
      </c>
      <c r="C2171" s="93">
        <v>0</v>
      </c>
      <c r="D2171" s="93">
        <v>1664931.6900000002</v>
      </c>
      <c r="E2171" s="93">
        <v>0</v>
      </c>
    </row>
    <row r="2172" spans="2:5">
      <c r="B2172" s="118" t="s">
        <v>2133</v>
      </c>
      <c r="C2172" s="93">
        <v>0</v>
      </c>
      <c r="D2172" s="93">
        <v>1664931.74</v>
      </c>
      <c r="E2172" s="93">
        <v>0</v>
      </c>
    </row>
    <row r="2173" spans="2:5">
      <c r="B2173" s="119" t="s">
        <v>2134</v>
      </c>
      <c r="C2173" s="93">
        <v>0</v>
      </c>
      <c r="D2173" s="93">
        <v>1664931.74</v>
      </c>
      <c r="E2173" s="93">
        <v>0</v>
      </c>
    </row>
    <row r="2174" spans="2:5">
      <c r="B2174" s="118" t="s">
        <v>2135</v>
      </c>
      <c r="C2174" s="93">
        <v>0</v>
      </c>
      <c r="D2174" s="93">
        <v>1664931.74</v>
      </c>
      <c r="E2174" s="93">
        <v>0</v>
      </c>
    </row>
    <row r="2175" spans="2:5">
      <c r="B2175" s="119" t="s">
        <v>2136</v>
      </c>
      <c r="C2175" s="93">
        <v>0</v>
      </c>
      <c r="D2175" s="93">
        <v>1664931.74</v>
      </c>
      <c r="E2175" s="93">
        <v>0</v>
      </c>
    </row>
    <row r="2176" spans="2:5">
      <c r="B2176" s="118" t="s">
        <v>2137</v>
      </c>
      <c r="C2176" s="93">
        <v>0</v>
      </c>
      <c r="D2176" s="93">
        <v>1179597.04</v>
      </c>
      <c r="E2176" s="93">
        <v>0</v>
      </c>
    </row>
    <row r="2177" spans="2:5">
      <c r="B2177" s="119" t="s">
        <v>2138</v>
      </c>
      <c r="C2177" s="93">
        <v>0</v>
      </c>
      <c r="D2177" s="93">
        <v>1179597.04</v>
      </c>
      <c r="E2177" s="93">
        <v>0</v>
      </c>
    </row>
    <row r="2178" spans="2:5">
      <c r="B2178" s="118" t="s">
        <v>3328</v>
      </c>
      <c r="C2178" s="93">
        <v>0</v>
      </c>
      <c r="D2178" s="93">
        <v>0.88999999999941792</v>
      </c>
      <c r="E2178" s="93">
        <v>0</v>
      </c>
    </row>
    <row r="2179" spans="2:5">
      <c r="B2179" s="119" t="s">
        <v>2139</v>
      </c>
      <c r="C2179" s="93">
        <v>0</v>
      </c>
      <c r="D2179" s="93">
        <v>0.88999999999941792</v>
      </c>
      <c r="E2179" s="93">
        <v>0</v>
      </c>
    </row>
    <row r="2180" spans="2:5">
      <c r="B2180" s="118" t="s">
        <v>3329</v>
      </c>
      <c r="C2180" s="93">
        <v>6962809</v>
      </c>
      <c r="D2180" s="93">
        <v>21772969.850000001</v>
      </c>
      <c r="E2180" s="93">
        <v>12702707.690000001</v>
      </c>
    </row>
    <row r="2181" spans="2:5">
      <c r="B2181" s="119" t="s">
        <v>1111</v>
      </c>
      <c r="C2181" s="93">
        <v>6962809</v>
      </c>
      <c r="D2181" s="93">
        <v>20108039</v>
      </c>
      <c r="E2181" s="93">
        <v>12702707.690000001</v>
      </c>
    </row>
    <row r="2182" spans="2:5">
      <c r="B2182" s="119" t="s">
        <v>2139</v>
      </c>
      <c r="C2182" s="93">
        <v>0</v>
      </c>
      <c r="D2182" s="93">
        <v>1664930.85</v>
      </c>
      <c r="E2182" s="93">
        <v>0</v>
      </c>
    </row>
    <row r="2183" spans="2:5">
      <c r="B2183" s="118" t="s">
        <v>610</v>
      </c>
      <c r="C2183" s="93">
        <v>127760000</v>
      </c>
      <c r="D2183" s="93">
        <v>0</v>
      </c>
      <c r="E2183" s="93">
        <v>0</v>
      </c>
    </row>
    <row r="2184" spans="2:5">
      <c r="B2184" s="119" t="s">
        <v>1112</v>
      </c>
      <c r="C2184" s="93">
        <v>127760000</v>
      </c>
      <c r="D2184" s="93">
        <v>0</v>
      </c>
      <c r="E2184" s="93">
        <v>0</v>
      </c>
    </row>
    <row r="2185" spans="2:5">
      <c r="B2185" s="118" t="s">
        <v>2140</v>
      </c>
      <c r="C2185" s="93">
        <v>0</v>
      </c>
      <c r="D2185" s="93">
        <v>1664931.74</v>
      </c>
      <c r="E2185" s="93">
        <v>0</v>
      </c>
    </row>
    <row r="2186" spans="2:5">
      <c r="B2186" s="119" t="s">
        <v>2141</v>
      </c>
      <c r="C2186" s="93">
        <v>0</v>
      </c>
      <c r="D2186" s="93">
        <v>1664931.74</v>
      </c>
      <c r="E2186" s="93">
        <v>0</v>
      </c>
    </row>
    <row r="2187" spans="2:5">
      <c r="B2187" s="118" t="s">
        <v>2142</v>
      </c>
      <c r="C2187" s="93">
        <v>0</v>
      </c>
      <c r="D2187" s="93">
        <v>1658946.0799999998</v>
      </c>
      <c r="E2187" s="93">
        <v>0</v>
      </c>
    </row>
    <row r="2188" spans="2:5">
      <c r="B2188" s="119" t="s">
        <v>2143</v>
      </c>
      <c r="C2188" s="93">
        <v>0</v>
      </c>
      <c r="D2188" s="93">
        <v>1658946.0799999998</v>
      </c>
      <c r="E2188" s="93">
        <v>0</v>
      </c>
    </row>
    <row r="2189" spans="2:5">
      <c r="B2189" s="118" t="s">
        <v>3330</v>
      </c>
      <c r="C2189" s="93">
        <v>0</v>
      </c>
      <c r="D2189" s="93">
        <v>1175410.25</v>
      </c>
      <c r="E2189" s="93">
        <v>0</v>
      </c>
    </row>
    <row r="2190" spans="2:5">
      <c r="B2190" s="119" t="s">
        <v>2144</v>
      </c>
      <c r="C2190" s="93">
        <v>0</v>
      </c>
      <c r="D2190" s="93">
        <v>1175410.25</v>
      </c>
      <c r="E2190" s="93">
        <v>0</v>
      </c>
    </row>
    <row r="2191" spans="2:5">
      <c r="B2191" s="118" t="s">
        <v>1383</v>
      </c>
      <c r="C2191" s="93">
        <v>0</v>
      </c>
      <c r="D2191" s="93">
        <v>2878141.04</v>
      </c>
      <c r="E2191" s="93">
        <v>2878139.92</v>
      </c>
    </row>
    <row r="2192" spans="2:5">
      <c r="B2192" s="119" t="s">
        <v>1384</v>
      </c>
      <c r="C2192" s="93">
        <v>0</v>
      </c>
      <c r="D2192" s="93">
        <v>2878141.04</v>
      </c>
      <c r="E2192" s="93">
        <v>2878139.92</v>
      </c>
    </row>
    <row r="2193" spans="2:5">
      <c r="B2193" s="118" t="s">
        <v>2145</v>
      </c>
      <c r="C2193" s="93">
        <v>0</v>
      </c>
      <c r="D2193" s="93">
        <v>1658946.0799999998</v>
      </c>
      <c r="E2193" s="93">
        <v>0</v>
      </c>
    </row>
    <row r="2194" spans="2:5">
      <c r="B2194" s="119" t="s">
        <v>2146</v>
      </c>
      <c r="C2194" s="93">
        <v>0</v>
      </c>
      <c r="D2194" s="93">
        <v>1658946.0799999998</v>
      </c>
      <c r="E2194" s="93">
        <v>0</v>
      </c>
    </row>
    <row r="2195" spans="2:5">
      <c r="B2195" s="118" t="s">
        <v>2147</v>
      </c>
      <c r="C2195" s="93">
        <v>0</v>
      </c>
      <c r="D2195" s="93">
        <v>1175410.25</v>
      </c>
      <c r="E2195" s="93">
        <v>0</v>
      </c>
    </row>
    <row r="2196" spans="2:5">
      <c r="B2196" s="119" t="s">
        <v>2148</v>
      </c>
      <c r="C2196" s="93">
        <v>0</v>
      </c>
      <c r="D2196" s="93">
        <v>1175410.25</v>
      </c>
      <c r="E2196" s="93">
        <v>0</v>
      </c>
    </row>
    <row r="2197" spans="2:5">
      <c r="B2197" s="118" t="s">
        <v>2149</v>
      </c>
      <c r="C2197" s="93">
        <v>0</v>
      </c>
      <c r="D2197" s="93">
        <v>1175410.25</v>
      </c>
      <c r="E2197" s="93">
        <v>0</v>
      </c>
    </row>
    <row r="2198" spans="2:5">
      <c r="B2198" s="119" t="s">
        <v>2150</v>
      </c>
      <c r="C2198" s="93">
        <v>0</v>
      </c>
      <c r="D2198" s="93">
        <v>1175410.25</v>
      </c>
      <c r="E2198" s="93">
        <v>0</v>
      </c>
    </row>
    <row r="2199" spans="2:5">
      <c r="B2199" s="118" t="s">
        <v>611</v>
      </c>
      <c r="C2199" s="93">
        <v>16532462</v>
      </c>
      <c r="D2199" s="93">
        <v>2294834.9999999991</v>
      </c>
      <c r="E2199" s="93">
        <v>0</v>
      </c>
    </row>
    <row r="2200" spans="2:5">
      <c r="B2200" s="119" t="s">
        <v>1113</v>
      </c>
      <c r="C2200" s="93">
        <v>16532462</v>
      </c>
      <c r="D2200" s="93">
        <v>2294834.9999999991</v>
      </c>
      <c r="E2200" s="93">
        <v>0</v>
      </c>
    </row>
    <row r="2201" spans="2:5">
      <c r="B2201" s="118" t="s">
        <v>612</v>
      </c>
      <c r="C2201" s="93">
        <v>7451498</v>
      </c>
      <c r="D2201" s="93">
        <v>33332124.189999998</v>
      </c>
      <c r="E2201" s="93">
        <v>8030924.9100000001</v>
      </c>
    </row>
    <row r="2202" spans="2:5">
      <c r="B2202" s="119" t="s">
        <v>1114</v>
      </c>
      <c r="C2202" s="93">
        <v>7451498</v>
      </c>
      <c r="D2202" s="93">
        <v>33332124.189999998</v>
      </c>
      <c r="E2202" s="93">
        <v>8030924.9100000001</v>
      </c>
    </row>
    <row r="2203" spans="2:5">
      <c r="B2203" s="118" t="s">
        <v>613</v>
      </c>
      <c r="C2203" s="93">
        <v>5114956</v>
      </c>
      <c r="D2203" s="93">
        <v>8987161.0500000007</v>
      </c>
      <c r="E2203" s="93">
        <v>7971869.0599999996</v>
      </c>
    </row>
    <row r="2204" spans="2:5">
      <c r="B2204" s="119" t="s">
        <v>1115</v>
      </c>
      <c r="C2204" s="93">
        <v>5114956</v>
      </c>
      <c r="D2204" s="93">
        <v>8987161.0500000007</v>
      </c>
      <c r="E2204" s="93">
        <v>7971869.0599999996</v>
      </c>
    </row>
    <row r="2205" spans="2:5">
      <c r="B2205" s="118" t="s">
        <v>2151</v>
      </c>
      <c r="C2205" s="93">
        <v>0</v>
      </c>
      <c r="D2205" s="93">
        <v>3087941.46</v>
      </c>
      <c r="E2205" s="93">
        <v>0</v>
      </c>
    </row>
    <row r="2206" spans="2:5">
      <c r="B2206" s="119" t="s">
        <v>2152</v>
      </c>
      <c r="C2206" s="93">
        <v>0</v>
      </c>
      <c r="D2206" s="93">
        <v>3087941.46</v>
      </c>
      <c r="E2206" s="93">
        <v>0</v>
      </c>
    </row>
    <row r="2207" spans="2:5">
      <c r="B2207" s="118" t="s">
        <v>2153</v>
      </c>
      <c r="C2207" s="93">
        <v>0</v>
      </c>
      <c r="D2207" s="93">
        <v>1664931.74</v>
      </c>
      <c r="E2207" s="93">
        <v>0</v>
      </c>
    </row>
    <row r="2208" spans="2:5">
      <c r="B2208" s="119" t="s">
        <v>2154</v>
      </c>
      <c r="C2208" s="93">
        <v>0</v>
      </c>
      <c r="D2208" s="93">
        <v>1664931.74</v>
      </c>
      <c r="E2208" s="93">
        <v>0</v>
      </c>
    </row>
    <row r="2209" spans="2:5">
      <c r="B2209" s="118" t="s">
        <v>2155</v>
      </c>
      <c r="C2209" s="93">
        <v>0</v>
      </c>
      <c r="D2209" s="93">
        <v>2901110.19</v>
      </c>
      <c r="E2209" s="93">
        <v>0</v>
      </c>
    </row>
    <row r="2210" spans="2:5">
      <c r="B2210" s="119" t="s">
        <v>2156</v>
      </c>
      <c r="C2210" s="93">
        <v>0</v>
      </c>
      <c r="D2210" s="93">
        <v>2901110.19</v>
      </c>
      <c r="E2210" s="93">
        <v>0</v>
      </c>
    </row>
    <row r="2211" spans="2:5">
      <c r="B2211" s="118" t="s">
        <v>2157</v>
      </c>
      <c r="C2211" s="93">
        <v>0</v>
      </c>
      <c r="D2211" s="93">
        <v>5377408.2999999998</v>
      </c>
      <c r="E2211" s="93">
        <v>0</v>
      </c>
    </row>
    <row r="2212" spans="2:5">
      <c r="B2212" s="119" t="s">
        <v>2158</v>
      </c>
      <c r="C2212" s="93">
        <v>0</v>
      </c>
      <c r="D2212" s="93">
        <v>5377408.2999999998</v>
      </c>
      <c r="E2212" s="93">
        <v>0</v>
      </c>
    </row>
    <row r="2213" spans="2:5">
      <c r="B2213" s="118" t="s">
        <v>2159</v>
      </c>
      <c r="C2213" s="93">
        <v>0</v>
      </c>
      <c r="D2213" s="93">
        <v>2771910.19</v>
      </c>
      <c r="E2213" s="93">
        <v>0</v>
      </c>
    </row>
    <row r="2214" spans="2:5">
      <c r="B2214" s="119" t="s">
        <v>2160</v>
      </c>
      <c r="C2214" s="93">
        <v>0</v>
      </c>
      <c r="D2214" s="93">
        <v>2771910.19</v>
      </c>
      <c r="E2214" s="93">
        <v>0</v>
      </c>
    </row>
    <row r="2215" spans="2:5">
      <c r="B2215" s="118" t="s">
        <v>2161</v>
      </c>
      <c r="C2215" s="93">
        <v>0</v>
      </c>
      <c r="D2215" s="93">
        <v>1179597.04</v>
      </c>
      <c r="E2215" s="93">
        <v>0</v>
      </c>
    </row>
    <row r="2216" spans="2:5">
      <c r="B2216" s="119" t="s">
        <v>2162</v>
      </c>
      <c r="C2216" s="93">
        <v>0</v>
      </c>
      <c r="D2216" s="93">
        <v>1179597.04</v>
      </c>
      <c r="E2216" s="93">
        <v>0</v>
      </c>
    </row>
    <row r="2217" spans="2:5">
      <c r="B2217" s="118" t="s">
        <v>3331</v>
      </c>
      <c r="C2217" s="93">
        <v>0</v>
      </c>
      <c r="D2217" s="93">
        <v>40000000</v>
      </c>
      <c r="E2217" s="93">
        <v>0</v>
      </c>
    </row>
    <row r="2218" spans="2:5">
      <c r="B2218" s="119" t="s">
        <v>3088</v>
      </c>
      <c r="C2218" s="93">
        <v>0</v>
      </c>
      <c r="D2218" s="93">
        <v>40000000</v>
      </c>
      <c r="E2218" s="93">
        <v>0</v>
      </c>
    </row>
    <row r="2219" spans="2:5">
      <c r="B2219" s="118" t="s">
        <v>2163</v>
      </c>
      <c r="C2219" s="93">
        <v>0</v>
      </c>
      <c r="D2219" s="93">
        <v>1664931.74</v>
      </c>
      <c r="E2219" s="93">
        <v>0</v>
      </c>
    </row>
    <row r="2220" spans="2:5">
      <c r="B2220" s="119" t="s">
        <v>2164</v>
      </c>
      <c r="C2220" s="93">
        <v>0</v>
      </c>
      <c r="D2220" s="93">
        <v>1664931.74</v>
      </c>
      <c r="E2220" s="93">
        <v>0</v>
      </c>
    </row>
    <row r="2221" spans="2:5">
      <c r="B2221" s="118" t="s">
        <v>2165</v>
      </c>
      <c r="C2221" s="93">
        <v>0</v>
      </c>
      <c r="D2221" s="93">
        <v>1179597.04</v>
      </c>
      <c r="E2221" s="93">
        <v>0</v>
      </c>
    </row>
    <row r="2222" spans="2:5">
      <c r="B2222" s="119" t="s">
        <v>2166</v>
      </c>
      <c r="C2222" s="93">
        <v>0</v>
      </c>
      <c r="D2222" s="93">
        <v>1179597.04</v>
      </c>
      <c r="E2222" s="93">
        <v>0</v>
      </c>
    </row>
    <row r="2223" spans="2:5">
      <c r="B2223" s="118" t="s">
        <v>3332</v>
      </c>
      <c r="C2223" s="93">
        <v>0</v>
      </c>
      <c r="D2223" s="93">
        <v>48523575.730000004</v>
      </c>
      <c r="E2223" s="93">
        <v>11754474.16</v>
      </c>
    </row>
    <row r="2224" spans="2:5">
      <c r="B2224" s="119" t="s">
        <v>3089</v>
      </c>
      <c r="C2224" s="93">
        <v>0</v>
      </c>
      <c r="D2224" s="93">
        <v>48523575.730000004</v>
      </c>
      <c r="E2224" s="93">
        <v>11754474.16</v>
      </c>
    </row>
    <row r="2225" spans="2:5">
      <c r="B2225" s="118" t="s">
        <v>3333</v>
      </c>
      <c r="C2225" s="93">
        <v>0</v>
      </c>
      <c r="D2225" s="93">
        <v>2771910.19</v>
      </c>
      <c r="E2225" s="93">
        <v>0</v>
      </c>
    </row>
    <row r="2226" spans="2:5">
      <c r="B2226" s="119" t="s">
        <v>2167</v>
      </c>
      <c r="C2226" s="93">
        <v>0</v>
      </c>
      <c r="D2226" s="93">
        <v>2771910.19</v>
      </c>
      <c r="E2226" s="93">
        <v>0</v>
      </c>
    </row>
    <row r="2227" spans="2:5">
      <c r="B2227" s="118" t="s">
        <v>614</v>
      </c>
      <c r="C2227" s="93">
        <v>221056679</v>
      </c>
      <c r="D2227" s="93">
        <v>367226212.59000003</v>
      </c>
      <c r="E2227" s="93">
        <v>366023324.80000001</v>
      </c>
    </row>
    <row r="2228" spans="2:5">
      <c r="B2228" s="119" t="s">
        <v>1116</v>
      </c>
      <c r="C2228" s="93">
        <v>221056679</v>
      </c>
      <c r="D2228" s="93">
        <v>367226212.59000003</v>
      </c>
      <c r="E2228" s="93">
        <v>366023324.80000001</v>
      </c>
    </row>
    <row r="2229" spans="2:5">
      <c r="B2229" s="118" t="s">
        <v>2168</v>
      </c>
      <c r="C2229" s="93">
        <v>0</v>
      </c>
      <c r="D2229" s="93">
        <v>5377408.2999999998</v>
      </c>
      <c r="E2229" s="93">
        <v>0</v>
      </c>
    </row>
    <row r="2230" spans="2:5">
      <c r="B2230" s="119" t="s">
        <v>2169</v>
      </c>
      <c r="C2230" s="93">
        <v>0</v>
      </c>
      <c r="D2230" s="93">
        <v>5377408.2999999998</v>
      </c>
      <c r="E2230" s="93">
        <v>0</v>
      </c>
    </row>
    <row r="2231" spans="2:5">
      <c r="B2231" s="118" t="s">
        <v>2170</v>
      </c>
      <c r="C2231" s="93">
        <v>0</v>
      </c>
      <c r="D2231" s="93">
        <v>1179597.04</v>
      </c>
      <c r="E2231" s="93">
        <v>0</v>
      </c>
    </row>
    <row r="2232" spans="2:5">
      <c r="B2232" s="119" t="s">
        <v>2171</v>
      </c>
      <c r="C2232" s="93">
        <v>0</v>
      </c>
      <c r="D2232" s="93">
        <v>1179597.04</v>
      </c>
      <c r="E2232" s="93">
        <v>0</v>
      </c>
    </row>
    <row r="2233" spans="2:5">
      <c r="B2233" s="118" t="s">
        <v>3334</v>
      </c>
      <c r="C2233" s="93">
        <v>0</v>
      </c>
      <c r="D2233" s="93">
        <v>1222663.04</v>
      </c>
      <c r="E2233" s="93">
        <v>0</v>
      </c>
    </row>
    <row r="2234" spans="2:5">
      <c r="B2234" s="119" t="s">
        <v>2172</v>
      </c>
      <c r="C2234" s="93">
        <v>0</v>
      </c>
      <c r="D2234" s="93">
        <v>1222663.04</v>
      </c>
      <c r="E2234" s="93">
        <v>0</v>
      </c>
    </row>
    <row r="2235" spans="2:5">
      <c r="B2235" s="118" t="s">
        <v>615</v>
      </c>
      <c r="C2235" s="93">
        <v>24666707</v>
      </c>
      <c r="D2235" s="93">
        <v>138818721.40000001</v>
      </c>
      <c r="E2235" s="93">
        <v>75910563.680000007</v>
      </c>
    </row>
    <row r="2236" spans="2:5">
      <c r="B2236" s="119" t="s">
        <v>1117</v>
      </c>
      <c r="C2236" s="93">
        <v>24666707</v>
      </c>
      <c r="D2236" s="93">
        <v>138818721.40000001</v>
      </c>
      <c r="E2236" s="93">
        <v>75910563.680000007</v>
      </c>
    </row>
    <row r="2237" spans="2:5">
      <c r="B2237" s="118" t="s">
        <v>3335</v>
      </c>
      <c r="C2237" s="93">
        <v>0</v>
      </c>
      <c r="D2237" s="93">
        <v>3087941.46</v>
      </c>
      <c r="E2237" s="93">
        <v>0</v>
      </c>
    </row>
    <row r="2238" spans="2:5">
      <c r="B2238" s="119" t="s">
        <v>2173</v>
      </c>
      <c r="C2238" s="93">
        <v>0</v>
      </c>
      <c r="D2238" s="93">
        <v>3087941.46</v>
      </c>
      <c r="E2238" s="93">
        <v>0</v>
      </c>
    </row>
    <row r="2239" spans="2:5">
      <c r="B2239" s="118" t="s">
        <v>616</v>
      </c>
      <c r="C2239" s="93">
        <v>65053424</v>
      </c>
      <c r="D2239" s="93">
        <v>60053424</v>
      </c>
      <c r="E2239" s="93">
        <v>59514764.839999996</v>
      </c>
    </row>
    <row r="2240" spans="2:5">
      <c r="B2240" s="119" t="s">
        <v>1118</v>
      </c>
      <c r="C2240" s="93">
        <v>65053424</v>
      </c>
      <c r="D2240" s="93">
        <v>60053424</v>
      </c>
      <c r="E2240" s="93">
        <v>59514764.839999996</v>
      </c>
    </row>
    <row r="2241" spans="2:5">
      <c r="B2241" s="118" t="s">
        <v>3336</v>
      </c>
      <c r="C2241" s="93">
        <v>0</v>
      </c>
      <c r="D2241" s="93">
        <v>3087941.46</v>
      </c>
      <c r="E2241" s="93">
        <v>0</v>
      </c>
    </row>
    <row r="2242" spans="2:5">
      <c r="B2242" s="119" t="s">
        <v>2174</v>
      </c>
      <c r="C2242" s="93">
        <v>0</v>
      </c>
      <c r="D2242" s="93">
        <v>3087941.46</v>
      </c>
      <c r="E2242" s="93">
        <v>0</v>
      </c>
    </row>
    <row r="2243" spans="2:5">
      <c r="B2243" s="118" t="s">
        <v>617</v>
      </c>
      <c r="C2243" s="93">
        <v>18742915</v>
      </c>
      <c r="D2243" s="93">
        <v>93535278.189999998</v>
      </c>
      <c r="E2243" s="93">
        <v>84725470.489999995</v>
      </c>
    </row>
    <row r="2244" spans="2:5">
      <c r="B2244" s="119" t="s">
        <v>1119</v>
      </c>
      <c r="C2244" s="93">
        <v>18742915</v>
      </c>
      <c r="D2244" s="93">
        <v>93535278.189999998</v>
      </c>
      <c r="E2244" s="93">
        <v>84725470.489999995</v>
      </c>
    </row>
    <row r="2245" spans="2:5">
      <c r="B2245" s="118" t="s">
        <v>2175</v>
      </c>
      <c r="C2245" s="93">
        <v>0</v>
      </c>
      <c r="D2245" s="93">
        <v>1664931.74</v>
      </c>
      <c r="E2245" s="93">
        <v>0</v>
      </c>
    </row>
    <row r="2246" spans="2:5">
      <c r="B2246" s="119" t="s">
        <v>2176</v>
      </c>
      <c r="C2246" s="93">
        <v>0</v>
      </c>
      <c r="D2246" s="93">
        <v>1664931.74</v>
      </c>
      <c r="E2246" s="93">
        <v>0</v>
      </c>
    </row>
    <row r="2247" spans="2:5">
      <c r="B2247" s="118" t="s">
        <v>3090</v>
      </c>
      <c r="C2247" s="93">
        <v>0</v>
      </c>
      <c r="D2247" s="93">
        <v>102301832.86</v>
      </c>
      <c r="E2247" s="93">
        <v>101357645.68000001</v>
      </c>
    </row>
    <row r="2248" spans="2:5">
      <c r="B2248" s="119" t="s">
        <v>3091</v>
      </c>
      <c r="C2248" s="93">
        <v>0</v>
      </c>
      <c r="D2248" s="93">
        <v>102301832.86</v>
      </c>
      <c r="E2248" s="93">
        <v>101357645.68000001</v>
      </c>
    </row>
    <row r="2249" spans="2:5">
      <c r="B2249" s="118" t="s">
        <v>618</v>
      </c>
      <c r="C2249" s="93">
        <v>9935330</v>
      </c>
      <c r="D2249" s="93">
        <v>26398760.399999999</v>
      </c>
      <c r="E2249" s="93">
        <v>5417661.3700000001</v>
      </c>
    </row>
    <row r="2250" spans="2:5">
      <c r="B2250" s="119" t="s">
        <v>1120</v>
      </c>
      <c r="C2250" s="93">
        <v>9935330</v>
      </c>
      <c r="D2250" s="93">
        <v>26398760.399999999</v>
      </c>
      <c r="E2250" s="93">
        <v>5417661.3700000001</v>
      </c>
    </row>
    <row r="2251" spans="2:5">
      <c r="B2251" s="118" t="s">
        <v>1308</v>
      </c>
      <c r="C2251" s="93">
        <v>0</v>
      </c>
      <c r="D2251" s="93">
        <v>0</v>
      </c>
      <c r="E2251" s="93">
        <v>0</v>
      </c>
    </row>
    <row r="2252" spans="2:5">
      <c r="B2252" s="119" t="s">
        <v>1309</v>
      </c>
      <c r="C2252" s="93">
        <v>0</v>
      </c>
      <c r="D2252" s="93">
        <v>0</v>
      </c>
      <c r="E2252" s="93">
        <v>0</v>
      </c>
    </row>
    <row r="2253" spans="2:5">
      <c r="B2253" s="118" t="s">
        <v>619</v>
      </c>
      <c r="C2253" s="93">
        <v>218461490</v>
      </c>
      <c r="D2253" s="93">
        <v>278641413</v>
      </c>
      <c r="E2253" s="93">
        <v>261432472.78</v>
      </c>
    </row>
    <row r="2254" spans="2:5">
      <c r="B2254" s="119" t="s">
        <v>1121</v>
      </c>
      <c r="C2254" s="93">
        <v>218461490</v>
      </c>
      <c r="D2254" s="93">
        <v>278641413</v>
      </c>
      <c r="E2254" s="93">
        <v>261432472.78</v>
      </c>
    </row>
    <row r="2255" spans="2:5">
      <c r="B2255" s="118" t="s">
        <v>1463</v>
      </c>
      <c r="C2255" s="93">
        <v>0</v>
      </c>
      <c r="D2255" s="93">
        <v>20000000</v>
      </c>
      <c r="E2255" s="93">
        <v>20000000</v>
      </c>
    </row>
    <row r="2256" spans="2:5">
      <c r="B2256" s="119" t="s">
        <v>1464</v>
      </c>
      <c r="C2256" s="93">
        <v>0</v>
      </c>
      <c r="D2256" s="93">
        <v>20000000</v>
      </c>
      <c r="E2256" s="93">
        <v>20000000</v>
      </c>
    </row>
    <row r="2257" spans="2:5">
      <c r="B2257" s="117" t="s">
        <v>289</v>
      </c>
      <c r="C2257" s="114">
        <v>0</v>
      </c>
      <c r="D2257" s="114">
        <v>126177366.13999999</v>
      </c>
      <c r="E2257" s="114">
        <v>59475751.43</v>
      </c>
    </row>
    <row r="2258" spans="2:5">
      <c r="B2258" s="118" t="s">
        <v>1735</v>
      </c>
      <c r="C2258" s="93">
        <v>0</v>
      </c>
      <c r="D2258" s="93">
        <v>81807886.729999989</v>
      </c>
      <c r="E2258" s="93">
        <v>41026427.799999997</v>
      </c>
    </row>
    <row r="2259" spans="2:5">
      <c r="B2259" s="119" t="s">
        <v>1736</v>
      </c>
      <c r="C2259" s="93">
        <v>0</v>
      </c>
      <c r="D2259" s="93">
        <v>81807886.729999989</v>
      </c>
      <c r="E2259" s="93">
        <v>41026427.799999997</v>
      </c>
    </row>
    <row r="2260" spans="2:5">
      <c r="B2260" s="118" t="s">
        <v>3337</v>
      </c>
      <c r="C2260" s="93">
        <v>0</v>
      </c>
      <c r="D2260" s="93">
        <v>23131989.290000003</v>
      </c>
      <c r="E2260" s="93">
        <v>6390835.1299999999</v>
      </c>
    </row>
    <row r="2261" spans="2:5">
      <c r="B2261" s="119" t="s">
        <v>2935</v>
      </c>
      <c r="C2261" s="93">
        <v>0</v>
      </c>
      <c r="D2261" s="93">
        <v>23131989.290000003</v>
      </c>
      <c r="E2261" s="93">
        <v>6390835.1299999999</v>
      </c>
    </row>
    <row r="2262" spans="2:5">
      <c r="B2262" s="118" t="s">
        <v>3338</v>
      </c>
      <c r="C2262" s="93">
        <v>0</v>
      </c>
      <c r="D2262" s="93">
        <v>6529381.5999999996</v>
      </c>
      <c r="E2262" s="93">
        <v>6529378.0800000001</v>
      </c>
    </row>
    <row r="2263" spans="2:5">
      <c r="B2263" s="119" t="s">
        <v>2936</v>
      </c>
      <c r="C2263" s="93">
        <v>0</v>
      </c>
      <c r="D2263" s="93">
        <v>6529381.5999999996</v>
      </c>
      <c r="E2263" s="93">
        <v>6529378.0800000001</v>
      </c>
    </row>
    <row r="2264" spans="2:5">
      <c r="B2264" s="118" t="s">
        <v>3339</v>
      </c>
      <c r="C2264" s="93">
        <v>0</v>
      </c>
      <c r="D2264" s="93">
        <v>14708108.52</v>
      </c>
      <c r="E2264" s="93">
        <v>5529110.4199999999</v>
      </c>
    </row>
    <row r="2265" spans="2:5">
      <c r="B2265" s="119" t="s">
        <v>2970</v>
      </c>
      <c r="C2265" s="93">
        <v>0</v>
      </c>
      <c r="D2265" s="93">
        <v>14708108.52</v>
      </c>
      <c r="E2265" s="93">
        <v>5529110.4199999999</v>
      </c>
    </row>
    <row r="2266" spans="2:5">
      <c r="B2266" s="117" t="s">
        <v>304</v>
      </c>
      <c r="C2266" s="114">
        <v>0</v>
      </c>
      <c r="D2266" s="114">
        <v>5000000</v>
      </c>
      <c r="E2266" s="114">
        <v>5000000</v>
      </c>
    </row>
    <row r="2267" spans="2:5">
      <c r="B2267" s="118" t="s">
        <v>1463</v>
      </c>
      <c r="C2267" s="93">
        <v>0</v>
      </c>
      <c r="D2267" s="93">
        <v>5000000</v>
      </c>
      <c r="E2267" s="93">
        <v>5000000</v>
      </c>
    </row>
    <row r="2268" spans="2:5">
      <c r="B2268" s="119" t="s">
        <v>1464</v>
      </c>
      <c r="C2268" s="93">
        <v>0</v>
      </c>
      <c r="D2268" s="93">
        <v>5000000</v>
      </c>
      <c r="E2268" s="93">
        <v>5000000</v>
      </c>
    </row>
    <row r="2269" spans="2:5">
      <c r="B2269" s="59" t="s">
        <v>620</v>
      </c>
      <c r="C2269" s="93">
        <v>285918584</v>
      </c>
      <c r="D2269" s="93">
        <v>748170513.1900003</v>
      </c>
      <c r="E2269" s="93">
        <v>464432553.42999995</v>
      </c>
    </row>
    <row r="2270" spans="2:5">
      <c r="B2270" s="117" t="s">
        <v>287</v>
      </c>
      <c r="C2270" s="114">
        <v>285918584</v>
      </c>
      <c r="D2270" s="114">
        <v>668170513.1900003</v>
      </c>
      <c r="E2270" s="114">
        <v>395690496.55999994</v>
      </c>
    </row>
    <row r="2271" spans="2:5">
      <c r="B2271" s="118" t="s">
        <v>621</v>
      </c>
      <c r="C2271" s="93">
        <v>2466670</v>
      </c>
      <c r="D2271" s="93">
        <v>0</v>
      </c>
      <c r="E2271" s="93">
        <v>0</v>
      </c>
    </row>
    <row r="2272" spans="2:5">
      <c r="B2272" s="119" t="s">
        <v>1122</v>
      </c>
      <c r="C2272" s="93">
        <v>2466670</v>
      </c>
      <c r="D2272" s="93">
        <v>0</v>
      </c>
      <c r="E2272" s="93">
        <v>0</v>
      </c>
    </row>
    <row r="2273" spans="2:5">
      <c r="B2273" s="118" t="s">
        <v>622</v>
      </c>
      <c r="C2273" s="93">
        <v>249525421</v>
      </c>
      <c r="D2273" s="93">
        <v>289708457</v>
      </c>
      <c r="E2273" s="93">
        <v>136425270</v>
      </c>
    </row>
    <row r="2274" spans="2:5">
      <c r="B2274" s="119" t="s">
        <v>1123</v>
      </c>
      <c r="C2274" s="93">
        <v>249525421</v>
      </c>
      <c r="D2274" s="93">
        <v>289708457</v>
      </c>
      <c r="E2274" s="93">
        <v>136425270</v>
      </c>
    </row>
    <row r="2275" spans="2:5">
      <c r="B2275" s="118" t="s">
        <v>3340</v>
      </c>
      <c r="C2275" s="93">
        <v>0</v>
      </c>
      <c r="D2275" s="93">
        <v>0.94999999999708962</v>
      </c>
      <c r="E2275" s="93">
        <v>0</v>
      </c>
    </row>
    <row r="2276" spans="2:5">
      <c r="B2276" s="119" t="s">
        <v>2641</v>
      </c>
      <c r="C2276" s="93">
        <v>0</v>
      </c>
      <c r="D2276" s="93">
        <v>0.94999999999708962</v>
      </c>
      <c r="E2276" s="93">
        <v>0</v>
      </c>
    </row>
    <row r="2277" spans="2:5">
      <c r="B2277" s="118" t="s">
        <v>623</v>
      </c>
      <c r="C2277" s="93">
        <v>1499668</v>
      </c>
      <c r="D2277" s="93">
        <v>2026824.46</v>
      </c>
      <c r="E2277" s="93">
        <v>0</v>
      </c>
    </row>
    <row r="2278" spans="2:5">
      <c r="B2278" s="119" t="s">
        <v>1124</v>
      </c>
      <c r="C2278" s="93">
        <v>1499668</v>
      </c>
      <c r="D2278" s="93">
        <v>834668</v>
      </c>
      <c r="E2278" s="93">
        <v>0</v>
      </c>
    </row>
    <row r="2279" spans="2:5">
      <c r="B2279" s="119" t="s">
        <v>2641</v>
      </c>
      <c r="C2279" s="93">
        <v>0</v>
      </c>
      <c r="D2279" s="93">
        <v>1192156.46</v>
      </c>
      <c r="E2279" s="93">
        <v>0</v>
      </c>
    </row>
    <row r="2280" spans="2:5">
      <c r="B2280" s="118" t="s">
        <v>2642</v>
      </c>
      <c r="C2280" s="93">
        <v>0</v>
      </c>
      <c r="D2280" s="93">
        <v>1192157.4099999999</v>
      </c>
      <c r="E2280" s="93">
        <v>0</v>
      </c>
    </row>
    <row r="2281" spans="2:5">
      <c r="B2281" s="119" t="s">
        <v>2643</v>
      </c>
      <c r="C2281" s="93">
        <v>0</v>
      </c>
      <c r="D2281" s="93">
        <v>1192157.4099999999</v>
      </c>
      <c r="E2281" s="93">
        <v>0</v>
      </c>
    </row>
    <row r="2282" spans="2:5">
      <c r="B2282" s="118" t="s">
        <v>2644</v>
      </c>
      <c r="C2282" s="93">
        <v>0</v>
      </c>
      <c r="D2282" s="93">
        <v>1192157.4099999999</v>
      </c>
      <c r="E2282" s="93">
        <v>0</v>
      </c>
    </row>
    <row r="2283" spans="2:5">
      <c r="B2283" s="119" t="s">
        <v>2645</v>
      </c>
      <c r="C2283" s="93">
        <v>0</v>
      </c>
      <c r="D2283" s="93">
        <v>1192157.4099999999</v>
      </c>
      <c r="E2283" s="93">
        <v>0</v>
      </c>
    </row>
    <row r="2284" spans="2:5">
      <c r="B2284" s="118" t="s">
        <v>2646</v>
      </c>
      <c r="C2284" s="93">
        <v>0</v>
      </c>
      <c r="D2284" s="93">
        <v>2802176.05</v>
      </c>
      <c r="E2284" s="93">
        <v>0</v>
      </c>
    </row>
    <row r="2285" spans="2:5">
      <c r="B2285" s="119" t="s">
        <v>2647</v>
      </c>
      <c r="C2285" s="93">
        <v>0</v>
      </c>
      <c r="D2285" s="93">
        <v>2802176.05</v>
      </c>
      <c r="E2285" s="93">
        <v>0</v>
      </c>
    </row>
    <row r="2286" spans="2:5">
      <c r="B2286" s="118" t="s">
        <v>2648</v>
      </c>
      <c r="C2286" s="93">
        <v>0</v>
      </c>
      <c r="D2286" s="93">
        <v>1769021.72</v>
      </c>
      <c r="E2286" s="93">
        <v>0</v>
      </c>
    </row>
    <row r="2287" spans="2:5">
      <c r="B2287" s="119" t="s">
        <v>2649</v>
      </c>
      <c r="C2287" s="93">
        <v>0</v>
      </c>
      <c r="D2287" s="93">
        <v>1769021.72</v>
      </c>
      <c r="E2287" s="93">
        <v>0</v>
      </c>
    </row>
    <row r="2288" spans="2:5">
      <c r="B2288" s="118" t="s">
        <v>2650</v>
      </c>
      <c r="C2288" s="93">
        <v>0</v>
      </c>
      <c r="D2288" s="93">
        <v>1682888.72</v>
      </c>
      <c r="E2288" s="93">
        <v>0</v>
      </c>
    </row>
    <row r="2289" spans="2:5">
      <c r="B2289" s="119" t="s">
        <v>2651</v>
      </c>
      <c r="C2289" s="93">
        <v>0</v>
      </c>
      <c r="D2289" s="93">
        <v>1682888.72</v>
      </c>
      <c r="E2289" s="93">
        <v>0</v>
      </c>
    </row>
    <row r="2290" spans="2:5">
      <c r="B2290" s="118" t="s">
        <v>2652</v>
      </c>
      <c r="C2290" s="93">
        <v>0</v>
      </c>
      <c r="D2290" s="93">
        <v>1682888.72</v>
      </c>
      <c r="E2290" s="93">
        <v>0</v>
      </c>
    </row>
    <row r="2291" spans="2:5">
      <c r="B2291" s="119" t="s">
        <v>2653</v>
      </c>
      <c r="C2291" s="93">
        <v>0</v>
      </c>
      <c r="D2291" s="93">
        <v>1682888.72</v>
      </c>
      <c r="E2291" s="93">
        <v>0</v>
      </c>
    </row>
    <row r="2292" spans="2:5">
      <c r="B2292" s="118" t="s">
        <v>2654</v>
      </c>
      <c r="C2292" s="93">
        <v>0</v>
      </c>
      <c r="D2292" s="93">
        <v>1192157.4099999999</v>
      </c>
      <c r="E2292" s="93">
        <v>0</v>
      </c>
    </row>
    <row r="2293" spans="2:5">
      <c r="B2293" s="119" t="s">
        <v>2655</v>
      </c>
      <c r="C2293" s="93">
        <v>0</v>
      </c>
      <c r="D2293" s="93">
        <v>1192157.4099999999</v>
      </c>
      <c r="E2293" s="93">
        <v>0</v>
      </c>
    </row>
    <row r="2294" spans="2:5">
      <c r="B2294" s="118" t="s">
        <v>2656</v>
      </c>
      <c r="C2294" s="93">
        <v>0</v>
      </c>
      <c r="D2294" s="93">
        <v>1682888.72</v>
      </c>
      <c r="E2294" s="93">
        <v>0</v>
      </c>
    </row>
    <row r="2295" spans="2:5">
      <c r="B2295" s="119" t="s">
        <v>2657</v>
      </c>
      <c r="C2295" s="93">
        <v>0</v>
      </c>
      <c r="D2295" s="93">
        <v>1682888.72</v>
      </c>
      <c r="E2295" s="93">
        <v>0</v>
      </c>
    </row>
    <row r="2296" spans="2:5">
      <c r="B2296" s="118" t="s">
        <v>2658</v>
      </c>
      <c r="C2296" s="93">
        <v>0</v>
      </c>
      <c r="D2296" s="93">
        <v>1682888.72</v>
      </c>
      <c r="E2296" s="93">
        <v>0</v>
      </c>
    </row>
    <row r="2297" spans="2:5">
      <c r="B2297" s="119" t="s">
        <v>2659</v>
      </c>
      <c r="C2297" s="93">
        <v>0</v>
      </c>
      <c r="D2297" s="93">
        <v>1682888.72</v>
      </c>
      <c r="E2297" s="93">
        <v>0</v>
      </c>
    </row>
    <row r="2298" spans="2:5">
      <c r="B2298" s="118" t="s">
        <v>2660</v>
      </c>
      <c r="C2298" s="93">
        <v>0</v>
      </c>
      <c r="D2298" s="93">
        <v>1682888.72</v>
      </c>
      <c r="E2298" s="93">
        <v>0</v>
      </c>
    </row>
    <row r="2299" spans="2:5">
      <c r="B2299" s="119" t="s">
        <v>2661</v>
      </c>
      <c r="C2299" s="93">
        <v>0</v>
      </c>
      <c r="D2299" s="93">
        <v>1682888.72</v>
      </c>
      <c r="E2299" s="93">
        <v>0</v>
      </c>
    </row>
    <row r="2300" spans="2:5">
      <c r="B2300" s="118" t="s">
        <v>2662</v>
      </c>
      <c r="C2300" s="93">
        <v>0</v>
      </c>
      <c r="D2300" s="93">
        <v>1235223.4099999999</v>
      </c>
      <c r="E2300" s="93">
        <v>0</v>
      </c>
    </row>
    <row r="2301" spans="2:5">
      <c r="B2301" s="119" t="s">
        <v>2663</v>
      </c>
      <c r="C2301" s="93">
        <v>0</v>
      </c>
      <c r="D2301" s="93">
        <v>1235223.4099999999</v>
      </c>
      <c r="E2301" s="93">
        <v>0</v>
      </c>
    </row>
    <row r="2302" spans="2:5">
      <c r="B2302" s="118" t="s">
        <v>2664</v>
      </c>
      <c r="C2302" s="93">
        <v>0</v>
      </c>
      <c r="D2302" s="93">
        <v>1682888.72</v>
      </c>
      <c r="E2302" s="93">
        <v>0</v>
      </c>
    </row>
    <row r="2303" spans="2:5">
      <c r="B2303" s="119" t="s">
        <v>2665</v>
      </c>
      <c r="C2303" s="93">
        <v>0</v>
      </c>
      <c r="D2303" s="93">
        <v>1682888.72</v>
      </c>
      <c r="E2303" s="93">
        <v>0</v>
      </c>
    </row>
    <row r="2304" spans="2:5">
      <c r="B2304" s="118" t="s">
        <v>2666</v>
      </c>
      <c r="C2304" s="93">
        <v>0</v>
      </c>
      <c r="D2304" s="93">
        <v>1192157.4099999999</v>
      </c>
      <c r="E2304" s="93">
        <v>0</v>
      </c>
    </row>
    <row r="2305" spans="2:5">
      <c r="B2305" s="119" t="s">
        <v>2667</v>
      </c>
      <c r="C2305" s="93">
        <v>0</v>
      </c>
      <c r="D2305" s="93">
        <v>1192157.4099999999</v>
      </c>
      <c r="E2305" s="93">
        <v>0</v>
      </c>
    </row>
    <row r="2306" spans="2:5">
      <c r="B2306" s="118" t="s">
        <v>2668</v>
      </c>
      <c r="C2306" s="93">
        <v>0</v>
      </c>
      <c r="D2306" s="93">
        <v>2802176.05</v>
      </c>
      <c r="E2306" s="93">
        <v>0</v>
      </c>
    </row>
    <row r="2307" spans="2:5">
      <c r="B2307" s="119" t="s">
        <v>2669</v>
      </c>
      <c r="C2307" s="93">
        <v>0</v>
      </c>
      <c r="D2307" s="93">
        <v>2802176.05</v>
      </c>
      <c r="E2307" s="93">
        <v>0</v>
      </c>
    </row>
    <row r="2308" spans="2:5">
      <c r="B2308" s="118" t="s">
        <v>2670</v>
      </c>
      <c r="C2308" s="93">
        <v>0</v>
      </c>
      <c r="D2308" s="93">
        <v>1641792.25</v>
      </c>
      <c r="E2308" s="93">
        <v>0</v>
      </c>
    </row>
    <row r="2309" spans="2:5">
      <c r="B2309" s="119" t="s">
        <v>2671</v>
      </c>
      <c r="C2309" s="93">
        <v>0</v>
      </c>
      <c r="D2309" s="93">
        <v>1641792.25</v>
      </c>
      <c r="E2309" s="93">
        <v>0</v>
      </c>
    </row>
    <row r="2310" spans="2:5">
      <c r="B2310" s="118" t="s">
        <v>2672</v>
      </c>
      <c r="C2310" s="93">
        <v>0</v>
      </c>
      <c r="D2310" s="93">
        <v>1682888.72</v>
      </c>
      <c r="E2310" s="93">
        <v>0</v>
      </c>
    </row>
    <row r="2311" spans="2:5">
      <c r="B2311" s="119" t="s">
        <v>2673</v>
      </c>
      <c r="C2311" s="93">
        <v>0</v>
      </c>
      <c r="D2311" s="93">
        <v>1682888.72</v>
      </c>
      <c r="E2311" s="93">
        <v>0</v>
      </c>
    </row>
    <row r="2312" spans="2:5">
      <c r="B2312" s="118" t="s">
        <v>624</v>
      </c>
      <c r="C2312" s="93">
        <v>4933341</v>
      </c>
      <c r="D2312" s="93">
        <v>200000</v>
      </c>
      <c r="E2312" s="93">
        <v>0</v>
      </c>
    </row>
    <row r="2313" spans="2:5">
      <c r="B2313" s="119" t="s">
        <v>1125</v>
      </c>
      <c r="C2313" s="93">
        <v>4933341</v>
      </c>
      <c r="D2313" s="93">
        <v>200000</v>
      </c>
      <c r="E2313" s="93">
        <v>0</v>
      </c>
    </row>
    <row r="2314" spans="2:5">
      <c r="B2314" s="118" t="s">
        <v>625</v>
      </c>
      <c r="C2314" s="93">
        <v>3123819</v>
      </c>
      <c r="D2314" s="93">
        <v>50000</v>
      </c>
      <c r="E2314" s="93">
        <v>0</v>
      </c>
    </row>
    <row r="2315" spans="2:5">
      <c r="B2315" s="119" t="s">
        <v>1126</v>
      </c>
      <c r="C2315" s="93">
        <v>3123819</v>
      </c>
      <c r="D2315" s="93">
        <v>50000</v>
      </c>
      <c r="E2315" s="93">
        <v>0</v>
      </c>
    </row>
    <row r="2316" spans="2:5">
      <c r="B2316" s="118" t="s">
        <v>626</v>
      </c>
      <c r="C2316" s="93">
        <v>4499005</v>
      </c>
      <c r="D2316" s="93">
        <v>4343490</v>
      </c>
      <c r="E2316" s="93">
        <v>342136.67</v>
      </c>
    </row>
    <row r="2317" spans="2:5">
      <c r="B2317" s="119" t="s">
        <v>1127</v>
      </c>
      <c r="C2317" s="93">
        <v>4499005</v>
      </c>
      <c r="D2317" s="93">
        <v>4343490</v>
      </c>
      <c r="E2317" s="93">
        <v>342136.67</v>
      </c>
    </row>
    <row r="2318" spans="2:5">
      <c r="B2318" s="118" t="s">
        <v>627</v>
      </c>
      <c r="C2318" s="93">
        <v>6209581</v>
      </c>
      <c r="D2318" s="93">
        <v>8982691</v>
      </c>
      <c r="E2318" s="93">
        <v>18238.900000000001</v>
      </c>
    </row>
    <row r="2319" spans="2:5">
      <c r="B2319" s="119" t="s">
        <v>1128</v>
      </c>
      <c r="C2319" s="93">
        <v>6209581</v>
      </c>
      <c r="D2319" s="93">
        <v>8982691</v>
      </c>
      <c r="E2319" s="93">
        <v>18238.900000000001</v>
      </c>
    </row>
    <row r="2320" spans="2:5">
      <c r="B2320" s="118" t="s">
        <v>2674</v>
      </c>
      <c r="C2320" s="93">
        <v>0</v>
      </c>
      <c r="D2320" s="93">
        <v>1682888.72</v>
      </c>
      <c r="E2320" s="93">
        <v>0</v>
      </c>
    </row>
    <row r="2321" spans="2:5">
      <c r="B2321" s="119" t="s">
        <v>2675</v>
      </c>
      <c r="C2321" s="93">
        <v>0</v>
      </c>
      <c r="D2321" s="93">
        <v>1682888.72</v>
      </c>
      <c r="E2321" s="93">
        <v>0</v>
      </c>
    </row>
    <row r="2322" spans="2:5">
      <c r="B2322" s="118" t="s">
        <v>2676</v>
      </c>
      <c r="C2322" s="93">
        <v>0</v>
      </c>
      <c r="D2322" s="93">
        <v>2802176.05</v>
      </c>
      <c r="E2322" s="93">
        <v>0</v>
      </c>
    </row>
    <row r="2323" spans="2:5">
      <c r="B2323" s="119" t="s">
        <v>2677</v>
      </c>
      <c r="C2323" s="93">
        <v>0</v>
      </c>
      <c r="D2323" s="93">
        <v>2802176.05</v>
      </c>
      <c r="E2323" s="93">
        <v>0</v>
      </c>
    </row>
    <row r="2324" spans="2:5">
      <c r="B2324" s="118" t="s">
        <v>3092</v>
      </c>
      <c r="C2324" s="93">
        <v>0</v>
      </c>
      <c r="D2324" s="93">
        <v>160419625.81999999</v>
      </c>
      <c r="E2324" s="93">
        <v>125837794.29999998</v>
      </c>
    </row>
    <row r="2325" spans="2:5">
      <c r="B2325" s="119" t="s">
        <v>3093</v>
      </c>
      <c r="C2325" s="93">
        <v>0</v>
      </c>
      <c r="D2325" s="93">
        <v>160419625.81999999</v>
      </c>
      <c r="E2325" s="93">
        <v>125837794.29999998</v>
      </c>
    </row>
    <row r="2326" spans="2:5">
      <c r="B2326" s="118" t="s">
        <v>628</v>
      </c>
      <c r="C2326" s="93">
        <v>13661079</v>
      </c>
      <c r="D2326" s="93">
        <v>84687920</v>
      </c>
      <c r="E2326" s="93">
        <v>46799857.659999996</v>
      </c>
    </row>
    <row r="2327" spans="2:5">
      <c r="B2327" s="119" t="s">
        <v>1129</v>
      </c>
      <c r="C2327" s="93">
        <v>13661079</v>
      </c>
      <c r="D2327" s="93">
        <v>84687920</v>
      </c>
      <c r="E2327" s="93">
        <v>46799857.659999996</v>
      </c>
    </row>
    <row r="2328" spans="2:5">
      <c r="B2328" s="118" t="s">
        <v>1465</v>
      </c>
      <c r="C2328" s="93">
        <v>0</v>
      </c>
      <c r="D2328" s="93">
        <v>86467199.030000001</v>
      </c>
      <c r="E2328" s="93">
        <v>86267199.030000001</v>
      </c>
    </row>
    <row r="2329" spans="2:5">
      <c r="B2329" s="119" t="s">
        <v>1466</v>
      </c>
      <c r="C2329" s="93">
        <v>0</v>
      </c>
      <c r="D2329" s="93">
        <v>86467199.030000001</v>
      </c>
      <c r="E2329" s="93">
        <v>86267199.030000001</v>
      </c>
    </row>
    <row r="2330" spans="2:5">
      <c r="B2330" s="117" t="s">
        <v>289</v>
      </c>
      <c r="C2330" s="114">
        <v>0</v>
      </c>
      <c r="D2330" s="114">
        <v>80000000</v>
      </c>
      <c r="E2330" s="114">
        <v>68742056.870000005</v>
      </c>
    </row>
    <row r="2331" spans="2:5">
      <c r="B2331" s="118" t="s">
        <v>1465</v>
      </c>
      <c r="C2331" s="93">
        <v>0</v>
      </c>
      <c r="D2331" s="93">
        <v>80000000</v>
      </c>
      <c r="E2331" s="93">
        <v>68742056.870000005</v>
      </c>
    </row>
    <row r="2332" spans="2:5">
      <c r="B2332" s="119" t="s">
        <v>1466</v>
      </c>
      <c r="C2332" s="93">
        <v>0</v>
      </c>
      <c r="D2332" s="93">
        <v>80000000</v>
      </c>
      <c r="E2332" s="93">
        <v>68742056.870000005</v>
      </c>
    </row>
    <row r="2333" spans="2:5">
      <c r="B2333" s="59" t="s">
        <v>300</v>
      </c>
      <c r="C2333" s="93">
        <v>3261928443</v>
      </c>
      <c r="D2333" s="93">
        <v>4736089591.25</v>
      </c>
      <c r="E2333" s="93">
        <v>3650265799.6999998</v>
      </c>
    </row>
    <row r="2334" spans="2:5">
      <c r="B2334" s="117" t="s">
        <v>287</v>
      </c>
      <c r="C2334" s="114">
        <v>1998949282</v>
      </c>
      <c r="D2334" s="114">
        <v>4005347250.2500005</v>
      </c>
      <c r="E2334" s="114">
        <v>2930753459.5699997</v>
      </c>
    </row>
    <row r="2335" spans="2:5">
      <c r="B2335" s="118" t="s">
        <v>1385</v>
      </c>
      <c r="C2335" s="93">
        <v>0</v>
      </c>
      <c r="D2335" s="93">
        <v>4907067</v>
      </c>
      <c r="E2335" s="93">
        <v>4463527.87</v>
      </c>
    </row>
    <row r="2336" spans="2:5">
      <c r="B2336" s="119" t="s">
        <v>1386</v>
      </c>
      <c r="C2336" s="93">
        <v>0</v>
      </c>
      <c r="D2336" s="93">
        <v>4907067</v>
      </c>
      <c r="E2336" s="93">
        <v>4463527.87</v>
      </c>
    </row>
    <row r="2337" spans="2:5">
      <c r="B2337" s="118" t="s">
        <v>629</v>
      </c>
      <c r="C2337" s="93">
        <v>5907465</v>
      </c>
      <c r="D2337" s="93">
        <v>905907465</v>
      </c>
      <c r="E2337" s="93">
        <v>864360124</v>
      </c>
    </row>
    <row r="2338" spans="2:5">
      <c r="B2338" s="119" t="s">
        <v>1130</v>
      </c>
      <c r="C2338" s="93">
        <v>5907465</v>
      </c>
      <c r="D2338" s="93">
        <v>905907465</v>
      </c>
      <c r="E2338" s="93">
        <v>864360124</v>
      </c>
    </row>
    <row r="2339" spans="2:5">
      <c r="B2339" s="118" t="s">
        <v>3341</v>
      </c>
      <c r="C2339" s="93">
        <v>0</v>
      </c>
      <c r="D2339" s="93">
        <v>15855213.029999999</v>
      </c>
      <c r="E2339" s="93">
        <v>6230924.0700000003</v>
      </c>
    </row>
    <row r="2340" spans="2:5">
      <c r="B2340" s="119" t="s">
        <v>2950</v>
      </c>
      <c r="C2340" s="93">
        <v>0</v>
      </c>
      <c r="D2340" s="93">
        <v>15855213.029999999</v>
      </c>
      <c r="E2340" s="93">
        <v>6230924.0700000003</v>
      </c>
    </row>
    <row r="2341" spans="2:5">
      <c r="B2341" s="118" t="s">
        <v>2951</v>
      </c>
      <c r="C2341" s="93">
        <v>0</v>
      </c>
      <c r="D2341" s="93">
        <v>10259725.82</v>
      </c>
      <c r="E2341" s="93">
        <v>8833706.8599999994</v>
      </c>
    </row>
    <row r="2342" spans="2:5">
      <c r="B2342" s="119" t="s">
        <v>2952</v>
      </c>
      <c r="C2342" s="93">
        <v>0</v>
      </c>
      <c r="D2342" s="93">
        <v>10259725.82</v>
      </c>
      <c r="E2342" s="93">
        <v>8833706.8599999994</v>
      </c>
    </row>
    <row r="2343" spans="2:5">
      <c r="B2343" s="118" t="s">
        <v>630</v>
      </c>
      <c r="C2343" s="93">
        <v>249497570</v>
      </c>
      <c r="D2343" s="93">
        <v>249497570</v>
      </c>
      <c r="E2343" s="93">
        <v>249497570</v>
      </c>
    </row>
    <row r="2344" spans="2:5">
      <c r="B2344" s="119" t="s">
        <v>1131</v>
      </c>
      <c r="C2344" s="93">
        <v>249497570</v>
      </c>
      <c r="D2344" s="93">
        <v>249497570</v>
      </c>
      <c r="E2344" s="93">
        <v>249497570</v>
      </c>
    </row>
    <row r="2345" spans="2:5">
      <c r="B2345" s="118" t="s">
        <v>631</v>
      </c>
      <c r="C2345" s="93">
        <v>176202365</v>
      </c>
      <c r="D2345" s="93">
        <v>91249085</v>
      </c>
      <c r="E2345" s="93">
        <v>0</v>
      </c>
    </row>
    <row r="2346" spans="2:5">
      <c r="B2346" s="119" t="s">
        <v>1132</v>
      </c>
      <c r="C2346" s="93">
        <v>176202365</v>
      </c>
      <c r="D2346" s="93">
        <v>91249085</v>
      </c>
      <c r="E2346" s="93">
        <v>0</v>
      </c>
    </row>
    <row r="2347" spans="2:5">
      <c r="B2347" s="118" t="s">
        <v>632</v>
      </c>
      <c r="C2347" s="93">
        <v>9696303</v>
      </c>
      <c r="D2347" s="93">
        <v>9696303</v>
      </c>
      <c r="E2347" s="93">
        <v>2181724.44</v>
      </c>
    </row>
    <row r="2348" spans="2:5">
      <c r="B2348" s="119" t="s">
        <v>1133</v>
      </c>
      <c r="C2348" s="93">
        <v>9696303</v>
      </c>
      <c r="D2348" s="93">
        <v>9696303</v>
      </c>
      <c r="E2348" s="93">
        <v>2181724.44</v>
      </c>
    </row>
    <row r="2349" spans="2:5">
      <c r="B2349" s="118" t="s">
        <v>633</v>
      </c>
      <c r="C2349" s="93">
        <v>95946749</v>
      </c>
      <c r="D2349" s="93">
        <v>81834774</v>
      </c>
      <c r="E2349" s="93">
        <v>25036479</v>
      </c>
    </row>
    <row r="2350" spans="2:5">
      <c r="B2350" s="119" t="s">
        <v>1134</v>
      </c>
      <c r="C2350" s="93">
        <v>95946749</v>
      </c>
      <c r="D2350" s="93">
        <v>81834774</v>
      </c>
      <c r="E2350" s="93">
        <v>25036479</v>
      </c>
    </row>
    <row r="2351" spans="2:5">
      <c r="B2351" s="118" t="s">
        <v>634</v>
      </c>
      <c r="C2351" s="93">
        <v>1324871</v>
      </c>
      <c r="D2351" s="93">
        <v>25772412</v>
      </c>
      <c r="E2351" s="93">
        <v>13430250.57</v>
      </c>
    </row>
    <row r="2352" spans="2:5">
      <c r="B2352" s="119" t="s">
        <v>1135</v>
      </c>
      <c r="C2352" s="93">
        <v>1324871</v>
      </c>
      <c r="D2352" s="93">
        <v>25772412</v>
      </c>
      <c r="E2352" s="93">
        <v>13430250.57</v>
      </c>
    </row>
    <row r="2353" spans="2:5">
      <c r="B2353" s="118" t="s">
        <v>3342</v>
      </c>
      <c r="C2353" s="93">
        <v>13249833</v>
      </c>
      <c r="D2353" s="93">
        <v>5624915.6899999995</v>
      </c>
      <c r="E2353" s="93">
        <v>5624915.1299999999</v>
      </c>
    </row>
    <row r="2354" spans="2:5">
      <c r="B2354" s="119" t="s">
        <v>1136</v>
      </c>
      <c r="C2354" s="93">
        <v>13249833</v>
      </c>
      <c r="D2354" s="93">
        <v>5624915.6899999995</v>
      </c>
      <c r="E2354" s="93">
        <v>5624915.1299999999</v>
      </c>
    </row>
    <row r="2355" spans="2:5">
      <c r="B2355" s="118" t="s">
        <v>635</v>
      </c>
      <c r="C2355" s="93">
        <v>12527499</v>
      </c>
      <c r="D2355" s="93">
        <v>3758249.88</v>
      </c>
      <c r="E2355" s="93">
        <v>3758249.88</v>
      </c>
    </row>
    <row r="2356" spans="2:5">
      <c r="B2356" s="119" t="s">
        <v>1137</v>
      </c>
      <c r="C2356" s="93">
        <v>12527499</v>
      </c>
      <c r="D2356" s="93">
        <v>3758249.88</v>
      </c>
      <c r="E2356" s="93">
        <v>3758249.88</v>
      </c>
    </row>
    <row r="2357" spans="2:5">
      <c r="B2357" s="118" t="s">
        <v>636</v>
      </c>
      <c r="C2357" s="93">
        <v>11306212</v>
      </c>
      <c r="D2357" s="93">
        <v>16959818.34</v>
      </c>
      <c r="E2357" s="93">
        <v>16231206.949999999</v>
      </c>
    </row>
    <row r="2358" spans="2:5">
      <c r="B2358" s="119" t="s">
        <v>1138</v>
      </c>
      <c r="C2358" s="93">
        <v>11306212</v>
      </c>
      <c r="D2358" s="93">
        <v>16959818.34</v>
      </c>
      <c r="E2358" s="93">
        <v>16231206.949999999</v>
      </c>
    </row>
    <row r="2359" spans="2:5">
      <c r="B2359" s="118" t="s">
        <v>637</v>
      </c>
      <c r="C2359" s="93">
        <v>28108806</v>
      </c>
      <c r="D2359" s="93">
        <v>58307849.600000001</v>
      </c>
      <c r="E2359" s="93">
        <v>21775949.309999999</v>
      </c>
    </row>
    <row r="2360" spans="2:5">
      <c r="B2360" s="119" t="s">
        <v>1139</v>
      </c>
      <c r="C2360" s="93">
        <v>28108806</v>
      </c>
      <c r="D2360" s="93">
        <v>58307849.600000001</v>
      </c>
      <c r="E2360" s="93">
        <v>21775949.309999999</v>
      </c>
    </row>
    <row r="2361" spans="2:5">
      <c r="B2361" s="118" t="s">
        <v>638</v>
      </c>
      <c r="C2361" s="93">
        <v>4662304</v>
      </c>
      <c r="D2361" s="93">
        <v>10831383</v>
      </c>
      <c r="E2361" s="93">
        <v>4157055.5999999996</v>
      </c>
    </row>
    <row r="2362" spans="2:5">
      <c r="B2362" s="119" t="s">
        <v>1140</v>
      </c>
      <c r="C2362" s="93">
        <v>4662304</v>
      </c>
      <c r="D2362" s="93">
        <v>10831383</v>
      </c>
      <c r="E2362" s="93">
        <v>4157055.5999999996</v>
      </c>
    </row>
    <row r="2363" spans="2:5">
      <c r="B2363" s="118" t="s">
        <v>3094</v>
      </c>
      <c r="C2363" s="93">
        <v>0</v>
      </c>
      <c r="D2363" s="93">
        <v>20830537.689999998</v>
      </c>
      <c r="E2363" s="93">
        <v>9982046.6699999999</v>
      </c>
    </row>
    <row r="2364" spans="2:5">
      <c r="B2364" s="119" t="s">
        <v>3095</v>
      </c>
      <c r="C2364" s="93">
        <v>0</v>
      </c>
      <c r="D2364" s="93">
        <v>20830537.689999998</v>
      </c>
      <c r="E2364" s="93">
        <v>9982046.6699999999</v>
      </c>
    </row>
    <row r="2365" spans="2:5">
      <c r="B2365" s="118" t="s">
        <v>3096</v>
      </c>
      <c r="C2365" s="93">
        <v>0</v>
      </c>
      <c r="D2365" s="93">
        <v>32105552.170000002</v>
      </c>
      <c r="E2365" s="93">
        <v>20352711.73</v>
      </c>
    </row>
    <row r="2366" spans="2:5">
      <c r="B2366" s="119" t="s">
        <v>3097</v>
      </c>
      <c r="C2366" s="93">
        <v>0</v>
      </c>
      <c r="D2366" s="93">
        <v>32105552.170000002</v>
      </c>
      <c r="E2366" s="93">
        <v>20352711.73</v>
      </c>
    </row>
    <row r="2367" spans="2:5">
      <c r="B2367" s="118" t="s">
        <v>3098</v>
      </c>
      <c r="C2367" s="93">
        <v>0</v>
      </c>
      <c r="D2367" s="93">
        <v>80000000</v>
      </c>
      <c r="E2367" s="93">
        <v>0</v>
      </c>
    </row>
    <row r="2368" spans="2:5">
      <c r="B2368" s="119" t="s">
        <v>3099</v>
      </c>
      <c r="C2368" s="93">
        <v>0</v>
      </c>
      <c r="D2368" s="93">
        <v>80000000</v>
      </c>
      <c r="E2368" s="93">
        <v>0</v>
      </c>
    </row>
    <row r="2369" spans="2:5">
      <c r="B2369" s="118" t="s">
        <v>3343</v>
      </c>
      <c r="C2369" s="93">
        <v>0</v>
      </c>
      <c r="D2369" s="93">
        <v>3577767.24</v>
      </c>
      <c r="E2369" s="93">
        <v>0</v>
      </c>
    </row>
    <row r="2370" spans="2:5">
      <c r="B2370" s="119" t="s">
        <v>3123</v>
      </c>
      <c r="C2370" s="93">
        <v>0</v>
      </c>
      <c r="D2370" s="93">
        <v>3577767.24</v>
      </c>
      <c r="E2370" s="93">
        <v>0</v>
      </c>
    </row>
    <row r="2371" spans="2:5">
      <c r="B2371" s="118" t="s">
        <v>639</v>
      </c>
      <c r="C2371" s="93">
        <v>7578759</v>
      </c>
      <c r="D2371" s="93">
        <v>27940874</v>
      </c>
      <c r="E2371" s="93">
        <v>19372364.780000001</v>
      </c>
    </row>
    <row r="2372" spans="2:5">
      <c r="B2372" s="119" t="s">
        <v>1141</v>
      </c>
      <c r="C2372" s="93">
        <v>7578759</v>
      </c>
      <c r="D2372" s="93">
        <v>27940874</v>
      </c>
      <c r="E2372" s="93">
        <v>19372364.780000001</v>
      </c>
    </row>
    <row r="2373" spans="2:5">
      <c r="B2373" s="118" t="s">
        <v>3344</v>
      </c>
      <c r="C2373" s="93">
        <v>0</v>
      </c>
      <c r="D2373" s="93">
        <v>1192157.4099999999</v>
      </c>
      <c r="E2373" s="93">
        <v>0</v>
      </c>
    </row>
    <row r="2374" spans="2:5">
      <c r="B2374" s="119" t="s">
        <v>2312</v>
      </c>
      <c r="C2374" s="93">
        <v>0</v>
      </c>
      <c r="D2374" s="93">
        <v>1192157.4099999999</v>
      </c>
      <c r="E2374" s="93">
        <v>0</v>
      </c>
    </row>
    <row r="2375" spans="2:5">
      <c r="B2375" s="118" t="s">
        <v>3345</v>
      </c>
      <c r="C2375" s="93">
        <v>0</v>
      </c>
      <c r="D2375" s="93">
        <v>3420361.21</v>
      </c>
      <c r="E2375" s="93">
        <v>3420361.21</v>
      </c>
    </row>
    <row r="2376" spans="2:5">
      <c r="B2376" s="119" t="s">
        <v>3100</v>
      </c>
      <c r="C2376" s="93">
        <v>0</v>
      </c>
      <c r="D2376" s="93">
        <v>3420361.21</v>
      </c>
      <c r="E2376" s="93">
        <v>3420361.21</v>
      </c>
    </row>
    <row r="2377" spans="2:5">
      <c r="B2377" s="118" t="s">
        <v>640</v>
      </c>
      <c r="C2377" s="93">
        <v>293410363</v>
      </c>
      <c r="D2377" s="93">
        <v>281203183.17000002</v>
      </c>
      <c r="E2377" s="93">
        <v>279162635.51999998</v>
      </c>
    </row>
    <row r="2378" spans="2:5">
      <c r="B2378" s="119" t="s">
        <v>1142</v>
      </c>
      <c r="C2378" s="93">
        <v>293410363</v>
      </c>
      <c r="D2378" s="93">
        <v>281203183.17000002</v>
      </c>
      <c r="E2378" s="93">
        <v>279162635.51999998</v>
      </c>
    </row>
    <row r="2379" spans="2:5">
      <c r="B2379" s="118" t="s">
        <v>2313</v>
      </c>
      <c r="C2379" s="93">
        <v>0</v>
      </c>
      <c r="D2379" s="93">
        <v>1192157.4099999999</v>
      </c>
      <c r="E2379" s="93">
        <v>0</v>
      </c>
    </row>
    <row r="2380" spans="2:5">
      <c r="B2380" s="119" t="s">
        <v>2314</v>
      </c>
      <c r="C2380" s="93">
        <v>0</v>
      </c>
      <c r="D2380" s="93">
        <v>1192157.4099999999</v>
      </c>
      <c r="E2380" s="93">
        <v>0</v>
      </c>
    </row>
    <row r="2381" spans="2:5">
      <c r="B2381" s="118" t="s">
        <v>2315</v>
      </c>
      <c r="C2381" s="93">
        <v>0</v>
      </c>
      <c r="D2381" s="93">
        <v>2802176.05</v>
      </c>
      <c r="E2381" s="93">
        <v>0</v>
      </c>
    </row>
    <row r="2382" spans="2:5">
      <c r="B2382" s="119" t="s">
        <v>2316</v>
      </c>
      <c r="C2382" s="93">
        <v>0</v>
      </c>
      <c r="D2382" s="93">
        <v>2802176.05</v>
      </c>
      <c r="E2382" s="93">
        <v>0</v>
      </c>
    </row>
    <row r="2383" spans="2:5">
      <c r="B2383" s="118" t="s">
        <v>2317</v>
      </c>
      <c r="C2383" s="93">
        <v>0</v>
      </c>
      <c r="D2383" s="93">
        <v>1192157.4099999999</v>
      </c>
      <c r="E2383" s="93">
        <v>0</v>
      </c>
    </row>
    <row r="2384" spans="2:5">
      <c r="B2384" s="119" t="s">
        <v>2318</v>
      </c>
      <c r="C2384" s="93">
        <v>0</v>
      </c>
      <c r="D2384" s="93">
        <v>1192157.4099999999</v>
      </c>
      <c r="E2384" s="93">
        <v>0</v>
      </c>
    </row>
    <row r="2385" spans="2:5">
      <c r="B2385" s="118" t="s">
        <v>2319</v>
      </c>
      <c r="C2385" s="93">
        <v>0</v>
      </c>
      <c r="D2385" s="93">
        <v>1682888.72</v>
      </c>
      <c r="E2385" s="93">
        <v>0</v>
      </c>
    </row>
    <row r="2386" spans="2:5">
      <c r="B2386" s="119" t="s">
        <v>2320</v>
      </c>
      <c r="C2386" s="93">
        <v>0</v>
      </c>
      <c r="D2386" s="93">
        <v>1682888.72</v>
      </c>
      <c r="E2386" s="93">
        <v>0</v>
      </c>
    </row>
    <row r="2387" spans="2:5">
      <c r="B2387" s="118" t="s">
        <v>3346</v>
      </c>
      <c r="C2387" s="93">
        <v>0</v>
      </c>
      <c r="D2387" s="93">
        <v>0.77999999999883585</v>
      </c>
      <c r="E2387" s="93">
        <v>0</v>
      </c>
    </row>
    <row r="2388" spans="2:5">
      <c r="B2388" s="119" t="s">
        <v>2321</v>
      </c>
      <c r="C2388" s="93">
        <v>0</v>
      </c>
      <c r="D2388" s="93">
        <v>0.77999999999883585</v>
      </c>
      <c r="E2388" s="93">
        <v>0</v>
      </c>
    </row>
    <row r="2389" spans="2:5">
      <c r="B2389" s="118" t="s">
        <v>641</v>
      </c>
      <c r="C2389" s="93">
        <v>12613299</v>
      </c>
      <c r="D2389" s="93">
        <v>11924914.6</v>
      </c>
      <c r="E2389" s="93">
        <v>5751915.1200000001</v>
      </c>
    </row>
    <row r="2390" spans="2:5">
      <c r="B2390" s="119" t="s">
        <v>1143</v>
      </c>
      <c r="C2390" s="93">
        <v>12613299</v>
      </c>
      <c r="D2390" s="93">
        <v>8803194</v>
      </c>
      <c r="E2390" s="93">
        <v>5751915.1200000001</v>
      </c>
    </row>
    <row r="2391" spans="2:5">
      <c r="B2391" s="119" t="s">
        <v>2321</v>
      </c>
      <c r="C2391" s="93">
        <v>0</v>
      </c>
      <c r="D2391" s="93">
        <v>3121720.6</v>
      </c>
      <c r="E2391" s="93">
        <v>0</v>
      </c>
    </row>
    <row r="2392" spans="2:5">
      <c r="B2392" s="118" t="s">
        <v>3347</v>
      </c>
      <c r="C2392" s="93">
        <v>0</v>
      </c>
      <c r="D2392" s="93">
        <v>1192157.4099999999</v>
      </c>
      <c r="E2392" s="93">
        <v>0</v>
      </c>
    </row>
    <row r="2393" spans="2:5">
      <c r="B2393" s="119" t="s">
        <v>2322</v>
      </c>
      <c r="C2393" s="93">
        <v>0</v>
      </c>
      <c r="D2393" s="93">
        <v>1192157.4099999999</v>
      </c>
      <c r="E2393" s="93">
        <v>0</v>
      </c>
    </row>
    <row r="2394" spans="2:5">
      <c r="B2394" s="118" t="s">
        <v>642</v>
      </c>
      <c r="C2394" s="93">
        <v>73762735</v>
      </c>
      <c r="D2394" s="93">
        <v>105060396</v>
      </c>
      <c r="E2394" s="93">
        <v>65017921.219999999</v>
      </c>
    </row>
    <row r="2395" spans="2:5">
      <c r="B2395" s="119" t="s">
        <v>1144</v>
      </c>
      <c r="C2395" s="93">
        <v>73762735</v>
      </c>
      <c r="D2395" s="93">
        <v>105060396</v>
      </c>
      <c r="E2395" s="93">
        <v>65017921.219999999</v>
      </c>
    </row>
    <row r="2396" spans="2:5">
      <c r="B2396" s="118" t="s">
        <v>3348</v>
      </c>
      <c r="C2396" s="93">
        <v>0</v>
      </c>
      <c r="D2396" s="93">
        <v>2802176.05</v>
      </c>
      <c r="E2396" s="93">
        <v>0</v>
      </c>
    </row>
    <row r="2397" spans="2:5">
      <c r="B2397" s="119" t="s">
        <v>2323</v>
      </c>
      <c r="C2397" s="93">
        <v>0</v>
      </c>
      <c r="D2397" s="93">
        <v>2802176.05</v>
      </c>
      <c r="E2397" s="93">
        <v>0</v>
      </c>
    </row>
    <row r="2398" spans="2:5">
      <c r="B2398" s="118" t="s">
        <v>643</v>
      </c>
      <c r="C2398" s="93">
        <v>83205212</v>
      </c>
      <c r="D2398" s="93">
        <v>149900244.47999999</v>
      </c>
      <c r="E2398" s="93">
        <v>68884627.730000004</v>
      </c>
    </row>
    <row r="2399" spans="2:5">
      <c r="B2399" s="119" t="s">
        <v>1145</v>
      </c>
      <c r="C2399" s="93">
        <v>83205212</v>
      </c>
      <c r="D2399" s="93">
        <v>149900244.47999999</v>
      </c>
      <c r="E2399" s="93">
        <v>68884627.730000004</v>
      </c>
    </row>
    <row r="2400" spans="2:5">
      <c r="B2400" s="118" t="s">
        <v>3349</v>
      </c>
      <c r="C2400" s="93">
        <v>0</v>
      </c>
      <c r="D2400" s="93">
        <v>2802176.05</v>
      </c>
      <c r="E2400" s="93">
        <v>0</v>
      </c>
    </row>
    <row r="2401" spans="2:5">
      <c r="B2401" s="119" t="s">
        <v>2324</v>
      </c>
      <c r="C2401" s="93">
        <v>0</v>
      </c>
      <c r="D2401" s="93">
        <v>2802176.05</v>
      </c>
      <c r="E2401" s="93">
        <v>0</v>
      </c>
    </row>
    <row r="2402" spans="2:5">
      <c r="B2402" s="118" t="s">
        <v>644</v>
      </c>
      <c r="C2402" s="93">
        <v>21112577</v>
      </c>
      <c r="D2402" s="93">
        <v>148086237.87</v>
      </c>
      <c r="E2402" s="93">
        <v>55799679.240000002</v>
      </c>
    </row>
    <row r="2403" spans="2:5">
      <c r="B2403" s="119" t="s">
        <v>1146</v>
      </c>
      <c r="C2403" s="93">
        <v>21112577</v>
      </c>
      <c r="D2403" s="93">
        <v>148086237.87</v>
      </c>
      <c r="E2403" s="93">
        <v>55799679.240000002</v>
      </c>
    </row>
    <row r="2404" spans="2:5">
      <c r="B2404" s="118" t="s">
        <v>2325</v>
      </c>
      <c r="C2404" s="93">
        <v>0</v>
      </c>
      <c r="D2404" s="93">
        <v>1192157.4099999999</v>
      </c>
      <c r="E2404" s="93">
        <v>0</v>
      </c>
    </row>
    <row r="2405" spans="2:5">
      <c r="B2405" s="119" t="s">
        <v>2326</v>
      </c>
      <c r="C2405" s="93">
        <v>0</v>
      </c>
      <c r="D2405" s="93">
        <v>1192157.4099999999</v>
      </c>
      <c r="E2405" s="93">
        <v>0</v>
      </c>
    </row>
    <row r="2406" spans="2:5">
      <c r="B2406" s="118" t="s">
        <v>3350</v>
      </c>
      <c r="C2406" s="93">
        <v>0</v>
      </c>
      <c r="D2406" s="93">
        <v>2802176.05</v>
      </c>
      <c r="E2406" s="93">
        <v>0</v>
      </c>
    </row>
    <row r="2407" spans="2:5">
      <c r="B2407" s="119" t="s">
        <v>2327</v>
      </c>
      <c r="C2407" s="93">
        <v>0</v>
      </c>
      <c r="D2407" s="93">
        <v>2802176.05</v>
      </c>
      <c r="E2407" s="93">
        <v>0</v>
      </c>
    </row>
    <row r="2408" spans="2:5">
      <c r="B2408" s="118" t="s">
        <v>645</v>
      </c>
      <c r="C2408" s="93">
        <v>138004529</v>
      </c>
      <c r="D2408" s="93">
        <v>128496278.05</v>
      </c>
      <c r="E2408" s="93">
        <v>117007763.34</v>
      </c>
    </row>
    <row r="2409" spans="2:5">
      <c r="B2409" s="119" t="s">
        <v>1147</v>
      </c>
      <c r="C2409" s="93">
        <v>138004529</v>
      </c>
      <c r="D2409" s="93">
        <v>128496278.05</v>
      </c>
      <c r="E2409" s="93">
        <v>117007763.34</v>
      </c>
    </row>
    <row r="2410" spans="2:5">
      <c r="B2410" s="118" t="s">
        <v>2328</v>
      </c>
      <c r="C2410" s="93">
        <v>0</v>
      </c>
      <c r="D2410" s="93">
        <v>3121721.38</v>
      </c>
      <c r="E2410" s="93">
        <v>0</v>
      </c>
    </row>
    <row r="2411" spans="2:5">
      <c r="B2411" s="119" t="s">
        <v>2329</v>
      </c>
      <c r="C2411" s="93">
        <v>0</v>
      </c>
      <c r="D2411" s="93">
        <v>3121721.38</v>
      </c>
      <c r="E2411" s="93">
        <v>0</v>
      </c>
    </row>
    <row r="2412" spans="2:5">
      <c r="B2412" s="118" t="s">
        <v>2330</v>
      </c>
      <c r="C2412" s="93">
        <v>0</v>
      </c>
      <c r="D2412" s="93">
        <v>1192157.4099999999</v>
      </c>
      <c r="E2412" s="93">
        <v>0</v>
      </c>
    </row>
    <row r="2413" spans="2:5">
      <c r="B2413" s="119" t="s">
        <v>2331</v>
      </c>
      <c r="C2413" s="93">
        <v>0</v>
      </c>
      <c r="D2413" s="93">
        <v>1192157.4099999999</v>
      </c>
      <c r="E2413" s="93">
        <v>0</v>
      </c>
    </row>
    <row r="2414" spans="2:5">
      <c r="B2414" s="118" t="s">
        <v>2332</v>
      </c>
      <c r="C2414" s="93">
        <v>0</v>
      </c>
      <c r="D2414" s="93">
        <v>2802176.05</v>
      </c>
      <c r="E2414" s="93">
        <v>0</v>
      </c>
    </row>
    <row r="2415" spans="2:5">
      <c r="B2415" s="119" t="s">
        <v>2333</v>
      </c>
      <c r="C2415" s="93">
        <v>0</v>
      </c>
      <c r="D2415" s="93">
        <v>2802176.05</v>
      </c>
      <c r="E2415" s="93">
        <v>0</v>
      </c>
    </row>
    <row r="2416" spans="2:5">
      <c r="B2416" s="118" t="s">
        <v>2334</v>
      </c>
      <c r="C2416" s="93">
        <v>0</v>
      </c>
      <c r="D2416" s="93">
        <v>1682888.72</v>
      </c>
      <c r="E2416" s="93">
        <v>0</v>
      </c>
    </row>
    <row r="2417" spans="2:5">
      <c r="B2417" s="119" t="s">
        <v>2335</v>
      </c>
      <c r="C2417" s="93">
        <v>0</v>
      </c>
      <c r="D2417" s="93">
        <v>1682888.72</v>
      </c>
      <c r="E2417" s="93">
        <v>0</v>
      </c>
    </row>
    <row r="2418" spans="2:5">
      <c r="B2418" s="118" t="s">
        <v>2336</v>
      </c>
      <c r="C2418" s="93">
        <v>0</v>
      </c>
      <c r="D2418" s="93">
        <v>1192157.4099999999</v>
      </c>
      <c r="E2418" s="93">
        <v>0</v>
      </c>
    </row>
    <row r="2419" spans="2:5">
      <c r="B2419" s="119" t="s">
        <v>2337</v>
      </c>
      <c r="C2419" s="93">
        <v>0</v>
      </c>
      <c r="D2419" s="93">
        <v>1192157.4099999999</v>
      </c>
      <c r="E2419" s="93">
        <v>0</v>
      </c>
    </row>
    <row r="2420" spans="2:5">
      <c r="B2420" s="118" t="s">
        <v>3351</v>
      </c>
      <c r="C2420" s="93">
        <v>0</v>
      </c>
      <c r="D2420" s="93">
        <v>2802176.05</v>
      </c>
      <c r="E2420" s="93">
        <v>0</v>
      </c>
    </row>
    <row r="2421" spans="2:5">
      <c r="B2421" s="119" t="s">
        <v>2338</v>
      </c>
      <c r="C2421" s="93">
        <v>0</v>
      </c>
      <c r="D2421" s="93">
        <v>2802176.05</v>
      </c>
      <c r="E2421" s="93">
        <v>0</v>
      </c>
    </row>
    <row r="2422" spans="2:5">
      <c r="B2422" s="118" t="s">
        <v>3352</v>
      </c>
      <c r="C2422" s="93">
        <v>0</v>
      </c>
      <c r="D2422" s="93">
        <v>5237798.04</v>
      </c>
      <c r="E2422" s="93">
        <v>3076794.31</v>
      </c>
    </row>
    <row r="2423" spans="2:5">
      <c r="B2423" s="119" t="s">
        <v>2910</v>
      </c>
      <c r="C2423" s="93">
        <v>0</v>
      </c>
      <c r="D2423" s="93">
        <v>5237798.04</v>
      </c>
      <c r="E2423" s="93">
        <v>3076794.31</v>
      </c>
    </row>
    <row r="2424" spans="2:5">
      <c r="B2424" s="118" t="s">
        <v>646</v>
      </c>
      <c r="C2424" s="93">
        <v>600000000</v>
      </c>
      <c r="D2424" s="93">
        <v>500000000</v>
      </c>
      <c r="E2424" s="93">
        <v>500000000</v>
      </c>
    </row>
    <row r="2425" spans="2:5">
      <c r="B2425" s="119" t="s">
        <v>1148</v>
      </c>
      <c r="C2425" s="93">
        <v>600000000</v>
      </c>
      <c r="D2425" s="93">
        <v>500000000</v>
      </c>
      <c r="E2425" s="93">
        <v>500000000</v>
      </c>
    </row>
    <row r="2426" spans="2:5">
      <c r="B2426" s="118" t="s">
        <v>2339</v>
      </c>
      <c r="C2426" s="93">
        <v>0</v>
      </c>
      <c r="D2426" s="93">
        <v>2802176.05</v>
      </c>
      <c r="E2426" s="93">
        <v>0</v>
      </c>
    </row>
    <row r="2427" spans="2:5">
      <c r="B2427" s="119" t="s">
        <v>2340</v>
      </c>
      <c r="C2427" s="93">
        <v>0</v>
      </c>
      <c r="D2427" s="93">
        <v>2802176.05</v>
      </c>
      <c r="E2427" s="93">
        <v>0</v>
      </c>
    </row>
    <row r="2428" spans="2:5">
      <c r="B2428" s="118" t="s">
        <v>2341</v>
      </c>
      <c r="C2428" s="93">
        <v>0</v>
      </c>
      <c r="D2428" s="93">
        <v>1192157.4099999999</v>
      </c>
      <c r="E2428" s="93">
        <v>0</v>
      </c>
    </row>
    <row r="2429" spans="2:5">
      <c r="B2429" s="119" t="s">
        <v>2342</v>
      </c>
      <c r="C2429" s="93">
        <v>0</v>
      </c>
      <c r="D2429" s="93">
        <v>1192157.4099999999</v>
      </c>
      <c r="E2429" s="93">
        <v>0</v>
      </c>
    </row>
    <row r="2430" spans="2:5">
      <c r="B2430" s="118" t="s">
        <v>2343</v>
      </c>
      <c r="C2430" s="93">
        <v>0</v>
      </c>
      <c r="D2430" s="93">
        <v>2802176.05</v>
      </c>
      <c r="E2430" s="93">
        <v>0</v>
      </c>
    </row>
    <row r="2431" spans="2:5">
      <c r="B2431" s="119" t="s">
        <v>2344</v>
      </c>
      <c r="C2431" s="93">
        <v>0</v>
      </c>
      <c r="D2431" s="93">
        <v>2802176.05</v>
      </c>
      <c r="E2431" s="93">
        <v>0</v>
      </c>
    </row>
    <row r="2432" spans="2:5">
      <c r="B2432" s="118" t="s">
        <v>647</v>
      </c>
      <c r="C2432" s="93">
        <v>9371457</v>
      </c>
      <c r="D2432" s="93">
        <v>21151434.84</v>
      </c>
      <c r="E2432" s="93">
        <v>4015546.96</v>
      </c>
    </row>
    <row r="2433" spans="2:5">
      <c r="B2433" s="119" t="s">
        <v>1149</v>
      </c>
      <c r="C2433" s="93">
        <v>9371457</v>
      </c>
      <c r="D2433" s="93">
        <v>21151434.84</v>
      </c>
      <c r="E2433" s="93">
        <v>4015546.96</v>
      </c>
    </row>
    <row r="2434" spans="2:5">
      <c r="B2434" s="118" t="s">
        <v>3353</v>
      </c>
      <c r="C2434" s="93">
        <v>0</v>
      </c>
      <c r="D2434" s="93">
        <v>1682888.72</v>
      </c>
      <c r="E2434" s="93">
        <v>0</v>
      </c>
    </row>
    <row r="2435" spans="2:5">
      <c r="B2435" s="119" t="s">
        <v>2345</v>
      </c>
      <c r="C2435" s="93">
        <v>0</v>
      </c>
      <c r="D2435" s="93">
        <v>1682888.72</v>
      </c>
      <c r="E2435" s="93">
        <v>0</v>
      </c>
    </row>
    <row r="2436" spans="2:5">
      <c r="B2436" s="118" t="s">
        <v>2346</v>
      </c>
      <c r="C2436" s="93">
        <v>0</v>
      </c>
      <c r="D2436" s="93">
        <v>1682888.72</v>
      </c>
      <c r="E2436" s="93">
        <v>0</v>
      </c>
    </row>
    <row r="2437" spans="2:5">
      <c r="B2437" s="119" t="s">
        <v>2347</v>
      </c>
      <c r="C2437" s="93">
        <v>0</v>
      </c>
      <c r="D2437" s="93">
        <v>1682888.72</v>
      </c>
      <c r="E2437" s="93">
        <v>0</v>
      </c>
    </row>
    <row r="2438" spans="2:5">
      <c r="B2438" s="118" t="s">
        <v>2348</v>
      </c>
      <c r="C2438" s="93">
        <v>0</v>
      </c>
      <c r="D2438" s="93">
        <v>1192157.4099999999</v>
      </c>
      <c r="E2438" s="93">
        <v>0</v>
      </c>
    </row>
    <row r="2439" spans="2:5">
      <c r="B2439" s="119" t="s">
        <v>2349</v>
      </c>
      <c r="C2439" s="93">
        <v>0</v>
      </c>
      <c r="D2439" s="93">
        <v>1192157.4099999999</v>
      </c>
      <c r="E2439" s="93">
        <v>0</v>
      </c>
    </row>
    <row r="2440" spans="2:5">
      <c r="B2440" s="118" t="s">
        <v>2350</v>
      </c>
      <c r="C2440" s="93">
        <v>0</v>
      </c>
      <c r="D2440" s="93">
        <v>2802176.05</v>
      </c>
      <c r="E2440" s="93">
        <v>0</v>
      </c>
    </row>
    <row r="2441" spans="2:5">
      <c r="B2441" s="119" t="s">
        <v>2351</v>
      </c>
      <c r="C2441" s="93">
        <v>0</v>
      </c>
      <c r="D2441" s="93">
        <v>2802176.05</v>
      </c>
      <c r="E2441" s="93">
        <v>0</v>
      </c>
    </row>
    <row r="2442" spans="2:5">
      <c r="B2442" s="118" t="s">
        <v>2352</v>
      </c>
      <c r="C2442" s="93">
        <v>0</v>
      </c>
      <c r="D2442" s="93">
        <v>1192157.4099999999</v>
      </c>
      <c r="E2442" s="93">
        <v>0</v>
      </c>
    </row>
    <row r="2443" spans="2:5">
      <c r="B2443" s="119" t="s">
        <v>2353</v>
      </c>
      <c r="C2443" s="93">
        <v>0</v>
      </c>
      <c r="D2443" s="93">
        <v>1192157.4099999999</v>
      </c>
      <c r="E2443" s="93">
        <v>0</v>
      </c>
    </row>
    <row r="2444" spans="2:5">
      <c r="B2444" s="118" t="s">
        <v>2354</v>
      </c>
      <c r="C2444" s="93">
        <v>0</v>
      </c>
      <c r="D2444" s="93">
        <v>2802176.05</v>
      </c>
      <c r="E2444" s="93">
        <v>0</v>
      </c>
    </row>
    <row r="2445" spans="2:5">
      <c r="B2445" s="119" t="s">
        <v>2355</v>
      </c>
      <c r="C2445" s="93">
        <v>0</v>
      </c>
      <c r="D2445" s="93">
        <v>2802176.05</v>
      </c>
      <c r="E2445" s="93">
        <v>0</v>
      </c>
    </row>
    <row r="2446" spans="2:5">
      <c r="B2446" s="118" t="s">
        <v>3354</v>
      </c>
      <c r="C2446" s="93">
        <v>0</v>
      </c>
      <c r="D2446" s="93">
        <v>1682888.72</v>
      </c>
      <c r="E2446" s="93">
        <v>0</v>
      </c>
    </row>
    <row r="2447" spans="2:5">
      <c r="B2447" s="119" t="s">
        <v>2356</v>
      </c>
      <c r="C2447" s="93">
        <v>0</v>
      </c>
      <c r="D2447" s="93">
        <v>1682888.72</v>
      </c>
      <c r="E2447" s="93">
        <v>0</v>
      </c>
    </row>
    <row r="2448" spans="2:5">
      <c r="B2448" s="118" t="s">
        <v>648</v>
      </c>
      <c r="C2448" s="93">
        <v>46866744</v>
      </c>
      <c r="D2448" s="93">
        <v>70964861.819999993</v>
      </c>
      <c r="E2448" s="93">
        <v>41860575.719999999</v>
      </c>
    </row>
    <row r="2449" spans="2:5">
      <c r="B2449" s="119" t="s">
        <v>1150</v>
      </c>
      <c r="C2449" s="93">
        <v>46866744</v>
      </c>
      <c r="D2449" s="93">
        <v>70964861.819999993</v>
      </c>
      <c r="E2449" s="93">
        <v>41860575.719999999</v>
      </c>
    </row>
    <row r="2450" spans="2:5">
      <c r="B2450" s="118" t="s">
        <v>2357</v>
      </c>
      <c r="C2450" s="93">
        <v>0</v>
      </c>
      <c r="D2450" s="93">
        <v>1682888.72</v>
      </c>
      <c r="E2450" s="93">
        <v>0</v>
      </c>
    </row>
    <row r="2451" spans="2:5">
      <c r="B2451" s="119" t="s">
        <v>2358</v>
      </c>
      <c r="C2451" s="93">
        <v>0</v>
      </c>
      <c r="D2451" s="93">
        <v>1682888.72</v>
      </c>
      <c r="E2451" s="93">
        <v>0</v>
      </c>
    </row>
    <row r="2452" spans="2:5">
      <c r="B2452" s="118" t="s">
        <v>2359</v>
      </c>
      <c r="C2452" s="93">
        <v>0</v>
      </c>
      <c r="D2452" s="93">
        <v>2802176.05</v>
      </c>
      <c r="E2452" s="93">
        <v>0</v>
      </c>
    </row>
    <row r="2453" spans="2:5">
      <c r="B2453" s="119" t="s">
        <v>2360</v>
      </c>
      <c r="C2453" s="93">
        <v>0</v>
      </c>
      <c r="D2453" s="93">
        <v>2802176.05</v>
      </c>
      <c r="E2453" s="93">
        <v>0</v>
      </c>
    </row>
    <row r="2454" spans="2:5">
      <c r="B2454" s="118" t="s">
        <v>2361</v>
      </c>
      <c r="C2454" s="93">
        <v>0</v>
      </c>
      <c r="D2454" s="93">
        <v>2802176.05</v>
      </c>
      <c r="E2454" s="93">
        <v>0</v>
      </c>
    </row>
    <row r="2455" spans="2:5">
      <c r="B2455" s="119" t="s">
        <v>2362</v>
      </c>
      <c r="C2455" s="93">
        <v>0</v>
      </c>
      <c r="D2455" s="93">
        <v>2802176.05</v>
      </c>
      <c r="E2455" s="93">
        <v>0</v>
      </c>
    </row>
    <row r="2456" spans="2:5">
      <c r="B2456" s="118" t="s">
        <v>3355</v>
      </c>
      <c r="C2456" s="93">
        <v>0</v>
      </c>
      <c r="D2456" s="93">
        <v>2802176.05</v>
      </c>
      <c r="E2456" s="93">
        <v>0</v>
      </c>
    </row>
    <row r="2457" spans="2:5">
      <c r="B2457" s="119" t="s">
        <v>2363</v>
      </c>
      <c r="C2457" s="93">
        <v>0</v>
      </c>
      <c r="D2457" s="93">
        <v>2802176.05</v>
      </c>
      <c r="E2457" s="93">
        <v>0</v>
      </c>
    </row>
    <row r="2458" spans="2:5">
      <c r="B2458" s="118" t="s">
        <v>649</v>
      </c>
      <c r="C2458" s="93">
        <v>62476384</v>
      </c>
      <c r="D2458" s="93">
        <v>549476761.98000002</v>
      </c>
      <c r="E2458" s="93">
        <v>370147338.46999997</v>
      </c>
    </row>
    <row r="2459" spans="2:5">
      <c r="B2459" s="119" t="s">
        <v>1151</v>
      </c>
      <c r="C2459" s="93">
        <v>62476384</v>
      </c>
      <c r="D2459" s="93">
        <v>549476761.98000002</v>
      </c>
      <c r="E2459" s="93">
        <v>370147338.46999997</v>
      </c>
    </row>
    <row r="2460" spans="2:5">
      <c r="B2460" s="118" t="s">
        <v>2364</v>
      </c>
      <c r="C2460" s="93">
        <v>0</v>
      </c>
      <c r="D2460" s="93">
        <v>1192157.4099999999</v>
      </c>
      <c r="E2460" s="93">
        <v>0</v>
      </c>
    </row>
    <row r="2461" spans="2:5">
      <c r="B2461" s="119" t="s">
        <v>2365</v>
      </c>
      <c r="C2461" s="93">
        <v>0</v>
      </c>
      <c r="D2461" s="93">
        <v>1192157.4099999999</v>
      </c>
      <c r="E2461" s="93">
        <v>0</v>
      </c>
    </row>
    <row r="2462" spans="2:5">
      <c r="B2462" s="118" t="s">
        <v>2366</v>
      </c>
      <c r="C2462" s="93">
        <v>0</v>
      </c>
      <c r="D2462" s="93">
        <v>1682888.72</v>
      </c>
      <c r="E2462" s="93">
        <v>0</v>
      </c>
    </row>
    <row r="2463" spans="2:5">
      <c r="B2463" s="119" t="s">
        <v>2367</v>
      </c>
      <c r="C2463" s="93">
        <v>0</v>
      </c>
      <c r="D2463" s="93">
        <v>1682888.72</v>
      </c>
      <c r="E2463" s="93">
        <v>0</v>
      </c>
    </row>
    <row r="2464" spans="2:5">
      <c r="B2464" s="118" t="s">
        <v>2368</v>
      </c>
      <c r="C2464" s="93">
        <v>0</v>
      </c>
      <c r="D2464" s="93">
        <v>2802176.05</v>
      </c>
      <c r="E2464" s="93">
        <v>0</v>
      </c>
    </row>
    <row r="2465" spans="2:5">
      <c r="B2465" s="119" t="s">
        <v>2369</v>
      </c>
      <c r="C2465" s="93">
        <v>0</v>
      </c>
      <c r="D2465" s="93">
        <v>2802176.05</v>
      </c>
      <c r="E2465" s="93">
        <v>0</v>
      </c>
    </row>
    <row r="2466" spans="2:5">
      <c r="B2466" s="118" t="s">
        <v>2370</v>
      </c>
      <c r="C2466" s="93">
        <v>0</v>
      </c>
      <c r="D2466" s="93">
        <v>2802176.05</v>
      </c>
      <c r="E2466" s="93">
        <v>0</v>
      </c>
    </row>
    <row r="2467" spans="2:5">
      <c r="B2467" s="119" t="s">
        <v>2371</v>
      </c>
      <c r="C2467" s="93">
        <v>0</v>
      </c>
      <c r="D2467" s="93">
        <v>2802176.05</v>
      </c>
      <c r="E2467" s="93">
        <v>0</v>
      </c>
    </row>
    <row r="2468" spans="2:5">
      <c r="B2468" s="118" t="s">
        <v>2372</v>
      </c>
      <c r="C2468" s="93">
        <v>0</v>
      </c>
      <c r="D2468" s="93">
        <v>1192157.4099999999</v>
      </c>
      <c r="E2468" s="93">
        <v>0</v>
      </c>
    </row>
    <row r="2469" spans="2:5">
      <c r="B2469" s="119" t="s">
        <v>2373</v>
      </c>
      <c r="C2469" s="93">
        <v>0</v>
      </c>
      <c r="D2469" s="93">
        <v>1192157.4099999999</v>
      </c>
      <c r="E2469" s="93">
        <v>0</v>
      </c>
    </row>
    <row r="2470" spans="2:5">
      <c r="B2470" s="118" t="s">
        <v>3356</v>
      </c>
      <c r="C2470" s="93">
        <v>0</v>
      </c>
      <c r="D2470" s="93">
        <v>0.83999999999650754</v>
      </c>
      <c r="E2470" s="93">
        <v>0</v>
      </c>
    </row>
    <row r="2471" spans="2:5">
      <c r="B2471" s="119" t="s">
        <v>2374</v>
      </c>
      <c r="C2471" s="93">
        <v>0</v>
      </c>
      <c r="D2471" s="93">
        <v>0.83999999999650754</v>
      </c>
      <c r="E2471" s="93">
        <v>0</v>
      </c>
    </row>
    <row r="2472" spans="2:5">
      <c r="B2472" s="118" t="s">
        <v>650</v>
      </c>
      <c r="C2472" s="93">
        <v>23982417</v>
      </c>
      <c r="D2472" s="93">
        <v>21815895.370000001</v>
      </c>
      <c r="E2472" s="93">
        <v>12774210.32</v>
      </c>
    </row>
    <row r="2473" spans="2:5">
      <c r="B2473" s="119" t="s">
        <v>1152</v>
      </c>
      <c r="C2473" s="93">
        <v>23982417</v>
      </c>
      <c r="D2473" s="93">
        <v>19013720.16</v>
      </c>
      <c r="E2473" s="93">
        <v>12774210.32</v>
      </c>
    </row>
    <row r="2474" spans="2:5">
      <c r="B2474" s="119" t="s">
        <v>2374</v>
      </c>
      <c r="C2474" s="93">
        <v>0</v>
      </c>
      <c r="D2474" s="93">
        <v>2802175.21</v>
      </c>
      <c r="E2474" s="93">
        <v>0</v>
      </c>
    </row>
    <row r="2475" spans="2:5">
      <c r="B2475" s="118" t="s">
        <v>2375</v>
      </c>
      <c r="C2475" s="93">
        <v>0</v>
      </c>
      <c r="D2475" s="93">
        <v>1192157.4099999999</v>
      </c>
      <c r="E2475" s="93">
        <v>0</v>
      </c>
    </row>
    <row r="2476" spans="2:5">
      <c r="B2476" s="119" t="s">
        <v>2376</v>
      </c>
      <c r="C2476" s="93">
        <v>0</v>
      </c>
      <c r="D2476" s="93">
        <v>1192157.4099999999</v>
      </c>
      <c r="E2476" s="93">
        <v>0</v>
      </c>
    </row>
    <row r="2477" spans="2:5">
      <c r="B2477" s="118" t="s">
        <v>2377</v>
      </c>
      <c r="C2477" s="93">
        <v>0</v>
      </c>
      <c r="D2477" s="93">
        <v>2802176.05</v>
      </c>
      <c r="E2477" s="93">
        <v>0</v>
      </c>
    </row>
    <row r="2478" spans="2:5">
      <c r="B2478" s="119" t="s">
        <v>2378</v>
      </c>
      <c r="C2478" s="93">
        <v>0</v>
      </c>
      <c r="D2478" s="93">
        <v>2802176.05</v>
      </c>
      <c r="E2478" s="93">
        <v>0</v>
      </c>
    </row>
    <row r="2479" spans="2:5">
      <c r="B2479" s="118" t="s">
        <v>2379</v>
      </c>
      <c r="C2479" s="93">
        <v>0</v>
      </c>
      <c r="D2479" s="93">
        <v>2802176.05</v>
      </c>
      <c r="E2479" s="93">
        <v>0</v>
      </c>
    </row>
    <row r="2480" spans="2:5">
      <c r="B2480" s="119" t="s">
        <v>2380</v>
      </c>
      <c r="C2480" s="93">
        <v>0</v>
      </c>
      <c r="D2480" s="93">
        <v>2802176.05</v>
      </c>
      <c r="E2480" s="93">
        <v>0</v>
      </c>
    </row>
    <row r="2481" spans="2:5">
      <c r="B2481" s="118" t="s">
        <v>651</v>
      </c>
      <c r="C2481" s="93">
        <v>6209581</v>
      </c>
      <c r="D2481" s="93">
        <v>8036181</v>
      </c>
      <c r="E2481" s="93">
        <v>4568340.3899999997</v>
      </c>
    </row>
    <row r="2482" spans="2:5">
      <c r="B2482" s="119" t="s">
        <v>1153</v>
      </c>
      <c r="C2482" s="93">
        <v>6209581</v>
      </c>
      <c r="D2482" s="93">
        <v>8036181</v>
      </c>
      <c r="E2482" s="93">
        <v>4568340.3899999997</v>
      </c>
    </row>
    <row r="2483" spans="2:5">
      <c r="B2483" s="118" t="s">
        <v>3357</v>
      </c>
      <c r="C2483" s="93">
        <v>0</v>
      </c>
      <c r="D2483" s="93">
        <v>1192157.4099999999</v>
      </c>
      <c r="E2483" s="93">
        <v>0</v>
      </c>
    </row>
    <row r="2484" spans="2:5">
      <c r="B2484" s="119" t="s">
        <v>2381</v>
      </c>
      <c r="C2484" s="93">
        <v>0</v>
      </c>
      <c r="D2484" s="93">
        <v>1192157.4099999999</v>
      </c>
      <c r="E2484" s="93">
        <v>0</v>
      </c>
    </row>
    <row r="2485" spans="2:5">
      <c r="B2485" s="118" t="s">
        <v>2382</v>
      </c>
      <c r="C2485" s="93">
        <v>0</v>
      </c>
      <c r="D2485" s="93">
        <v>1682888.72</v>
      </c>
      <c r="E2485" s="93">
        <v>0</v>
      </c>
    </row>
    <row r="2486" spans="2:5">
      <c r="B2486" s="119" t="s">
        <v>2383</v>
      </c>
      <c r="C2486" s="93">
        <v>0</v>
      </c>
      <c r="D2486" s="93">
        <v>1682888.72</v>
      </c>
      <c r="E2486" s="93">
        <v>0</v>
      </c>
    </row>
    <row r="2487" spans="2:5">
      <c r="B2487" s="118" t="s">
        <v>2384</v>
      </c>
      <c r="C2487" s="93">
        <v>0</v>
      </c>
      <c r="D2487" s="93">
        <v>2931376.05</v>
      </c>
      <c r="E2487" s="93">
        <v>0</v>
      </c>
    </row>
    <row r="2488" spans="2:5">
      <c r="B2488" s="119" t="s">
        <v>2385</v>
      </c>
      <c r="C2488" s="93">
        <v>0</v>
      </c>
      <c r="D2488" s="93">
        <v>2931376.05</v>
      </c>
      <c r="E2488" s="93">
        <v>0</v>
      </c>
    </row>
    <row r="2489" spans="2:5">
      <c r="B2489" s="118" t="s">
        <v>2386</v>
      </c>
      <c r="C2489" s="93">
        <v>0</v>
      </c>
      <c r="D2489" s="93">
        <v>2802176.05</v>
      </c>
      <c r="E2489" s="93">
        <v>0</v>
      </c>
    </row>
    <row r="2490" spans="2:5">
      <c r="B2490" s="119" t="s">
        <v>2387</v>
      </c>
      <c r="C2490" s="93">
        <v>0</v>
      </c>
      <c r="D2490" s="93">
        <v>2802176.05</v>
      </c>
      <c r="E2490" s="93">
        <v>0</v>
      </c>
    </row>
    <row r="2491" spans="2:5">
      <c r="B2491" s="118" t="s">
        <v>2388</v>
      </c>
      <c r="C2491" s="93">
        <v>0</v>
      </c>
      <c r="D2491" s="93">
        <v>1192163.4099999999</v>
      </c>
      <c r="E2491" s="93">
        <v>0</v>
      </c>
    </row>
    <row r="2492" spans="2:5">
      <c r="B2492" s="119" t="s">
        <v>2389</v>
      </c>
      <c r="C2492" s="93">
        <v>0</v>
      </c>
      <c r="D2492" s="93">
        <v>1192163.4099999999</v>
      </c>
      <c r="E2492" s="93">
        <v>0</v>
      </c>
    </row>
    <row r="2493" spans="2:5">
      <c r="B2493" s="118" t="s">
        <v>2390</v>
      </c>
      <c r="C2493" s="93">
        <v>0</v>
      </c>
      <c r="D2493" s="93">
        <v>2802176.05</v>
      </c>
      <c r="E2493" s="93">
        <v>0</v>
      </c>
    </row>
    <row r="2494" spans="2:5">
      <c r="B2494" s="119" t="s">
        <v>2391</v>
      </c>
      <c r="C2494" s="93">
        <v>0</v>
      </c>
      <c r="D2494" s="93">
        <v>2802176.05</v>
      </c>
      <c r="E2494" s="93">
        <v>0</v>
      </c>
    </row>
    <row r="2495" spans="2:5">
      <c r="B2495" s="118" t="s">
        <v>2392</v>
      </c>
      <c r="C2495" s="93">
        <v>0</v>
      </c>
      <c r="D2495" s="93">
        <v>2802176.05</v>
      </c>
      <c r="E2495" s="93">
        <v>0</v>
      </c>
    </row>
    <row r="2496" spans="2:5">
      <c r="B2496" s="119" t="s">
        <v>2393</v>
      </c>
      <c r="C2496" s="93">
        <v>0</v>
      </c>
      <c r="D2496" s="93">
        <v>2802176.05</v>
      </c>
      <c r="E2496" s="93">
        <v>0</v>
      </c>
    </row>
    <row r="2497" spans="2:5">
      <c r="B2497" s="118" t="s">
        <v>652</v>
      </c>
      <c r="C2497" s="93">
        <v>4784138</v>
      </c>
      <c r="D2497" s="93">
        <v>98792042.950000003</v>
      </c>
      <c r="E2497" s="93">
        <v>98792042.5</v>
      </c>
    </row>
    <row r="2498" spans="2:5">
      <c r="B2498" s="119" t="s">
        <v>1154</v>
      </c>
      <c r="C2498" s="93">
        <v>4784138</v>
      </c>
      <c r="D2498" s="93">
        <v>0</v>
      </c>
      <c r="E2498" s="93">
        <v>0</v>
      </c>
    </row>
    <row r="2499" spans="2:5">
      <c r="B2499" s="119" t="s">
        <v>1467</v>
      </c>
      <c r="C2499" s="93">
        <v>0</v>
      </c>
      <c r="D2499" s="93">
        <v>98792042.950000003</v>
      </c>
      <c r="E2499" s="93">
        <v>98792042.5</v>
      </c>
    </row>
    <row r="2500" spans="2:5">
      <c r="B2500" s="118" t="s">
        <v>3358</v>
      </c>
      <c r="C2500" s="93">
        <v>0</v>
      </c>
      <c r="D2500" s="93">
        <v>1192157.4099999999</v>
      </c>
      <c r="E2500" s="93">
        <v>0</v>
      </c>
    </row>
    <row r="2501" spans="2:5">
      <c r="B2501" s="119" t="s">
        <v>2394</v>
      </c>
      <c r="C2501" s="93">
        <v>0</v>
      </c>
      <c r="D2501" s="93">
        <v>1192157.4099999999</v>
      </c>
      <c r="E2501" s="93">
        <v>0</v>
      </c>
    </row>
    <row r="2502" spans="2:5">
      <c r="B2502" s="118" t="s">
        <v>3359</v>
      </c>
      <c r="C2502" s="93">
        <v>0</v>
      </c>
      <c r="D2502" s="93">
        <v>31566936</v>
      </c>
      <c r="E2502" s="93">
        <v>21976564.350000001</v>
      </c>
    </row>
    <row r="2503" spans="2:5">
      <c r="B2503" s="119" t="s">
        <v>1467</v>
      </c>
      <c r="C2503" s="93">
        <v>0</v>
      </c>
      <c r="D2503" s="93">
        <v>31566936</v>
      </c>
      <c r="E2503" s="93">
        <v>21976564.350000001</v>
      </c>
    </row>
    <row r="2504" spans="2:5">
      <c r="B2504" s="118" t="s">
        <v>3360</v>
      </c>
      <c r="C2504" s="93">
        <v>0</v>
      </c>
      <c r="D2504" s="93">
        <v>2931376.05</v>
      </c>
      <c r="E2504" s="93">
        <v>0</v>
      </c>
    </row>
    <row r="2505" spans="2:5">
      <c r="B2505" s="119" t="s">
        <v>2395</v>
      </c>
      <c r="C2505" s="93">
        <v>0</v>
      </c>
      <c r="D2505" s="93">
        <v>2931376.05</v>
      </c>
      <c r="E2505" s="93">
        <v>0</v>
      </c>
    </row>
    <row r="2506" spans="2:5">
      <c r="B2506" s="118" t="s">
        <v>2396</v>
      </c>
      <c r="C2506" s="93">
        <v>0</v>
      </c>
      <c r="D2506" s="93">
        <v>1192157.4099999999</v>
      </c>
      <c r="E2506" s="93">
        <v>0</v>
      </c>
    </row>
    <row r="2507" spans="2:5">
      <c r="B2507" s="119" t="s">
        <v>2397</v>
      </c>
      <c r="C2507" s="93">
        <v>0</v>
      </c>
      <c r="D2507" s="93">
        <v>1192157.4099999999</v>
      </c>
      <c r="E2507" s="93">
        <v>0</v>
      </c>
    </row>
    <row r="2508" spans="2:5">
      <c r="B2508" s="118" t="s">
        <v>2398</v>
      </c>
      <c r="C2508" s="93">
        <v>0</v>
      </c>
      <c r="D2508" s="93">
        <v>2802176.05</v>
      </c>
      <c r="E2508" s="93">
        <v>0</v>
      </c>
    </row>
    <row r="2509" spans="2:5">
      <c r="B2509" s="119" t="s">
        <v>2399</v>
      </c>
      <c r="C2509" s="93">
        <v>0</v>
      </c>
      <c r="D2509" s="93">
        <v>2802176.05</v>
      </c>
      <c r="E2509" s="93">
        <v>0</v>
      </c>
    </row>
    <row r="2510" spans="2:5">
      <c r="B2510" s="118" t="s">
        <v>2400</v>
      </c>
      <c r="C2510" s="93">
        <v>0</v>
      </c>
      <c r="D2510" s="93">
        <v>2802176.05</v>
      </c>
      <c r="E2510" s="93">
        <v>0</v>
      </c>
    </row>
    <row r="2511" spans="2:5">
      <c r="B2511" s="119" t="s">
        <v>2401</v>
      </c>
      <c r="C2511" s="93">
        <v>0</v>
      </c>
      <c r="D2511" s="93">
        <v>2802176.05</v>
      </c>
      <c r="E2511" s="93">
        <v>0</v>
      </c>
    </row>
    <row r="2512" spans="2:5">
      <c r="B2512" s="118" t="s">
        <v>2402</v>
      </c>
      <c r="C2512" s="93">
        <v>0</v>
      </c>
      <c r="D2512" s="93">
        <v>2802176.05</v>
      </c>
      <c r="E2512" s="93">
        <v>0</v>
      </c>
    </row>
    <row r="2513" spans="2:5">
      <c r="B2513" s="119" t="s">
        <v>2403</v>
      </c>
      <c r="C2513" s="93">
        <v>0</v>
      </c>
      <c r="D2513" s="93">
        <v>2802176.05</v>
      </c>
      <c r="E2513" s="93">
        <v>0</v>
      </c>
    </row>
    <row r="2514" spans="2:5">
      <c r="B2514" s="118" t="s">
        <v>2404</v>
      </c>
      <c r="C2514" s="93">
        <v>0</v>
      </c>
      <c r="D2514" s="93">
        <v>2802176.05</v>
      </c>
      <c r="E2514" s="93">
        <v>0</v>
      </c>
    </row>
    <row r="2515" spans="2:5">
      <c r="B2515" s="119" t="s">
        <v>2405</v>
      </c>
      <c r="C2515" s="93">
        <v>0</v>
      </c>
      <c r="D2515" s="93">
        <v>2802176.05</v>
      </c>
      <c r="E2515" s="93">
        <v>0</v>
      </c>
    </row>
    <row r="2516" spans="2:5">
      <c r="B2516" s="118" t="s">
        <v>2406</v>
      </c>
      <c r="C2516" s="93">
        <v>0</v>
      </c>
      <c r="D2516" s="93">
        <v>1192157.4099999999</v>
      </c>
      <c r="E2516" s="93">
        <v>0</v>
      </c>
    </row>
    <row r="2517" spans="2:5">
      <c r="B2517" s="119" t="s">
        <v>2407</v>
      </c>
      <c r="C2517" s="93">
        <v>0</v>
      </c>
      <c r="D2517" s="93">
        <v>1192157.4099999999</v>
      </c>
      <c r="E2517" s="93">
        <v>0</v>
      </c>
    </row>
    <row r="2518" spans="2:5">
      <c r="B2518" s="118" t="s">
        <v>2408</v>
      </c>
      <c r="C2518" s="93">
        <v>0</v>
      </c>
      <c r="D2518" s="93">
        <v>2802176.05</v>
      </c>
      <c r="E2518" s="93">
        <v>0</v>
      </c>
    </row>
    <row r="2519" spans="2:5">
      <c r="B2519" s="119" t="s">
        <v>2409</v>
      </c>
      <c r="C2519" s="93">
        <v>0</v>
      </c>
      <c r="D2519" s="93">
        <v>2802176.05</v>
      </c>
      <c r="E2519" s="93">
        <v>0</v>
      </c>
    </row>
    <row r="2520" spans="2:5">
      <c r="B2520" s="118" t="s">
        <v>2410</v>
      </c>
      <c r="C2520" s="93">
        <v>0</v>
      </c>
      <c r="D2520" s="93">
        <v>1682888.72</v>
      </c>
      <c r="E2520" s="93">
        <v>0</v>
      </c>
    </row>
    <row r="2521" spans="2:5">
      <c r="B2521" s="119" t="s">
        <v>2411</v>
      </c>
      <c r="C2521" s="93">
        <v>0</v>
      </c>
      <c r="D2521" s="93">
        <v>1682888.72</v>
      </c>
      <c r="E2521" s="93">
        <v>0</v>
      </c>
    </row>
    <row r="2522" spans="2:5">
      <c r="B2522" s="118" t="s">
        <v>2412</v>
      </c>
      <c r="C2522" s="93">
        <v>0</v>
      </c>
      <c r="D2522" s="93">
        <v>1682888.72</v>
      </c>
      <c r="E2522" s="93">
        <v>0</v>
      </c>
    </row>
    <row r="2523" spans="2:5">
      <c r="B2523" s="119" t="s">
        <v>2413</v>
      </c>
      <c r="C2523" s="93">
        <v>0</v>
      </c>
      <c r="D2523" s="93">
        <v>1682888.72</v>
      </c>
      <c r="E2523" s="93">
        <v>0</v>
      </c>
    </row>
    <row r="2524" spans="2:5">
      <c r="B2524" s="118" t="s">
        <v>653</v>
      </c>
      <c r="C2524" s="93">
        <v>7141110</v>
      </c>
      <c r="D2524" s="93">
        <v>11156110</v>
      </c>
      <c r="E2524" s="93">
        <v>3208336.31</v>
      </c>
    </row>
    <row r="2525" spans="2:5">
      <c r="B2525" s="119" t="s">
        <v>1155</v>
      </c>
      <c r="C2525" s="93">
        <v>7141110</v>
      </c>
      <c r="D2525" s="93">
        <v>11156110</v>
      </c>
      <c r="E2525" s="93">
        <v>3208336.31</v>
      </c>
    </row>
    <row r="2526" spans="2:5">
      <c r="B2526" s="118" t="s">
        <v>3361</v>
      </c>
      <c r="C2526" s="93">
        <v>0</v>
      </c>
      <c r="D2526" s="93">
        <v>1192157.4099999999</v>
      </c>
      <c r="E2526" s="93">
        <v>0</v>
      </c>
    </row>
    <row r="2527" spans="2:5">
      <c r="B2527" s="119" t="s">
        <v>2414</v>
      </c>
      <c r="C2527" s="93">
        <v>0</v>
      </c>
      <c r="D2527" s="93">
        <v>1192157.4099999999</v>
      </c>
      <c r="E2527" s="93">
        <v>0</v>
      </c>
    </row>
    <row r="2528" spans="2:5">
      <c r="B2528" s="118" t="s">
        <v>3362</v>
      </c>
      <c r="C2528" s="93">
        <v>0</v>
      </c>
      <c r="D2528" s="93">
        <v>66330870.5</v>
      </c>
      <c r="E2528" s="93">
        <v>0</v>
      </c>
    </row>
    <row r="2529" spans="2:5">
      <c r="B2529" s="119" t="s">
        <v>3101</v>
      </c>
      <c r="C2529" s="93">
        <v>0</v>
      </c>
      <c r="D2529" s="93">
        <v>66330870.5</v>
      </c>
      <c r="E2529" s="93">
        <v>0</v>
      </c>
    </row>
    <row r="2530" spans="2:5">
      <c r="B2530" s="118" t="s">
        <v>2415</v>
      </c>
      <c r="C2530" s="93">
        <v>0</v>
      </c>
      <c r="D2530" s="93">
        <v>1682888.72</v>
      </c>
      <c r="E2530" s="93">
        <v>0</v>
      </c>
    </row>
    <row r="2531" spans="2:5">
      <c r="B2531" s="119" t="s">
        <v>2416</v>
      </c>
      <c r="C2531" s="93">
        <v>0</v>
      </c>
      <c r="D2531" s="93">
        <v>1682888.72</v>
      </c>
      <c r="E2531" s="93">
        <v>0</v>
      </c>
    </row>
    <row r="2532" spans="2:5">
      <c r="B2532" s="118" t="s">
        <v>2417</v>
      </c>
      <c r="C2532" s="93">
        <v>0</v>
      </c>
      <c r="D2532" s="93">
        <v>1769021.72</v>
      </c>
      <c r="E2532" s="93">
        <v>0</v>
      </c>
    </row>
    <row r="2533" spans="2:5">
      <c r="B2533" s="119" t="s">
        <v>2418</v>
      </c>
      <c r="C2533" s="93">
        <v>0</v>
      </c>
      <c r="D2533" s="93">
        <v>1769021.72</v>
      </c>
      <c r="E2533" s="93">
        <v>0</v>
      </c>
    </row>
    <row r="2534" spans="2:5">
      <c r="B2534" s="118" t="s">
        <v>2419</v>
      </c>
      <c r="C2534" s="93">
        <v>0</v>
      </c>
      <c r="D2534" s="93">
        <v>1682888.72</v>
      </c>
      <c r="E2534" s="93">
        <v>0</v>
      </c>
    </row>
    <row r="2535" spans="2:5">
      <c r="B2535" s="119" t="s">
        <v>2420</v>
      </c>
      <c r="C2535" s="93">
        <v>0</v>
      </c>
      <c r="D2535" s="93">
        <v>1682888.72</v>
      </c>
      <c r="E2535" s="93">
        <v>0</v>
      </c>
    </row>
    <row r="2536" spans="2:5">
      <c r="B2536" s="118" t="s">
        <v>2421</v>
      </c>
      <c r="C2536" s="93">
        <v>0</v>
      </c>
      <c r="D2536" s="93">
        <v>1682888.72</v>
      </c>
      <c r="E2536" s="93">
        <v>0</v>
      </c>
    </row>
    <row r="2537" spans="2:5">
      <c r="B2537" s="119" t="s">
        <v>2422</v>
      </c>
      <c r="C2537" s="93">
        <v>0</v>
      </c>
      <c r="D2537" s="93">
        <v>1682888.72</v>
      </c>
      <c r="E2537" s="93">
        <v>0</v>
      </c>
    </row>
    <row r="2538" spans="2:5">
      <c r="B2538" s="118" t="s">
        <v>2423</v>
      </c>
      <c r="C2538" s="93">
        <v>0</v>
      </c>
      <c r="D2538" s="93">
        <v>1192157.4099999999</v>
      </c>
      <c r="E2538" s="93">
        <v>0</v>
      </c>
    </row>
    <row r="2539" spans="2:5">
      <c r="B2539" s="119" t="s">
        <v>2424</v>
      </c>
      <c r="C2539" s="93">
        <v>0</v>
      </c>
      <c r="D2539" s="93">
        <v>1192157.4099999999</v>
      </c>
      <c r="E2539" s="93">
        <v>0</v>
      </c>
    </row>
    <row r="2540" spans="2:5">
      <c r="B2540" s="118" t="s">
        <v>2425</v>
      </c>
      <c r="C2540" s="93">
        <v>0</v>
      </c>
      <c r="D2540" s="93">
        <v>2802176.05</v>
      </c>
      <c r="E2540" s="93">
        <v>0</v>
      </c>
    </row>
    <row r="2541" spans="2:5">
      <c r="B2541" s="119" t="s">
        <v>2426</v>
      </c>
      <c r="C2541" s="93">
        <v>0</v>
      </c>
      <c r="D2541" s="93">
        <v>2802176.05</v>
      </c>
      <c r="E2541" s="93">
        <v>0</v>
      </c>
    </row>
    <row r="2542" spans="2:5">
      <c r="B2542" s="118" t="s">
        <v>2427</v>
      </c>
      <c r="C2542" s="93">
        <v>0</v>
      </c>
      <c r="D2542" s="93">
        <v>1682888.72</v>
      </c>
      <c r="E2542" s="93">
        <v>0</v>
      </c>
    </row>
    <row r="2543" spans="2:5">
      <c r="B2543" s="119" t="s">
        <v>2428</v>
      </c>
      <c r="C2543" s="93">
        <v>0</v>
      </c>
      <c r="D2543" s="93">
        <v>1682888.72</v>
      </c>
      <c r="E2543" s="93">
        <v>0</v>
      </c>
    </row>
    <row r="2544" spans="2:5">
      <c r="B2544" s="118" t="s">
        <v>2429</v>
      </c>
      <c r="C2544" s="93">
        <v>0</v>
      </c>
      <c r="D2544" s="93">
        <v>1192157.4099999999</v>
      </c>
      <c r="E2544" s="93">
        <v>0</v>
      </c>
    </row>
    <row r="2545" spans="2:5">
      <c r="B2545" s="119" t="s">
        <v>2430</v>
      </c>
      <c r="C2545" s="93">
        <v>0</v>
      </c>
      <c r="D2545" s="93">
        <v>1192157.4099999999</v>
      </c>
      <c r="E2545" s="93">
        <v>0</v>
      </c>
    </row>
    <row r="2546" spans="2:5">
      <c r="B2546" s="118" t="s">
        <v>2431</v>
      </c>
      <c r="C2546" s="93">
        <v>0</v>
      </c>
      <c r="D2546" s="93">
        <v>2802176.05</v>
      </c>
      <c r="E2546" s="93">
        <v>0</v>
      </c>
    </row>
    <row r="2547" spans="2:5">
      <c r="B2547" s="119" t="s">
        <v>2432</v>
      </c>
      <c r="C2547" s="93">
        <v>0</v>
      </c>
      <c r="D2547" s="93">
        <v>2802176.05</v>
      </c>
      <c r="E2547" s="93">
        <v>0</v>
      </c>
    </row>
    <row r="2548" spans="2:5">
      <c r="B2548" s="118" t="s">
        <v>2433</v>
      </c>
      <c r="C2548" s="93">
        <v>0</v>
      </c>
      <c r="D2548" s="93">
        <v>2802176.05</v>
      </c>
      <c r="E2548" s="93">
        <v>0</v>
      </c>
    </row>
    <row r="2549" spans="2:5">
      <c r="B2549" s="119" t="s">
        <v>2434</v>
      </c>
      <c r="C2549" s="93">
        <v>0</v>
      </c>
      <c r="D2549" s="93">
        <v>2802176.05</v>
      </c>
      <c r="E2549" s="93">
        <v>0</v>
      </c>
    </row>
    <row r="2550" spans="2:5">
      <c r="B2550" s="117" t="s">
        <v>289</v>
      </c>
      <c r="C2550" s="114">
        <v>0</v>
      </c>
      <c r="D2550" s="114">
        <v>60000000</v>
      </c>
      <c r="E2550" s="114">
        <v>59999999.130000003</v>
      </c>
    </row>
    <row r="2551" spans="2:5">
      <c r="B2551" s="118" t="s">
        <v>652</v>
      </c>
      <c r="C2551" s="93">
        <v>0</v>
      </c>
      <c r="D2551" s="93">
        <v>43200000</v>
      </c>
      <c r="E2551" s="93">
        <v>43199999.130000003</v>
      </c>
    </row>
    <row r="2552" spans="2:5">
      <c r="B2552" s="119" t="s">
        <v>1467</v>
      </c>
      <c r="C2552" s="93">
        <v>0</v>
      </c>
      <c r="D2552" s="93">
        <v>43200000</v>
      </c>
      <c r="E2552" s="93">
        <v>43199999.130000003</v>
      </c>
    </row>
    <row r="2553" spans="2:5">
      <c r="B2553" s="118" t="s">
        <v>3359</v>
      </c>
      <c r="C2553" s="93">
        <v>0</v>
      </c>
      <c r="D2553" s="93">
        <v>16800000</v>
      </c>
      <c r="E2553" s="93">
        <v>16800000</v>
      </c>
    </row>
    <row r="2554" spans="2:5">
      <c r="B2554" s="119" t="s">
        <v>1467</v>
      </c>
      <c r="C2554" s="93">
        <v>0</v>
      </c>
      <c r="D2554" s="93">
        <v>16800000</v>
      </c>
      <c r="E2554" s="93">
        <v>16800000</v>
      </c>
    </row>
    <row r="2555" spans="2:5">
      <c r="B2555" s="117" t="s">
        <v>304</v>
      </c>
      <c r="C2555" s="114">
        <v>1149079161</v>
      </c>
      <c r="D2555" s="114">
        <v>659512341</v>
      </c>
      <c r="E2555" s="114">
        <v>659512341</v>
      </c>
    </row>
    <row r="2556" spans="2:5">
      <c r="B2556" s="118" t="s">
        <v>629</v>
      </c>
      <c r="C2556" s="93">
        <v>391210276</v>
      </c>
      <c r="D2556" s="93">
        <v>559512341</v>
      </c>
      <c r="E2556" s="93">
        <v>559512341</v>
      </c>
    </row>
    <row r="2557" spans="2:5">
      <c r="B2557" s="119" t="s">
        <v>1130</v>
      </c>
      <c r="C2557" s="93">
        <v>391210276</v>
      </c>
      <c r="D2557" s="93">
        <v>559512341</v>
      </c>
      <c r="E2557" s="93">
        <v>559512341</v>
      </c>
    </row>
    <row r="2558" spans="2:5">
      <c r="B2558" s="118" t="s">
        <v>646</v>
      </c>
      <c r="C2558" s="93">
        <v>0</v>
      </c>
      <c r="D2558" s="93">
        <v>100000000</v>
      </c>
      <c r="E2558" s="93">
        <v>100000000</v>
      </c>
    </row>
    <row r="2559" spans="2:5">
      <c r="B2559" s="119" t="s">
        <v>1148</v>
      </c>
      <c r="C2559" s="93">
        <v>0</v>
      </c>
      <c r="D2559" s="93">
        <v>100000000</v>
      </c>
      <c r="E2559" s="93">
        <v>100000000</v>
      </c>
    </row>
    <row r="2560" spans="2:5">
      <c r="B2560" s="118" t="s">
        <v>3363</v>
      </c>
      <c r="C2560" s="93">
        <v>300000000</v>
      </c>
      <c r="D2560" s="93">
        <v>0</v>
      </c>
      <c r="E2560" s="93">
        <v>0</v>
      </c>
    </row>
    <row r="2561" spans="2:5">
      <c r="B2561" s="119" t="s">
        <v>1156</v>
      </c>
      <c r="C2561" s="93">
        <v>300000000</v>
      </c>
      <c r="D2561" s="93">
        <v>0</v>
      </c>
      <c r="E2561" s="93">
        <v>0</v>
      </c>
    </row>
    <row r="2562" spans="2:5">
      <c r="B2562" s="118" t="s">
        <v>652</v>
      </c>
      <c r="C2562" s="93">
        <v>175124488</v>
      </c>
      <c r="D2562" s="93">
        <v>0</v>
      </c>
      <c r="E2562" s="93">
        <v>0</v>
      </c>
    </row>
    <row r="2563" spans="2:5">
      <c r="B2563" s="119" t="s">
        <v>1154</v>
      </c>
      <c r="C2563" s="93">
        <v>175124488</v>
      </c>
      <c r="D2563" s="93">
        <v>0</v>
      </c>
      <c r="E2563" s="93">
        <v>0</v>
      </c>
    </row>
    <row r="2564" spans="2:5">
      <c r="B2564" s="118" t="s">
        <v>654</v>
      </c>
      <c r="C2564" s="93">
        <v>282744397</v>
      </c>
      <c r="D2564" s="93">
        <v>0</v>
      </c>
      <c r="E2564" s="93">
        <v>0</v>
      </c>
    </row>
    <row r="2565" spans="2:5">
      <c r="B2565" s="119" t="s">
        <v>1157</v>
      </c>
      <c r="C2565" s="93">
        <v>282744397</v>
      </c>
      <c r="D2565" s="93">
        <v>0</v>
      </c>
      <c r="E2565" s="93">
        <v>0</v>
      </c>
    </row>
    <row r="2566" spans="2:5">
      <c r="B2566" s="117" t="s">
        <v>290</v>
      </c>
      <c r="C2566" s="114">
        <v>113900000</v>
      </c>
      <c r="D2566" s="114">
        <v>11230000</v>
      </c>
      <c r="E2566" s="114">
        <v>0</v>
      </c>
    </row>
    <row r="2567" spans="2:5">
      <c r="B2567" s="118" t="s">
        <v>288</v>
      </c>
      <c r="C2567" s="93">
        <v>113900000</v>
      </c>
      <c r="D2567" s="93">
        <v>11230000</v>
      </c>
      <c r="E2567" s="93">
        <v>0</v>
      </c>
    </row>
    <row r="2568" spans="2:5">
      <c r="B2568" s="119" t="s">
        <v>1158</v>
      </c>
      <c r="C2568" s="93">
        <v>113900000</v>
      </c>
      <c r="D2568" s="93">
        <v>11230000</v>
      </c>
      <c r="E2568" s="93">
        <v>0</v>
      </c>
    </row>
    <row r="2569" spans="2:5">
      <c r="B2569" s="59" t="s">
        <v>655</v>
      </c>
      <c r="C2569" s="93">
        <v>196818803</v>
      </c>
      <c r="D2569" s="93">
        <v>681481055.92000008</v>
      </c>
      <c r="E2569" s="93">
        <v>537009561.32999992</v>
      </c>
    </row>
    <row r="2570" spans="2:5">
      <c r="B2570" s="117" t="s">
        <v>287</v>
      </c>
      <c r="C2570" s="114">
        <v>196818803</v>
      </c>
      <c r="D2570" s="114">
        <v>296481055.92000002</v>
      </c>
      <c r="E2570" s="114">
        <v>156958920.91999999</v>
      </c>
    </row>
    <row r="2571" spans="2:5">
      <c r="B2571" s="118" t="s">
        <v>2435</v>
      </c>
      <c r="C2571" s="93">
        <v>0</v>
      </c>
      <c r="D2571" s="93">
        <v>4000000</v>
      </c>
      <c r="E2571" s="93">
        <v>4000000</v>
      </c>
    </row>
    <row r="2572" spans="2:5">
      <c r="B2572" s="119" t="s">
        <v>2436</v>
      </c>
      <c r="C2572" s="93">
        <v>0</v>
      </c>
      <c r="D2572" s="93">
        <v>4000000</v>
      </c>
      <c r="E2572" s="93">
        <v>4000000</v>
      </c>
    </row>
    <row r="2573" spans="2:5">
      <c r="B2573" s="118" t="s">
        <v>656</v>
      </c>
      <c r="C2573" s="93">
        <v>2115619</v>
      </c>
      <c r="D2573" s="93">
        <v>1715619</v>
      </c>
      <c r="E2573" s="93">
        <v>750295.22</v>
      </c>
    </row>
    <row r="2574" spans="2:5">
      <c r="B2574" s="119" t="s">
        <v>1159</v>
      </c>
      <c r="C2574" s="93">
        <v>2115619</v>
      </c>
      <c r="D2574" s="93">
        <v>1715619</v>
      </c>
      <c r="E2574" s="93">
        <v>750295.22</v>
      </c>
    </row>
    <row r="2575" spans="2:5">
      <c r="B2575" s="118" t="s">
        <v>2437</v>
      </c>
      <c r="C2575" s="93">
        <v>0</v>
      </c>
      <c r="D2575" s="93">
        <v>5456390.6900000004</v>
      </c>
      <c r="E2575" s="93">
        <v>0</v>
      </c>
    </row>
    <row r="2576" spans="2:5">
      <c r="B2576" s="119" t="s">
        <v>2438</v>
      </c>
      <c r="C2576" s="93">
        <v>0</v>
      </c>
      <c r="D2576" s="93">
        <v>5456390.6900000004</v>
      </c>
      <c r="E2576" s="93">
        <v>0</v>
      </c>
    </row>
    <row r="2577" spans="2:5">
      <c r="B2577" s="118" t="s">
        <v>2439</v>
      </c>
      <c r="C2577" s="93">
        <v>0</v>
      </c>
      <c r="D2577" s="93">
        <v>2812264.67</v>
      </c>
      <c r="E2577" s="93">
        <v>0</v>
      </c>
    </row>
    <row r="2578" spans="2:5">
      <c r="B2578" s="119" t="s">
        <v>2440</v>
      </c>
      <c r="C2578" s="93">
        <v>0</v>
      </c>
      <c r="D2578" s="93">
        <v>2812264.67</v>
      </c>
      <c r="E2578" s="93">
        <v>0</v>
      </c>
    </row>
    <row r="2579" spans="2:5">
      <c r="B2579" s="118" t="s">
        <v>3364</v>
      </c>
      <c r="C2579" s="93">
        <v>0</v>
      </c>
      <c r="D2579" s="93">
        <v>2812264.67</v>
      </c>
      <c r="E2579" s="93">
        <v>0</v>
      </c>
    </row>
    <row r="2580" spans="2:5">
      <c r="B2580" s="119" t="s">
        <v>2441</v>
      </c>
      <c r="C2580" s="93">
        <v>0</v>
      </c>
      <c r="D2580" s="93">
        <v>2812264.67</v>
      </c>
      <c r="E2580" s="93">
        <v>0</v>
      </c>
    </row>
    <row r="2581" spans="2:5">
      <c r="B2581" s="118" t="s">
        <v>2442</v>
      </c>
      <c r="C2581" s="93">
        <v>0</v>
      </c>
      <c r="D2581" s="93">
        <v>2812264.67</v>
      </c>
      <c r="E2581" s="93">
        <v>0</v>
      </c>
    </row>
    <row r="2582" spans="2:5">
      <c r="B2582" s="119" t="s">
        <v>2443</v>
      </c>
      <c r="C2582" s="93">
        <v>0</v>
      </c>
      <c r="D2582" s="93">
        <v>2812264.67</v>
      </c>
      <c r="E2582" s="93">
        <v>0</v>
      </c>
    </row>
    <row r="2583" spans="2:5">
      <c r="B2583" s="118" t="s">
        <v>2444</v>
      </c>
      <c r="C2583" s="93">
        <v>0</v>
      </c>
      <c r="D2583" s="93">
        <v>1688874.38</v>
      </c>
      <c r="E2583" s="93">
        <v>0</v>
      </c>
    </row>
    <row r="2584" spans="2:5">
      <c r="B2584" s="119" t="s">
        <v>2445</v>
      </c>
      <c r="C2584" s="93">
        <v>0</v>
      </c>
      <c r="D2584" s="93">
        <v>1688874.38</v>
      </c>
      <c r="E2584" s="93">
        <v>0</v>
      </c>
    </row>
    <row r="2585" spans="2:5">
      <c r="B2585" s="118" t="s">
        <v>3365</v>
      </c>
      <c r="C2585" s="93">
        <v>0</v>
      </c>
      <c r="D2585" s="93">
        <v>15666829.59</v>
      </c>
      <c r="E2585" s="93">
        <v>15666829</v>
      </c>
    </row>
    <row r="2586" spans="2:5">
      <c r="B2586" s="119" t="s">
        <v>3102</v>
      </c>
      <c r="C2586" s="93">
        <v>0</v>
      </c>
      <c r="D2586" s="93">
        <v>15666829.59</v>
      </c>
      <c r="E2586" s="93">
        <v>15666829</v>
      </c>
    </row>
    <row r="2587" spans="2:5">
      <c r="B2587" s="118" t="s">
        <v>2446</v>
      </c>
      <c r="C2587" s="93">
        <v>0</v>
      </c>
      <c r="D2587" s="93">
        <v>1688874.38</v>
      </c>
      <c r="E2587" s="93">
        <v>0</v>
      </c>
    </row>
    <row r="2588" spans="2:5">
      <c r="B2588" s="119" t="s">
        <v>2447</v>
      </c>
      <c r="C2588" s="93">
        <v>0</v>
      </c>
      <c r="D2588" s="93">
        <v>1688874.38</v>
      </c>
      <c r="E2588" s="93">
        <v>0</v>
      </c>
    </row>
    <row r="2589" spans="2:5">
      <c r="B2589" s="118" t="s">
        <v>2448</v>
      </c>
      <c r="C2589" s="93">
        <v>0</v>
      </c>
      <c r="D2589" s="93">
        <v>5456391.3700000001</v>
      </c>
      <c r="E2589" s="93">
        <v>0</v>
      </c>
    </row>
    <row r="2590" spans="2:5">
      <c r="B2590" s="119" t="s">
        <v>2449</v>
      </c>
      <c r="C2590" s="93">
        <v>0</v>
      </c>
      <c r="D2590" s="93">
        <v>5456391.3700000001</v>
      </c>
      <c r="E2590" s="93">
        <v>0</v>
      </c>
    </row>
    <row r="2591" spans="2:5">
      <c r="B2591" s="118" t="s">
        <v>2450</v>
      </c>
      <c r="C2591" s="93">
        <v>0</v>
      </c>
      <c r="D2591" s="93">
        <v>1688874.38</v>
      </c>
      <c r="E2591" s="93">
        <v>0</v>
      </c>
    </row>
    <row r="2592" spans="2:5">
      <c r="B2592" s="119" t="s">
        <v>2451</v>
      </c>
      <c r="C2592" s="93">
        <v>0</v>
      </c>
      <c r="D2592" s="93">
        <v>1688874.38</v>
      </c>
      <c r="E2592" s="93">
        <v>0</v>
      </c>
    </row>
    <row r="2593" spans="2:5">
      <c r="B2593" s="118" t="s">
        <v>2452</v>
      </c>
      <c r="C2593" s="93">
        <v>0</v>
      </c>
      <c r="D2593" s="93">
        <v>2812264.67</v>
      </c>
      <c r="E2593" s="93">
        <v>0</v>
      </c>
    </row>
    <row r="2594" spans="2:5">
      <c r="B2594" s="119" t="s">
        <v>2453</v>
      </c>
      <c r="C2594" s="93">
        <v>0</v>
      </c>
      <c r="D2594" s="93">
        <v>2812264.67</v>
      </c>
      <c r="E2594" s="93">
        <v>0</v>
      </c>
    </row>
    <row r="2595" spans="2:5">
      <c r="B2595" s="118" t="s">
        <v>2454</v>
      </c>
      <c r="C2595" s="93">
        <v>0</v>
      </c>
      <c r="D2595" s="93">
        <v>2812264.67</v>
      </c>
      <c r="E2595" s="93">
        <v>0</v>
      </c>
    </row>
    <row r="2596" spans="2:5">
      <c r="B2596" s="119" t="s">
        <v>2455</v>
      </c>
      <c r="C2596" s="93">
        <v>0</v>
      </c>
      <c r="D2596" s="93">
        <v>2812264.67</v>
      </c>
      <c r="E2596" s="93">
        <v>0</v>
      </c>
    </row>
    <row r="2597" spans="2:5">
      <c r="B2597" s="118" t="s">
        <v>657</v>
      </c>
      <c r="C2597" s="93">
        <v>173769725</v>
      </c>
      <c r="D2597" s="93">
        <v>92436167</v>
      </c>
      <c r="E2597" s="93">
        <v>87272049</v>
      </c>
    </row>
    <row r="2598" spans="2:5">
      <c r="B2598" s="119" t="s">
        <v>1160</v>
      </c>
      <c r="C2598" s="93">
        <v>173769725</v>
      </c>
      <c r="D2598" s="93">
        <v>92436167</v>
      </c>
      <c r="E2598" s="93">
        <v>87272049</v>
      </c>
    </row>
    <row r="2599" spans="2:5">
      <c r="B2599" s="118" t="s">
        <v>658</v>
      </c>
      <c r="C2599" s="93">
        <v>2999337</v>
      </c>
      <c r="D2599" s="93">
        <v>36949690</v>
      </c>
      <c r="E2599" s="93">
        <v>6293681.8700000001</v>
      </c>
    </row>
    <row r="2600" spans="2:5">
      <c r="B2600" s="119" t="s">
        <v>1161</v>
      </c>
      <c r="C2600" s="93">
        <v>2999337</v>
      </c>
      <c r="D2600" s="93">
        <v>36949690</v>
      </c>
      <c r="E2600" s="93">
        <v>6293681.8700000001</v>
      </c>
    </row>
    <row r="2601" spans="2:5">
      <c r="B2601" s="118" t="s">
        <v>659</v>
      </c>
      <c r="C2601" s="93">
        <v>9866683</v>
      </c>
      <c r="D2601" s="93">
        <v>3781290</v>
      </c>
      <c r="E2601" s="93">
        <v>3025027.8</v>
      </c>
    </row>
    <row r="2602" spans="2:5">
      <c r="B2602" s="119" t="s">
        <v>1162</v>
      </c>
      <c r="C2602" s="93">
        <v>9866683</v>
      </c>
      <c r="D2602" s="93">
        <v>3781290</v>
      </c>
      <c r="E2602" s="93">
        <v>3025027.8</v>
      </c>
    </row>
    <row r="2603" spans="2:5">
      <c r="B2603" s="118" t="s">
        <v>660</v>
      </c>
      <c r="C2603" s="93">
        <v>3123819</v>
      </c>
      <c r="D2603" s="93">
        <v>50000</v>
      </c>
      <c r="E2603" s="93">
        <v>0</v>
      </c>
    </row>
    <row r="2604" spans="2:5">
      <c r="B2604" s="119" t="s">
        <v>1163</v>
      </c>
      <c r="C2604" s="93">
        <v>3123819</v>
      </c>
      <c r="D2604" s="93">
        <v>50000</v>
      </c>
      <c r="E2604" s="93">
        <v>0</v>
      </c>
    </row>
    <row r="2605" spans="2:5">
      <c r="B2605" s="118" t="s">
        <v>2906</v>
      </c>
      <c r="C2605" s="93">
        <v>0</v>
      </c>
      <c r="D2605" s="93">
        <v>2388860.83</v>
      </c>
      <c r="E2605" s="93">
        <v>1852383.58</v>
      </c>
    </row>
    <row r="2606" spans="2:5">
      <c r="B2606" s="119" t="s">
        <v>2907</v>
      </c>
      <c r="C2606" s="93">
        <v>0</v>
      </c>
      <c r="D2606" s="93">
        <v>2388860.83</v>
      </c>
      <c r="E2606" s="93">
        <v>1852383.58</v>
      </c>
    </row>
    <row r="2607" spans="2:5">
      <c r="B2607" s="118" t="s">
        <v>1468</v>
      </c>
      <c r="C2607" s="93">
        <v>0</v>
      </c>
      <c r="D2607" s="93">
        <v>95000000</v>
      </c>
      <c r="E2607" s="93">
        <v>26750122.189999998</v>
      </c>
    </row>
    <row r="2608" spans="2:5">
      <c r="B2608" s="119" t="s">
        <v>1469</v>
      </c>
      <c r="C2608" s="93">
        <v>0</v>
      </c>
      <c r="D2608" s="93">
        <v>95000000</v>
      </c>
      <c r="E2608" s="93">
        <v>26750122.189999998</v>
      </c>
    </row>
    <row r="2609" spans="2:5">
      <c r="B2609" s="118" t="s">
        <v>661</v>
      </c>
      <c r="C2609" s="93">
        <v>4943620</v>
      </c>
      <c r="D2609" s="93">
        <v>14451870.949999999</v>
      </c>
      <c r="E2609" s="93">
        <v>11348532.26</v>
      </c>
    </row>
    <row r="2610" spans="2:5">
      <c r="B2610" s="119" t="s">
        <v>1164</v>
      </c>
      <c r="C2610" s="93">
        <v>4943620</v>
      </c>
      <c r="D2610" s="93">
        <v>14451870.949999999</v>
      </c>
      <c r="E2610" s="93">
        <v>11348532.26</v>
      </c>
    </row>
    <row r="2611" spans="2:5">
      <c r="B2611" s="117" t="s">
        <v>304</v>
      </c>
      <c r="C2611" s="114">
        <v>0</v>
      </c>
      <c r="D2611" s="114">
        <v>385000000</v>
      </c>
      <c r="E2611" s="114">
        <v>380050640.40999997</v>
      </c>
    </row>
    <row r="2612" spans="2:5">
      <c r="B2612" s="118" t="s">
        <v>1387</v>
      </c>
      <c r="C2612" s="93">
        <v>0</v>
      </c>
      <c r="D2612" s="93">
        <v>385000000</v>
      </c>
      <c r="E2612" s="93">
        <v>380050640.40999997</v>
      </c>
    </row>
    <row r="2613" spans="2:5">
      <c r="B2613" s="119" t="s">
        <v>1388</v>
      </c>
      <c r="C2613" s="93">
        <v>0</v>
      </c>
      <c r="D2613" s="93">
        <v>385000000</v>
      </c>
      <c r="E2613" s="93">
        <v>380050640.40999997</v>
      </c>
    </row>
    <row r="2614" spans="2:5">
      <c r="B2614" s="59" t="s">
        <v>301</v>
      </c>
      <c r="C2614" s="93">
        <v>642352396</v>
      </c>
      <c r="D2614" s="93">
        <v>656403914.5</v>
      </c>
      <c r="E2614" s="93">
        <v>531825956.13999999</v>
      </c>
    </row>
    <row r="2615" spans="2:5">
      <c r="B2615" s="117" t="s">
        <v>287</v>
      </c>
      <c r="C2615" s="114">
        <v>642352396</v>
      </c>
      <c r="D2615" s="114">
        <v>656403914.5</v>
      </c>
      <c r="E2615" s="114">
        <v>531825956.13999999</v>
      </c>
    </row>
    <row r="2616" spans="2:5">
      <c r="B2616" s="118" t="s">
        <v>2456</v>
      </c>
      <c r="C2616" s="93">
        <v>0</v>
      </c>
      <c r="D2616" s="93">
        <v>2812264.67</v>
      </c>
      <c r="E2616" s="93">
        <v>0</v>
      </c>
    </row>
    <row r="2617" spans="2:5">
      <c r="B2617" s="119" t="s">
        <v>2457</v>
      </c>
      <c r="C2617" s="93">
        <v>0</v>
      </c>
      <c r="D2617" s="93">
        <v>2812264.67</v>
      </c>
      <c r="E2617" s="93">
        <v>0</v>
      </c>
    </row>
    <row r="2618" spans="2:5">
      <c r="B2618" s="118" t="s">
        <v>2458</v>
      </c>
      <c r="C2618" s="93">
        <v>0</v>
      </c>
      <c r="D2618" s="93">
        <v>1688874.38</v>
      </c>
      <c r="E2618" s="93">
        <v>0</v>
      </c>
    </row>
    <row r="2619" spans="2:5">
      <c r="B2619" s="119" t="s">
        <v>2459</v>
      </c>
      <c r="C2619" s="93">
        <v>0</v>
      </c>
      <c r="D2619" s="93">
        <v>1688874.38</v>
      </c>
      <c r="E2619" s="93">
        <v>0</v>
      </c>
    </row>
    <row r="2620" spans="2:5">
      <c r="B2620" s="118" t="s">
        <v>2460</v>
      </c>
      <c r="C2620" s="93">
        <v>0</v>
      </c>
      <c r="D2620" s="93">
        <v>2812264.67</v>
      </c>
      <c r="E2620" s="93">
        <v>0</v>
      </c>
    </row>
    <row r="2621" spans="2:5">
      <c r="B2621" s="119" t="s">
        <v>2461</v>
      </c>
      <c r="C2621" s="93">
        <v>0</v>
      </c>
      <c r="D2621" s="93">
        <v>2812264.67</v>
      </c>
      <c r="E2621" s="93">
        <v>0</v>
      </c>
    </row>
    <row r="2622" spans="2:5">
      <c r="B2622" s="118" t="s">
        <v>662</v>
      </c>
      <c r="C2622" s="93">
        <v>2466670</v>
      </c>
      <c r="D2622" s="93">
        <v>0</v>
      </c>
      <c r="E2622" s="93">
        <v>0</v>
      </c>
    </row>
    <row r="2623" spans="2:5">
      <c r="B2623" s="119" t="s">
        <v>1165</v>
      </c>
      <c r="C2623" s="93">
        <v>2466670</v>
      </c>
      <c r="D2623" s="93">
        <v>0</v>
      </c>
      <c r="E2623" s="93">
        <v>0</v>
      </c>
    </row>
    <row r="2624" spans="2:5">
      <c r="B2624" s="118" t="s">
        <v>3366</v>
      </c>
      <c r="C2624" s="93">
        <v>0</v>
      </c>
      <c r="D2624" s="93">
        <v>1688874.38</v>
      </c>
      <c r="E2624" s="93">
        <v>0</v>
      </c>
    </row>
    <row r="2625" spans="2:5">
      <c r="B2625" s="119" t="s">
        <v>2462</v>
      </c>
      <c r="C2625" s="93">
        <v>0</v>
      </c>
      <c r="D2625" s="93">
        <v>1688874.38</v>
      </c>
      <c r="E2625" s="93">
        <v>0</v>
      </c>
    </row>
    <row r="2626" spans="2:5">
      <c r="B2626" s="118" t="s">
        <v>2463</v>
      </c>
      <c r="C2626" s="93">
        <v>0</v>
      </c>
      <c r="D2626" s="93">
        <v>3132981.3499999996</v>
      </c>
      <c r="E2626" s="93">
        <v>0</v>
      </c>
    </row>
    <row r="2627" spans="2:5">
      <c r="B2627" s="119" t="s">
        <v>2464</v>
      </c>
      <c r="C2627" s="93">
        <v>0</v>
      </c>
      <c r="D2627" s="93">
        <v>3132981.3499999996</v>
      </c>
      <c r="E2627" s="93">
        <v>0</v>
      </c>
    </row>
    <row r="2628" spans="2:5">
      <c r="B2628" s="118" t="s">
        <v>2465</v>
      </c>
      <c r="C2628" s="93">
        <v>0</v>
      </c>
      <c r="D2628" s="93">
        <v>5456390.6900000004</v>
      </c>
      <c r="E2628" s="93">
        <v>0</v>
      </c>
    </row>
    <row r="2629" spans="2:5">
      <c r="B2629" s="119" t="s">
        <v>2466</v>
      </c>
      <c r="C2629" s="93">
        <v>0</v>
      </c>
      <c r="D2629" s="93">
        <v>5456390.6900000004</v>
      </c>
      <c r="E2629" s="93">
        <v>0</v>
      </c>
    </row>
    <row r="2630" spans="2:5">
      <c r="B2630" s="118" t="s">
        <v>2467</v>
      </c>
      <c r="C2630" s="93">
        <v>0</v>
      </c>
      <c r="D2630" s="93">
        <v>3132981.3499999996</v>
      </c>
      <c r="E2630" s="93">
        <v>0</v>
      </c>
    </row>
    <row r="2631" spans="2:5">
      <c r="B2631" s="119" t="s">
        <v>2468</v>
      </c>
      <c r="C2631" s="93">
        <v>0</v>
      </c>
      <c r="D2631" s="93">
        <v>3132981.3499999996</v>
      </c>
      <c r="E2631" s="93">
        <v>0</v>
      </c>
    </row>
    <row r="2632" spans="2:5">
      <c r="B2632" s="118" t="s">
        <v>2469</v>
      </c>
      <c r="C2632" s="93">
        <v>0</v>
      </c>
      <c r="D2632" s="93">
        <v>1196344.2</v>
      </c>
      <c r="E2632" s="93">
        <v>0</v>
      </c>
    </row>
    <row r="2633" spans="2:5">
      <c r="B2633" s="119" t="s">
        <v>2470</v>
      </c>
      <c r="C2633" s="93">
        <v>0</v>
      </c>
      <c r="D2633" s="93">
        <v>1196344.2</v>
      </c>
      <c r="E2633" s="93">
        <v>0</v>
      </c>
    </row>
    <row r="2634" spans="2:5">
      <c r="B2634" s="118" t="s">
        <v>2471</v>
      </c>
      <c r="C2634" s="93">
        <v>0</v>
      </c>
      <c r="D2634" s="93">
        <v>1196344.2</v>
      </c>
      <c r="E2634" s="93">
        <v>0</v>
      </c>
    </row>
    <row r="2635" spans="2:5">
      <c r="B2635" s="119" t="s">
        <v>2472</v>
      </c>
      <c r="C2635" s="93">
        <v>0</v>
      </c>
      <c r="D2635" s="93">
        <v>1196344.2</v>
      </c>
      <c r="E2635" s="93">
        <v>0</v>
      </c>
    </row>
    <row r="2636" spans="2:5">
      <c r="B2636" s="118" t="s">
        <v>2473</v>
      </c>
      <c r="C2636" s="93">
        <v>0</v>
      </c>
      <c r="D2636" s="93">
        <v>5456391.3700000001</v>
      </c>
      <c r="E2636" s="93">
        <v>0</v>
      </c>
    </row>
    <row r="2637" spans="2:5">
      <c r="B2637" s="119" t="s">
        <v>2474</v>
      </c>
      <c r="C2637" s="93">
        <v>0</v>
      </c>
      <c r="D2637" s="93">
        <v>5456391.3700000001</v>
      </c>
      <c r="E2637" s="93">
        <v>0</v>
      </c>
    </row>
    <row r="2638" spans="2:5">
      <c r="B2638" s="118" t="s">
        <v>2475</v>
      </c>
      <c r="C2638" s="93">
        <v>0</v>
      </c>
      <c r="D2638" s="93">
        <v>2812264.67</v>
      </c>
      <c r="E2638" s="93">
        <v>0</v>
      </c>
    </row>
    <row r="2639" spans="2:5">
      <c r="B2639" s="119" t="s">
        <v>2476</v>
      </c>
      <c r="C2639" s="93">
        <v>0</v>
      </c>
      <c r="D2639" s="93">
        <v>2812264.67</v>
      </c>
      <c r="E2639" s="93">
        <v>0</v>
      </c>
    </row>
    <row r="2640" spans="2:5">
      <c r="B2640" s="118" t="s">
        <v>2477</v>
      </c>
      <c r="C2640" s="93">
        <v>0</v>
      </c>
      <c r="D2640" s="93">
        <v>2812264.67</v>
      </c>
      <c r="E2640" s="93">
        <v>0</v>
      </c>
    </row>
    <row r="2641" spans="2:5">
      <c r="B2641" s="119" t="s">
        <v>2478</v>
      </c>
      <c r="C2641" s="93">
        <v>0</v>
      </c>
      <c r="D2641" s="93">
        <v>2812264.67</v>
      </c>
      <c r="E2641" s="93">
        <v>0</v>
      </c>
    </row>
    <row r="2642" spans="2:5">
      <c r="B2642" s="118" t="s">
        <v>2479</v>
      </c>
      <c r="C2642" s="93">
        <v>0</v>
      </c>
      <c r="D2642" s="93">
        <v>1688874.38</v>
      </c>
      <c r="E2642" s="93">
        <v>0</v>
      </c>
    </row>
    <row r="2643" spans="2:5">
      <c r="B2643" s="119" t="s">
        <v>2480</v>
      </c>
      <c r="C2643" s="93">
        <v>0</v>
      </c>
      <c r="D2643" s="93">
        <v>1688874.38</v>
      </c>
      <c r="E2643" s="93">
        <v>0</v>
      </c>
    </row>
    <row r="2644" spans="2:5">
      <c r="B2644" s="118" t="s">
        <v>2481</v>
      </c>
      <c r="C2644" s="93">
        <v>0</v>
      </c>
      <c r="D2644" s="93">
        <v>2812264.67</v>
      </c>
      <c r="E2644" s="93">
        <v>0</v>
      </c>
    </row>
    <row r="2645" spans="2:5">
      <c r="B2645" s="119" t="s">
        <v>2482</v>
      </c>
      <c r="C2645" s="93">
        <v>0</v>
      </c>
      <c r="D2645" s="93">
        <v>2812264.67</v>
      </c>
      <c r="E2645" s="93">
        <v>0</v>
      </c>
    </row>
    <row r="2646" spans="2:5">
      <c r="B2646" s="118" t="s">
        <v>663</v>
      </c>
      <c r="C2646" s="93">
        <v>2115619</v>
      </c>
      <c r="D2646" s="93">
        <v>11754720</v>
      </c>
      <c r="E2646" s="93">
        <v>8618378.7800000012</v>
      </c>
    </row>
    <row r="2647" spans="2:5">
      <c r="B2647" s="119" t="s">
        <v>1166</v>
      </c>
      <c r="C2647" s="93">
        <v>2115619</v>
      </c>
      <c r="D2647" s="93">
        <v>11754720</v>
      </c>
      <c r="E2647" s="93">
        <v>8618378.7800000012</v>
      </c>
    </row>
    <row r="2648" spans="2:5">
      <c r="B2648" s="118" t="s">
        <v>2483</v>
      </c>
      <c r="C2648" s="93">
        <v>0</v>
      </c>
      <c r="D2648" s="93">
        <v>2812264.67</v>
      </c>
      <c r="E2648" s="93">
        <v>0</v>
      </c>
    </row>
    <row r="2649" spans="2:5">
      <c r="B2649" s="119" t="s">
        <v>2484</v>
      </c>
      <c r="C2649" s="93">
        <v>0</v>
      </c>
      <c r="D2649" s="93">
        <v>2812264.67</v>
      </c>
      <c r="E2649" s="93">
        <v>0</v>
      </c>
    </row>
    <row r="2650" spans="2:5">
      <c r="B2650" s="118" t="s">
        <v>2485</v>
      </c>
      <c r="C2650" s="93">
        <v>0</v>
      </c>
      <c r="D2650" s="93">
        <v>2812264.67</v>
      </c>
      <c r="E2650" s="93">
        <v>0</v>
      </c>
    </row>
    <row r="2651" spans="2:5">
      <c r="B2651" s="119" t="s">
        <v>2486</v>
      </c>
      <c r="C2651" s="93">
        <v>0</v>
      </c>
      <c r="D2651" s="93">
        <v>2812264.67</v>
      </c>
      <c r="E2651" s="93">
        <v>0</v>
      </c>
    </row>
    <row r="2652" spans="2:5">
      <c r="B2652" s="118" t="s">
        <v>2487</v>
      </c>
      <c r="C2652" s="93">
        <v>0</v>
      </c>
      <c r="D2652" s="93">
        <v>2812264.67</v>
      </c>
      <c r="E2652" s="93">
        <v>0</v>
      </c>
    </row>
    <row r="2653" spans="2:5">
      <c r="B2653" s="119" t="s">
        <v>2488</v>
      </c>
      <c r="C2653" s="93">
        <v>0</v>
      </c>
      <c r="D2653" s="93">
        <v>2812264.67</v>
      </c>
      <c r="E2653" s="93">
        <v>0</v>
      </c>
    </row>
    <row r="2654" spans="2:5">
      <c r="B2654" s="118" t="s">
        <v>3367</v>
      </c>
      <c r="C2654" s="93">
        <v>0</v>
      </c>
      <c r="D2654" s="93">
        <v>2812264.67</v>
      </c>
      <c r="E2654" s="93">
        <v>0</v>
      </c>
    </row>
    <row r="2655" spans="2:5">
      <c r="B2655" s="119" t="s">
        <v>2489</v>
      </c>
      <c r="C2655" s="93">
        <v>0</v>
      </c>
      <c r="D2655" s="93">
        <v>2812264.67</v>
      </c>
      <c r="E2655" s="93">
        <v>0</v>
      </c>
    </row>
    <row r="2656" spans="2:5">
      <c r="B2656" s="118" t="s">
        <v>664</v>
      </c>
      <c r="C2656" s="93">
        <v>29000000</v>
      </c>
      <c r="D2656" s="93">
        <v>0</v>
      </c>
      <c r="E2656" s="93">
        <v>0</v>
      </c>
    </row>
    <row r="2657" spans="2:5">
      <c r="B2657" s="119" t="s">
        <v>1167</v>
      </c>
      <c r="C2657" s="93">
        <v>29000000</v>
      </c>
      <c r="D2657" s="93">
        <v>0</v>
      </c>
      <c r="E2657" s="93">
        <v>0</v>
      </c>
    </row>
    <row r="2658" spans="2:5">
      <c r="B2658" s="118" t="s">
        <v>3368</v>
      </c>
      <c r="C2658" s="93">
        <v>0</v>
      </c>
      <c r="D2658" s="93">
        <v>2812264.67</v>
      </c>
      <c r="E2658" s="93">
        <v>0</v>
      </c>
    </row>
    <row r="2659" spans="2:5">
      <c r="B2659" s="119" t="s">
        <v>2490</v>
      </c>
      <c r="C2659" s="93">
        <v>0</v>
      </c>
      <c r="D2659" s="93">
        <v>2812264.67</v>
      </c>
      <c r="E2659" s="93">
        <v>0</v>
      </c>
    </row>
    <row r="2660" spans="2:5">
      <c r="B2660" s="118" t="s">
        <v>665</v>
      </c>
      <c r="C2660" s="93">
        <v>8693414</v>
      </c>
      <c r="D2660" s="93">
        <v>12623980.379999999</v>
      </c>
      <c r="E2660" s="93">
        <v>1347866.38</v>
      </c>
    </row>
    <row r="2661" spans="2:5">
      <c r="B2661" s="119" t="s">
        <v>1168</v>
      </c>
      <c r="C2661" s="93">
        <v>8693414</v>
      </c>
      <c r="D2661" s="93">
        <v>12623980.379999999</v>
      </c>
      <c r="E2661" s="93">
        <v>1347866.38</v>
      </c>
    </row>
    <row r="2662" spans="2:5">
      <c r="B2662" s="118" t="s">
        <v>666</v>
      </c>
      <c r="C2662" s="93">
        <v>94875610</v>
      </c>
      <c r="D2662" s="93">
        <v>83254403</v>
      </c>
      <c r="E2662" s="93">
        <v>82462920.750000015</v>
      </c>
    </row>
    <row r="2663" spans="2:5">
      <c r="B2663" s="119" t="s">
        <v>1169</v>
      </c>
      <c r="C2663" s="93">
        <v>94875610</v>
      </c>
      <c r="D2663" s="93">
        <v>83254403</v>
      </c>
      <c r="E2663" s="93">
        <v>82462920.750000015</v>
      </c>
    </row>
    <row r="2664" spans="2:5">
      <c r="B2664" s="118" t="s">
        <v>667</v>
      </c>
      <c r="C2664" s="93">
        <v>3615288</v>
      </c>
      <c r="D2664" s="93">
        <v>6885634</v>
      </c>
      <c r="E2664" s="93">
        <v>6685961.21</v>
      </c>
    </row>
    <row r="2665" spans="2:5">
      <c r="B2665" s="119" t="s">
        <v>1170</v>
      </c>
      <c r="C2665" s="93">
        <v>3615288</v>
      </c>
      <c r="D2665" s="93">
        <v>6885634</v>
      </c>
      <c r="E2665" s="93">
        <v>6685961.21</v>
      </c>
    </row>
    <row r="2666" spans="2:5">
      <c r="B2666" s="118" t="s">
        <v>668</v>
      </c>
      <c r="C2666" s="93">
        <v>56247488</v>
      </c>
      <c r="D2666" s="93">
        <v>0</v>
      </c>
      <c r="E2666" s="93">
        <v>0</v>
      </c>
    </row>
    <row r="2667" spans="2:5">
      <c r="B2667" s="119" t="s">
        <v>1171</v>
      </c>
      <c r="C2667" s="93">
        <v>56247488</v>
      </c>
      <c r="D2667" s="93">
        <v>0</v>
      </c>
      <c r="E2667" s="93">
        <v>0</v>
      </c>
    </row>
    <row r="2668" spans="2:5">
      <c r="B2668" s="118" t="s">
        <v>669</v>
      </c>
      <c r="C2668" s="93">
        <v>90165822</v>
      </c>
      <c r="D2668" s="93">
        <v>116761191.78</v>
      </c>
      <c r="E2668" s="93">
        <v>95658033.790000007</v>
      </c>
    </row>
    <row r="2669" spans="2:5">
      <c r="B2669" s="119" t="s">
        <v>1172</v>
      </c>
      <c r="C2669" s="93">
        <v>90165822</v>
      </c>
      <c r="D2669" s="93">
        <v>116761191.78</v>
      </c>
      <c r="E2669" s="93">
        <v>95658033.790000007</v>
      </c>
    </row>
    <row r="2670" spans="2:5">
      <c r="B2670" s="118" t="s">
        <v>670</v>
      </c>
      <c r="C2670" s="93">
        <v>9866683</v>
      </c>
      <c r="D2670" s="93">
        <v>7942833.9199999999</v>
      </c>
      <c r="E2670" s="93">
        <v>7742820.9199999999</v>
      </c>
    </row>
    <row r="2671" spans="2:5">
      <c r="B2671" s="119" t="s">
        <v>1173</v>
      </c>
      <c r="C2671" s="93">
        <v>9866683</v>
      </c>
      <c r="D2671" s="93">
        <v>7942833.9199999999</v>
      </c>
      <c r="E2671" s="93">
        <v>7742820.9199999999</v>
      </c>
    </row>
    <row r="2672" spans="2:5">
      <c r="B2672" s="118" t="s">
        <v>671</v>
      </c>
      <c r="C2672" s="93">
        <v>18742915</v>
      </c>
      <c r="D2672" s="93">
        <v>55115879</v>
      </c>
      <c r="E2672" s="93">
        <v>24700127.599999998</v>
      </c>
    </row>
    <row r="2673" spans="2:5">
      <c r="B2673" s="119" t="s">
        <v>1174</v>
      </c>
      <c r="C2673" s="93">
        <v>18742915</v>
      </c>
      <c r="D2673" s="93">
        <v>55115879</v>
      </c>
      <c r="E2673" s="93">
        <v>24700127.599999998</v>
      </c>
    </row>
    <row r="2674" spans="2:5">
      <c r="B2674" s="118" t="s">
        <v>672</v>
      </c>
      <c r="C2674" s="93">
        <v>222804317</v>
      </c>
      <c r="D2674" s="93">
        <v>118945718</v>
      </c>
      <c r="E2674" s="93">
        <v>114492911.68000002</v>
      </c>
    </row>
    <row r="2675" spans="2:5">
      <c r="B2675" s="119" t="s">
        <v>1175</v>
      </c>
      <c r="C2675" s="93">
        <v>222804317</v>
      </c>
      <c r="D2675" s="93">
        <v>118945718</v>
      </c>
      <c r="E2675" s="93">
        <v>114492911.68000002</v>
      </c>
    </row>
    <row r="2676" spans="2:5">
      <c r="B2676" s="118" t="s">
        <v>673</v>
      </c>
      <c r="C2676" s="93">
        <v>1241916</v>
      </c>
      <c r="D2676" s="93">
        <v>241916</v>
      </c>
      <c r="E2676" s="93">
        <v>0</v>
      </c>
    </row>
    <row r="2677" spans="2:5">
      <c r="B2677" s="119" t="s">
        <v>1176</v>
      </c>
      <c r="C2677" s="93">
        <v>1241916</v>
      </c>
      <c r="D2677" s="93">
        <v>241916</v>
      </c>
      <c r="E2677" s="93">
        <v>0</v>
      </c>
    </row>
    <row r="2678" spans="2:5">
      <c r="B2678" s="118" t="s">
        <v>674</v>
      </c>
      <c r="C2678" s="93">
        <v>102516654</v>
      </c>
      <c r="D2678" s="93">
        <v>190116935.41999999</v>
      </c>
      <c r="E2678" s="93">
        <v>190116935.03</v>
      </c>
    </row>
    <row r="2679" spans="2:5">
      <c r="B2679" s="119" t="s">
        <v>1177</v>
      </c>
      <c r="C2679" s="93">
        <v>102516654</v>
      </c>
      <c r="D2679" s="93">
        <v>190116935.41999999</v>
      </c>
      <c r="E2679" s="93">
        <v>190116935.03</v>
      </c>
    </row>
    <row r="2680" spans="2:5">
      <c r="B2680" s="117" t="s">
        <v>304</v>
      </c>
      <c r="C2680" s="114">
        <v>0</v>
      </c>
      <c r="D2680" s="114">
        <v>0</v>
      </c>
      <c r="E2680" s="114">
        <v>0</v>
      </c>
    </row>
    <row r="2681" spans="2:5">
      <c r="B2681" s="118" t="s">
        <v>668</v>
      </c>
      <c r="C2681" s="93">
        <v>0</v>
      </c>
      <c r="D2681" s="93">
        <v>0</v>
      </c>
      <c r="E2681" s="93">
        <v>0</v>
      </c>
    </row>
    <row r="2682" spans="2:5">
      <c r="B2682" s="119" t="s">
        <v>1171</v>
      </c>
      <c r="C2682" s="93">
        <v>0</v>
      </c>
      <c r="D2682" s="93">
        <v>0</v>
      </c>
      <c r="E2682" s="93">
        <v>0</v>
      </c>
    </row>
    <row r="2683" spans="2:5">
      <c r="B2683" s="59" t="s">
        <v>675</v>
      </c>
      <c r="C2683" s="93">
        <v>72214264</v>
      </c>
      <c r="D2683" s="93">
        <v>435858105.17000014</v>
      </c>
      <c r="E2683" s="93">
        <v>233234073.66000006</v>
      </c>
    </row>
    <row r="2684" spans="2:5">
      <c r="B2684" s="117" t="s">
        <v>287</v>
      </c>
      <c r="C2684" s="114">
        <v>72214264</v>
      </c>
      <c r="D2684" s="114">
        <v>420858105.17000014</v>
      </c>
      <c r="E2684" s="114">
        <v>218234073.85000005</v>
      </c>
    </row>
    <row r="2685" spans="2:5">
      <c r="B2685" s="118" t="s">
        <v>676</v>
      </c>
      <c r="C2685" s="93">
        <v>12495276</v>
      </c>
      <c r="D2685" s="93">
        <v>33504486</v>
      </c>
      <c r="E2685" s="93">
        <v>29952281.93</v>
      </c>
    </row>
    <row r="2686" spans="2:5">
      <c r="B2686" s="119" t="s">
        <v>1178</v>
      </c>
      <c r="C2686" s="93">
        <v>12495276</v>
      </c>
      <c r="D2686" s="93">
        <v>33504486</v>
      </c>
      <c r="E2686" s="93">
        <v>29952281.93</v>
      </c>
    </row>
    <row r="2687" spans="2:5">
      <c r="B2687" s="118" t="s">
        <v>677</v>
      </c>
      <c r="C2687" s="93">
        <v>791959</v>
      </c>
      <c r="D2687" s="93">
        <v>3563814.01</v>
      </c>
      <c r="E2687" s="93">
        <v>3090179.1799999997</v>
      </c>
    </row>
    <row r="2688" spans="2:5">
      <c r="B2688" s="119" t="s">
        <v>1179</v>
      </c>
      <c r="C2688" s="93">
        <v>791959</v>
      </c>
      <c r="D2688" s="93">
        <v>3563814.01</v>
      </c>
      <c r="E2688" s="93">
        <v>3090179.1799999997</v>
      </c>
    </row>
    <row r="2689" spans="2:5">
      <c r="B2689" s="118" t="s">
        <v>678</v>
      </c>
      <c r="C2689" s="93">
        <v>791959</v>
      </c>
      <c r="D2689" s="93">
        <v>3593168.01</v>
      </c>
      <c r="E2689" s="93">
        <v>3326818.09</v>
      </c>
    </row>
    <row r="2690" spans="2:5">
      <c r="B2690" s="119" t="s">
        <v>1180</v>
      </c>
      <c r="C2690" s="93">
        <v>791959</v>
      </c>
      <c r="D2690" s="93">
        <v>3593168.01</v>
      </c>
      <c r="E2690" s="93">
        <v>3326818.09</v>
      </c>
    </row>
    <row r="2691" spans="2:5">
      <c r="B2691" s="118" t="s">
        <v>679</v>
      </c>
      <c r="C2691" s="93">
        <v>2138193</v>
      </c>
      <c r="D2691" s="93">
        <v>9621866.9499999993</v>
      </c>
      <c r="E2691" s="93">
        <v>6823623.0599999996</v>
      </c>
    </row>
    <row r="2692" spans="2:5">
      <c r="B2692" s="119" t="s">
        <v>1181</v>
      </c>
      <c r="C2692" s="93">
        <v>2138193</v>
      </c>
      <c r="D2692" s="93">
        <v>9621866.9499999993</v>
      </c>
      <c r="E2692" s="93">
        <v>6823623.0599999996</v>
      </c>
    </row>
    <row r="2693" spans="2:5">
      <c r="B2693" s="118" t="s">
        <v>680</v>
      </c>
      <c r="C2693" s="93">
        <v>791959</v>
      </c>
      <c r="D2693" s="93">
        <v>3563814.01</v>
      </c>
      <c r="E2693" s="93">
        <v>712762.8</v>
      </c>
    </row>
    <row r="2694" spans="2:5">
      <c r="B2694" s="119" t="s">
        <v>1182</v>
      </c>
      <c r="C2694" s="93">
        <v>791959</v>
      </c>
      <c r="D2694" s="93">
        <v>3563814.01</v>
      </c>
      <c r="E2694" s="93">
        <v>712762.8</v>
      </c>
    </row>
    <row r="2695" spans="2:5">
      <c r="B2695" s="118" t="s">
        <v>681</v>
      </c>
      <c r="C2695" s="93">
        <v>2138193</v>
      </c>
      <c r="D2695" s="93">
        <v>7984476.0499999998</v>
      </c>
      <c r="E2695" s="93">
        <v>1951857.8</v>
      </c>
    </row>
    <row r="2696" spans="2:5">
      <c r="B2696" s="119" t="s">
        <v>1183</v>
      </c>
      <c r="C2696" s="93">
        <v>2138193</v>
      </c>
      <c r="D2696" s="93">
        <v>7984476.0499999998</v>
      </c>
      <c r="E2696" s="93">
        <v>1951857.8</v>
      </c>
    </row>
    <row r="2697" spans="2:5">
      <c r="B2697" s="118" t="s">
        <v>682</v>
      </c>
      <c r="C2697" s="93">
        <v>2115619</v>
      </c>
      <c r="D2697" s="93">
        <v>515619</v>
      </c>
      <c r="E2697" s="93">
        <v>0</v>
      </c>
    </row>
    <row r="2698" spans="2:5">
      <c r="B2698" s="119" t="s">
        <v>1184</v>
      </c>
      <c r="C2698" s="93">
        <v>2115619</v>
      </c>
      <c r="D2698" s="93">
        <v>515619</v>
      </c>
      <c r="E2698" s="93">
        <v>0</v>
      </c>
    </row>
    <row r="2699" spans="2:5">
      <c r="B2699" s="118" t="s">
        <v>683</v>
      </c>
      <c r="C2699" s="93">
        <v>2138193</v>
      </c>
      <c r="D2699" s="93">
        <v>0</v>
      </c>
      <c r="E2699" s="93">
        <v>0</v>
      </c>
    </row>
    <row r="2700" spans="2:5">
      <c r="B2700" s="119" t="s">
        <v>1185</v>
      </c>
      <c r="C2700" s="93">
        <v>2138193</v>
      </c>
      <c r="D2700" s="93">
        <v>0</v>
      </c>
      <c r="E2700" s="93">
        <v>0</v>
      </c>
    </row>
    <row r="2701" spans="2:5">
      <c r="B2701" s="118" t="s">
        <v>684</v>
      </c>
      <c r="C2701" s="93">
        <v>791959</v>
      </c>
      <c r="D2701" s="93">
        <v>3600090.5</v>
      </c>
      <c r="E2701" s="93">
        <v>2516561.37</v>
      </c>
    </row>
    <row r="2702" spans="2:5">
      <c r="B2702" s="119" t="s">
        <v>1186</v>
      </c>
      <c r="C2702" s="93">
        <v>791959</v>
      </c>
      <c r="D2702" s="93">
        <v>3600090.5</v>
      </c>
      <c r="E2702" s="93">
        <v>2516561.37</v>
      </c>
    </row>
    <row r="2703" spans="2:5">
      <c r="B2703" s="118" t="s">
        <v>685</v>
      </c>
      <c r="C2703" s="93">
        <v>6209581</v>
      </c>
      <c r="D2703" s="93">
        <v>1209581</v>
      </c>
      <c r="E2703" s="93">
        <v>0</v>
      </c>
    </row>
    <row r="2704" spans="2:5">
      <c r="B2704" s="119" t="s">
        <v>1187</v>
      </c>
      <c r="C2704" s="93">
        <v>6209581</v>
      </c>
      <c r="D2704" s="93">
        <v>1209581</v>
      </c>
      <c r="E2704" s="93">
        <v>0</v>
      </c>
    </row>
    <row r="2705" spans="2:5">
      <c r="B2705" s="118" t="s">
        <v>2678</v>
      </c>
      <c r="C2705" s="93">
        <v>0</v>
      </c>
      <c r="D2705" s="93">
        <v>1682888.72</v>
      </c>
      <c r="E2705" s="93">
        <v>0</v>
      </c>
    </row>
    <row r="2706" spans="2:5">
      <c r="B2706" s="119" t="s">
        <v>2679</v>
      </c>
      <c r="C2706" s="93">
        <v>0</v>
      </c>
      <c r="D2706" s="93">
        <v>1682888.72</v>
      </c>
      <c r="E2706" s="93">
        <v>0</v>
      </c>
    </row>
    <row r="2707" spans="2:5">
      <c r="B2707" s="118" t="s">
        <v>2680</v>
      </c>
      <c r="C2707" s="93">
        <v>0</v>
      </c>
      <c r="D2707" s="93">
        <v>1682888.72</v>
      </c>
      <c r="E2707" s="93">
        <v>0</v>
      </c>
    </row>
    <row r="2708" spans="2:5">
      <c r="B2708" s="119" t="s">
        <v>2681</v>
      </c>
      <c r="C2708" s="93">
        <v>0</v>
      </c>
      <c r="D2708" s="93">
        <v>1682888.72</v>
      </c>
      <c r="E2708" s="93">
        <v>0</v>
      </c>
    </row>
    <row r="2709" spans="2:5">
      <c r="B2709" s="118" t="s">
        <v>2682</v>
      </c>
      <c r="C2709" s="93">
        <v>0</v>
      </c>
      <c r="D2709" s="93">
        <v>3121721.38</v>
      </c>
      <c r="E2709" s="93">
        <v>0</v>
      </c>
    </row>
    <row r="2710" spans="2:5">
      <c r="B2710" s="119" t="s">
        <v>2683</v>
      </c>
      <c r="C2710" s="93">
        <v>0</v>
      </c>
      <c r="D2710" s="93">
        <v>3121721.38</v>
      </c>
      <c r="E2710" s="93">
        <v>0</v>
      </c>
    </row>
    <row r="2711" spans="2:5">
      <c r="B2711" s="118" t="s">
        <v>686</v>
      </c>
      <c r="C2711" s="93">
        <v>9866682</v>
      </c>
      <c r="D2711" s="93">
        <v>57715468</v>
      </c>
      <c r="E2711" s="93">
        <v>19171822.16</v>
      </c>
    </row>
    <row r="2712" spans="2:5">
      <c r="B2712" s="119" t="s">
        <v>1188</v>
      </c>
      <c r="C2712" s="93">
        <v>9866682</v>
      </c>
      <c r="D2712" s="93">
        <v>57715468</v>
      </c>
      <c r="E2712" s="93">
        <v>19171822.16</v>
      </c>
    </row>
    <row r="2713" spans="2:5">
      <c r="B2713" s="118" t="s">
        <v>687</v>
      </c>
      <c r="C2713" s="93">
        <v>6247638</v>
      </c>
      <c r="D2713" s="93">
        <v>6333320</v>
      </c>
      <c r="E2713" s="93">
        <v>4170622.48</v>
      </c>
    </row>
    <row r="2714" spans="2:5">
      <c r="B2714" s="119" t="s">
        <v>1189</v>
      </c>
      <c r="C2714" s="93">
        <v>6247638</v>
      </c>
      <c r="D2714" s="93">
        <v>6333320</v>
      </c>
      <c r="E2714" s="93">
        <v>4170622.48</v>
      </c>
    </row>
    <row r="2715" spans="2:5">
      <c r="B2715" s="118" t="s">
        <v>3103</v>
      </c>
      <c r="C2715" s="93">
        <v>0</v>
      </c>
      <c r="D2715" s="93">
        <v>92018280.280000001</v>
      </c>
      <c r="E2715" s="93">
        <v>65969843.93</v>
      </c>
    </row>
    <row r="2716" spans="2:5">
      <c r="B2716" s="119" t="s">
        <v>3104</v>
      </c>
      <c r="C2716" s="93">
        <v>0</v>
      </c>
      <c r="D2716" s="93">
        <v>92018280.280000001</v>
      </c>
      <c r="E2716" s="93">
        <v>65969843.93</v>
      </c>
    </row>
    <row r="2717" spans="2:5">
      <c r="B2717" s="118" t="s">
        <v>2684</v>
      </c>
      <c r="C2717" s="93">
        <v>0</v>
      </c>
      <c r="D2717" s="93">
        <v>2802176.05</v>
      </c>
      <c r="E2717" s="93">
        <v>0</v>
      </c>
    </row>
    <row r="2718" spans="2:5">
      <c r="B2718" s="119" t="s">
        <v>2685</v>
      </c>
      <c r="C2718" s="93">
        <v>0</v>
      </c>
      <c r="D2718" s="93">
        <v>2802176.05</v>
      </c>
      <c r="E2718" s="93">
        <v>0</v>
      </c>
    </row>
    <row r="2719" spans="2:5">
      <c r="B2719" s="118" t="s">
        <v>2686</v>
      </c>
      <c r="C2719" s="93">
        <v>0</v>
      </c>
      <c r="D2719" s="93">
        <v>1192157.4099999999</v>
      </c>
      <c r="E2719" s="93">
        <v>0</v>
      </c>
    </row>
    <row r="2720" spans="2:5">
      <c r="B2720" s="119" t="s">
        <v>2687</v>
      </c>
      <c r="C2720" s="93">
        <v>0</v>
      </c>
      <c r="D2720" s="93">
        <v>1192157.4099999999</v>
      </c>
      <c r="E2720" s="93">
        <v>0</v>
      </c>
    </row>
    <row r="2721" spans="2:5">
      <c r="B2721" s="118" t="s">
        <v>2688</v>
      </c>
      <c r="C2721" s="93">
        <v>0</v>
      </c>
      <c r="D2721" s="93">
        <v>2802176.05</v>
      </c>
      <c r="E2721" s="93">
        <v>0</v>
      </c>
    </row>
    <row r="2722" spans="2:5">
      <c r="B2722" s="119" t="s">
        <v>2689</v>
      </c>
      <c r="C2722" s="93">
        <v>0</v>
      </c>
      <c r="D2722" s="93">
        <v>2802176.05</v>
      </c>
      <c r="E2722" s="93">
        <v>0</v>
      </c>
    </row>
    <row r="2723" spans="2:5">
      <c r="B2723" s="118" t="s">
        <v>2690</v>
      </c>
      <c r="C2723" s="93">
        <v>0</v>
      </c>
      <c r="D2723" s="93">
        <v>1682888.72</v>
      </c>
      <c r="E2723" s="93">
        <v>0</v>
      </c>
    </row>
    <row r="2724" spans="2:5">
      <c r="B2724" s="119" t="s">
        <v>2691</v>
      </c>
      <c r="C2724" s="93">
        <v>0</v>
      </c>
      <c r="D2724" s="93">
        <v>1682888.72</v>
      </c>
      <c r="E2724" s="93">
        <v>0</v>
      </c>
    </row>
    <row r="2725" spans="2:5">
      <c r="B2725" s="118" t="s">
        <v>2692</v>
      </c>
      <c r="C2725" s="93">
        <v>0</v>
      </c>
      <c r="D2725" s="93">
        <v>1682888.72</v>
      </c>
      <c r="E2725" s="93">
        <v>0</v>
      </c>
    </row>
    <row r="2726" spans="2:5">
      <c r="B2726" s="119" t="s">
        <v>2693</v>
      </c>
      <c r="C2726" s="93">
        <v>0</v>
      </c>
      <c r="D2726" s="93">
        <v>1682888.72</v>
      </c>
      <c r="E2726" s="93">
        <v>0</v>
      </c>
    </row>
    <row r="2727" spans="2:5">
      <c r="B2727" s="118" t="s">
        <v>2694</v>
      </c>
      <c r="C2727" s="93">
        <v>0</v>
      </c>
      <c r="D2727" s="93">
        <v>1192157.4099999999</v>
      </c>
      <c r="E2727" s="93">
        <v>0</v>
      </c>
    </row>
    <row r="2728" spans="2:5">
      <c r="B2728" s="119" t="s">
        <v>2695</v>
      </c>
      <c r="C2728" s="93">
        <v>0</v>
      </c>
      <c r="D2728" s="93">
        <v>1192157.4099999999</v>
      </c>
      <c r="E2728" s="93">
        <v>0</v>
      </c>
    </row>
    <row r="2729" spans="2:5">
      <c r="B2729" s="118" t="s">
        <v>3369</v>
      </c>
      <c r="C2729" s="93">
        <v>0</v>
      </c>
      <c r="D2729" s="93">
        <v>2802176.05</v>
      </c>
      <c r="E2729" s="93">
        <v>0</v>
      </c>
    </row>
    <row r="2730" spans="2:5">
      <c r="B2730" s="119" t="s">
        <v>2696</v>
      </c>
      <c r="C2730" s="93">
        <v>0</v>
      </c>
      <c r="D2730" s="93">
        <v>2802176.05</v>
      </c>
      <c r="E2730" s="93">
        <v>0</v>
      </c>
    </row>
    <row r="2731" spans="2:5">
      <c r="B2731" s="118" t="s">
        <v>688</v>
      </c>
      <c r="C2731" s="93">
        <v>2483832</v>
      </c>
      <c r="D2731" s="93">
        <v>10198812</v>
      </c>
      <c r="E2731" s="93">
        <v>6628300.3400000008</v>
      </c>
    </row>
    <row r="2732" spans="2:5">
      <c r="B2732" s="119" t="s">
        <v>1190</v>
      </c>
      <c r="C2732" s="93">
        <v>2483832</v>
      </c>
      <c r="D2732" s="93">
        <v>10198812</v>
      </c>
      <c r="E2732" s="93">
        <v>6628300.3400000008</v>
      </c>
    </row>
    <row r="2733" spans="2:5">
      <c r="B2733" s="118" t="s">
        <v>1425</v>
      </c>
      <c r="C2733" s="93">
        <v>0</v>
      </c>
      <c r="D2733" s="93">
        <v>42314333</v>
      </c>
      <c r="E2733" s="93">
        <v>37385216.210000001</v>
      </c>
    </row>
    <row r="2734" spans="2:5">
      <c r="B2734" s="119" t="s">
        <v>1426</v>
      </c>
      <c r="C2734" s="93">
        <v>0</v>
      </c>
      <c r="D2734" s="93">
        <v>42314333</v>
      </c>
      <c r="E2734" s="93">
        <v>37385216.210000001</v>
      </c>
    </row>
    <row r="2735" spans="2:5">
      <c r="B2735" s="118" t="s">
        <v>3370</v>
      </c>
      <c r="C2735" s="93">
        <v>0</v>
      </c>
      <c r="D2735" s="93">
        <v>2802176.05</v>
      </c>
      <c r="E2735" s="93">
        <v>0</v>
      </c>
    </row>
    <row r="2736" spans="2:5">
      <c r="B2736" s="119" t="s">
        <v>2697</v>
      </c>
      <c r="C2736" s="93">
        <v>0</v>
      </c>
      <c r="D2736" s="93">
        <v>2802176.05</v>
      </c>
      <c r="E2736" s="93">
        <v>0</v>
      </c>
    </row>
    <row r="2737" spans="2:5">
      <c r="B2737" s="118" t="s">
        <v>689</v>
      </c>
      <c r="C2737" s="93">
        <v>3615287</v>
      </c>
      <c r="D2737" s="93">
        <v>23477333</v>
      </c>
      <c r="E2737" s="93">
        <v>176089.21</v>
      </c>
    </row>
    <row r="2738" spans="2:5">
      <c r="B2738" s="119" t="s">
        <v>1191</v>
      </c>
      <c r="C2738" s="93">
        <v>3615287</v>
      </c>
      <c r="D2738" s="93">
        <v>23477333</v>
      </c>
      <c r="E2738" s="93">
        <v>176089.21</v>
      </c>
    </row>
    <row r="2739" spans="2:5">
      <c r="B2739" s="118" t="s">
        <v>2698</v>
      </c>
      <c r="C2739" s="93">
        <v>0</v>
      </c>
      <c r="D2739" s="93">
        <v>1682888.72</v>
      </c>
      <c r="E2739" s="93">
        <v>0</v>
      </c>
    </row>
    <row r="2740" spans="2:5">
      <c r="B2740" s="119" t="s">
        <v>2699</v>
      </c>
      <c r="C2740" s="93">
        <v>0</v>
      </c>
      <c r="D2740" s="93">
        <v>1682888.72</v>
      </c>
      <c r="E2740" s="93">
        <v>0</v>
      </c>
    </row>
    <row r="2741" spans="2:5">
      <c r="B2741" s="118" t="s">
        <v>2700</v>
      </c>
      <c r="C2741" s="93">
        <v>0</v>
      </c>
      <c r="D2741" s="93">
        <v>2802176.05</v>
      </c>
      <c r="E2741" s="93">
        <v>0</v>
      </c>
    </row>
    <row r="2742" spans="2:5">
      <c r="B2742" s="119" t="s">
        <v>2701</v>
      </c>
      <c r="C2742" s="93">
        <v>0</v>
      </c>
      <c r="D2742" s="93">
        <v>2802176.05</v>
      </c>
      <c r="E2742" s="93">
        <v>0</v>
      </c>
    </row>
    <row r="2743" spans="2:5">
      <c r="B2743" s="118" t="s">
        <v>2702</v>
      </c>
      <c r="C2743" s="93">
        <v>0</v>
      </c>
      <c r="D2743" s="93">
        <v>1192157.4099999999</v>
      </c>
      <c r="E2743" s="93">
        <v>0</v>
      </c>
    </row>
    <row r="2744" spans="2:5">
      <c r="B2744" s="119" t="s">
        <v>2703</v>
      </c>
      <c r="C2744" s="93">
        <v>0</v>
      </c>
      <c r="D2744" s="93">
        <v>1192157.4099999999</v>
      </c>
      <c r="E2744" s="93">
        <v>0</v>
      </c>
    </row>
    <row r="2745" spans="2:5">
      <c r="B2745" s="118" t="s">
        <v>2704</v>
      </c>
      <c r="C2745" s="93">
        <v>0</v>
      </c>
      <c r="D2745" s="93">
        <v>1682888.72</v>
      </c>
      <c r="E2745" s="93">
        <v>0</v>
      </c>
    </row>
    <row r="2746" spans="2:5">
      <c r="B2746" s="119" t="s">
        <v>2705</v>
      </c>
      <c r="C2746" s="93">
        <v>0</v>
      </c>
      <c r="D2746" s="93">
        <v>1682888.72</v>
      </c>
      <c r="E2746" s="93">
        <v>0</v>
      </c>
    </row>
    <row r="2747" spans="2:5">
      <c r="B2747" s="118" t="s">
        <v>2706</v>
      </c>
      <c r="C2747" s="93">
        <v>0</v>
      </c>
      <c r="D2747" s="93">
        <v>1682888.72</v>
      </c>
      <c r="E2747" s="93">
        <v>0</v>
      </c>
    </row>
    <row r="2748" spans="2:5">
      <c r="B2748" s="119" t="s">
        <v>2707</v>
      </c>
      <c r="C2748" s="93">
        <v>0</v>
      </c>
      <c r="D2748" s="93">
        <v>1682888.72</v>
      </c>
      <c r="E2748" s="93">
        <v>0</v>
      </c>
    </row>
    <row r="2749" spans="2:5">
      <c r="B2749" s="118" t="s">
        <v>690</v>
      </c>
      <c r="C2749" s="93">
        <v>2984732</v>
      </c>
      <c r="D2749" s="93">
        <v>1000000</v>
      </c>
      <c r="E2749" s="93">
        <v>0</v>
      </c>
    </row>
    <row r="2750" spans="2:5">
      <c r="B2750" s="119" t="s">
        <v>1192</v>
      </c>
      <c r="C2750" s="93">
        <v>2984732</v>
      </c>
      <c r="D2750" s="93">
        <v>1000000</v>
      </c>
      <c r="E2750" s="93">
        <v>0</v>
      </c>
    </row>
    <row r="2751" spans="2:5">
      <c r="B2751" s="118" t="s">
        <v>1470</v>
      </c>
      <c r="C2751" s="93">
        <v>0</v>
      </c>
      <c r="D2751" s="93">
        <v>67615312</v>
      </c>
      <c r="E2751" s="93">
        <v>27095234.57</v>
      </c>
    </row>
    <row r="2752" spans="2:5">
      <c r="B2752" s="119" t="s">
        <v>1471</v>
      </c>
      <c r="C2752" s="93">
        <v>0</v>
      </c>
      <c r="D2752" s="93">
        <v>67615312</v>
      </c>
      <c r="E2752" s="93">
        <v>27095234.57</v>
      </c>
    </row>
    <row r="2753" spans="2:5">
      <c r="B2753" s="118" t="s">
        <v>691</v>
      </c>
      <c r="C2753" s="93">
        <v>5537734</v>
      </c>
      <c r="D2753" s="93">
        <v>7329853.2599999998</v>
      </c>
      <c r="E2753" s="93">
        <v>1465970.65</v>
      </c>
    </row>
    <row r="2754" spans="2:5">
      <c r="B2754" s="119" t="s">
        <v>1193</v>
      </c>
      <c r="C2754" s="93">
        <v>5537734</v>
      </c>
      <c r="D2754" s="93">
        <v>7329853.2599999998</v>
      </c>
      <c r="E2754" s="93">
        <v>1465970.65</v>
      </c>
    </row>
    <row r="2755" spans="2:5">
      <c r="B2755" s="118" t="s">
        <v>692</v>
      </c>
      <c r="C2755" s="93">
        <v>5537734</v>
      </c>
      <c r="D2755" s="93">
        <v>7671449.2000000002</v>
      </c>
      <c r="E2755" s="93">
        <v>3846101.3</v>
      </c>
    </row>
    <row r="2756" spans="2:5">
      <c r="B2756" s="119" t="s">
        <v>1194</v>
      </c>
      <c r="C2756" s="93">
        <v>5537734</v>
      </c>
      <c r="D2756" s="93">
        <v>7671449.2000000002</v>
      </c>
      <c r="E2756" s="93">
        <v>3846101.3</v>
      </c>
    </row>
    <row r="2757" spans="2:5">
      <c r="B2757" s="118" t="s">
        <v>693</v>
      </c>
      <c r="C2757" s="93">
        <v>5537734</v>
      </c>
      <c r="D2757" s="93">
        <v>5537734</v>
      </c>
      <c r="E2757" s="93">
        <v>3950788.7700000005</v>
      </c>
    </row>
    <row r="2758" spans="2:5">
      <c r="B2758" s="119" t="s">
        <v>1195</v>
      </c>
      <c r="C2758" s="93">
        <v>5537734</v>
      </c>
      <c r="D2758" s="93">
        <v>5537734</v>
      </c>
      <c r="E2758" s="93">
        <v>3950788.7700000005</v>
      </c>
    </row>
    <row r="2759" spans="2:5">
      <c r="B2759" s="117" t="s">
        <v>304</v>
      </c>
      <c r="C2759" s="114">
        <v>0</v>
      </c>
      <c r="D2759" s="114">
        <v>15000000</v>
      </c>
      <c r="E2759" s="114">
        <v>14999999.810000001</v>
      </c>
    </row>
    <row r="2760" spans="2:5">
      <c r="B2760" s="118" t="s">
        <v>1470</v>
      </c>
      <c r="C2760" s="93">
        <v>0</v>
      </c>
      <c r="D2760" s="93">
        <v>15000000</v>
      </c>
      <c r="E2760" s="93">
        <v>14999999.810000001</v>
      </c>
    </row>
    <row r="2761" spans="2:5">
      <c r="B2761" s="119" t="s">
        <v>1471</v>
      </c>
      <c r="C2761" s="93">
        <v>0</v>
      </c>
      <c r="D2761" s="93">
        <v>15000000</v>
      </c>
      <c r="E2761" s="93">
        <v>14999999.810000001</v>
      </c>
    </row>
    <row r="2762" spans="2:5">
      <c r="B2762" s="59" t="s">
        <v>694</v>
      </c>
      <c r="C2762" s="93">
        <v>292349813</v>
      </c>
      <c r="D2762" s="93">
        <v>1339720581.1500001</v>
      </c>
      <c r="E2762" s="93">
        <v>923637422.34000003</v>
      </c>
    </row>
    <row r="2763" spans="2:5">
      <c r="B2763" s="117" t="s">
        <v>287</v>
      </c>
      <c r="C2763" s="114">
        <v>292349813</v>
      </c>
      <c r="D2763" s="114">
        <v>1193659971.5700002</v>
      </c>
      <c r="E2763" s="114">
        <v>777588073.23000002</v>
      </c>
    </row>
    <row r="2764" spans="2:5">
      <c r="B2764" s="118" t="s">
        <v>1737</v>
      </c>
      <c r="C2764" s="93">
        <v>0</v>
      </c>
      <c r="D2764" s="93">
        <v>3421135.22</v>
      </c>
      <c r="E2764" s="93">
        <v>1140377.7</v>
      </c>
    </row>
    <row r="2765" spans="2:5">
      <c r="B2765" s="119" t="s">
        <v>1738</v>
      </c>
      <c r="C2765" s="93">
        <v>0</v>
      </c>
      <c r="D2765" s="93">
        <v>3421135.22</v>
      </c>
      <c r="E2765" s="93">
        <v>1140377.7</v>
      </c>
    </row>
    <row r="2766" spans="2:5">
      <c r="B2766" s="118" t="s">
        <v>1739</v>
      </c>
      <c r="C2766" s="93">
        <v>0</v>
      </c>
      <c r="D2766" s="93">
        <v>8215780.1199999992</v>
      </c>
      <c r="E2766" s="93">
        <v>2738592.79</v>
      </c>
    </row>
    <row r="2767" spans="2:5">
      <c r="B2767" s="119" t="s">
        <v>1740</v>
      </c>
      <c r="C2767" s="93">
        <v>0</v>
      </c>
      <c r="D2767" s="93">
        <v>8215780.1199999992</v>
      </c>
      <c r="E2767" s="93">
        <v>2738592.79</v>
      </c>
    </row>
    <row r="2768" spans="2:5">
      <c r="B2768" s="118" t="s">
        <v>1741</v>
      </c>
      <c r="C2768" s="93">
        <v>0</v>
      </c>
      <c r="D2768" s="93">
        <v>3421135.22</v>
      </c>
      <c r="E2768" s="93">
        <v>1140377.7</v>
      </c>
    </row>
    <row r="2769" spans="2:5">
      <c r="B2769" s="119" t="s">
        <v>1742</v>
      </c>
      <c r="C2769" s="93">
        <v>0</v>
      </c>
      <c r="D2769" s="93">
        <v>3421135.22</v>
      </c>
      <c r="E2769" s="93">
        <v>1140377.7</v>
      </c>
    </row>
    <row r="2770" spans="2:5">
      <c r="B2770" s="118" t="s">
        <v>1743</v>
      </c>
      <c r="C2770" s="93">
        <v>0</v>
      </c>
      <c r="D2770" s="93">
        <v>4882536.1100000003</v>
      </c>
      <c r="E2770" s="93">
        <v>1627511.33</v>
      </c>
    </row>
    <row r="2771" spans="2:5">
      <c r="B2771" s="119" t="s">
        <v>1744</v>
      </c>
      <c r="C2771" s="93">
        <v>0</v>
      </c>
      <c r="D2771" s="93">
        <v>4882536.1100000003</v>
      </c>
      <c r="E2771" s="93">
        <v>1627511.33</v>
      </c>
    </row>
    <row r="2772" spans="2:5">
      <c r="B2772" s="118" t="s">
        <v>1745</v>
      </c>
      <c r="C2772" s="93">
        <v>0</v>
      </c>
      <c r="D2772" s="93">
        <v>9167389.2599999998</v>
      </c>
      <c r="E2772" s="93">
        <v>3055795.47</v>
      </c>
    </row>
    <row r="2773" spans="2:5">
      <c r="B2773" s="119" t="s">
        <v>1746</v>
      </c>
      <c r="C2773" s="93">
        <v>0</v>
      </c>
      <c r="D2773" s="93">
        <v>9167389.2599999998</v>
      </c>
      <c r="E2773" s="93">
        <v>3055795.47</v>
      </c>
    </row>
    <row r="2774" spans="2:5">
      <c r="B2774" s="118" t="s">
        <v>1747</v>
      </c>
      <c r="C2774" s="93">
        <v>0</v>
      </c>
      <c r="D2774" s="93">
        <v>3421135.22</v>
      </c>
      <c r="E2774" s="93">
        <v>1140377.7</v>
      </c>
    </row>
    <row r="2775" spans="2:5">
      <c r="B2775" s="119" t="s">
        <v>1748</v>
      </c>
      <c r="C2775" s="93">
        <v>0</v>
      </c>
      <c r="D2775" s="93">
        <v>3421135.22</v>
      </c>
      <c r="E2775" s="93">
        <v>1140377.7</v>
      </c>
    </row>
    <row r="2776" spans="2:5">
      <c r="B2776" s="118" t="s">
        <v>1749</v>
      </c>
      <c r="C2776" s="93">
        <v>0</v>
      </c>
      <c r="D2776" s="93">
        <v>4882536.1100000003</v>
      </c>
      <c r="E2776" s="93">
        <v>1627511.33</v>
      </c>
    </row>
    <row r="2777" spans="2:5">
      <c r="B2777" s="119" t="s">
        <v>1750</v>
      </c>
      <c r="C2777" s="93">
        <v>0</v>
      </c>
      <c r="D2777" s="93">
        <v>4882536.1100000003</v>
      </c>
      <c r="E2777" s="93">
        <v>1627511.33</v>
      </c>
    </row>
    <row r="2778" spans="2:5">
      <c r="B2778" s="118" t="s">
        <v>1389</v>
      </c>
      <c r="C2778" s="93">
        <v>0</v>
      </c>
      <c r="D2778" s="93">
        <v>142209755.75999999</v>
      </c>
      <c r="E2778" s="93">
        <v>125748410.30000001</v>
      </c>
    </row>
    <row r="2779" spans="2:5">
      <c r="B2779" s="119" t="s">
        <v>1390</v>
      </c>
      <c r="C2779" s="93">
        <v>0</v>
      </c>
      <c r="D2779" s="93">
        <v>142209755.75999999</v>
      </c>
      <c r="E2779" s="93">
        <v>125748410.30000001</v>
      </c>
    </row>
    <row r="2780" spans="2:5">
      <c r="B2780" s="118" t="s">
        <v>1391</v>
      </c>
      <c r="C2780" s="93">
        <v>0</v>
      </c>
      <c r="D2780" s="93">
        <v>127349243</v>
      </c>
      <c r="E2780" s="93">
        <v>91122069.640000001</v>
      </c>
    </row>
    <row r="2781" spans="2:5">
      <c r="B2781" s="119" t="s">
        <v>1392</v>
      </c>
      <c r="C2781" s="93">
        <v>0</v>
      </c>
      <c r="D2781" s="93">
        <v>127349243</v>
      </c>
      <c r="E2781" s="93">
        <v>91122069.640000001</v>
      </c>
    </row>
    <row r="2782" spans="2:5">
      <c r="B2782" s="118" t="s">
        <v>695</v>
      </c>
      <c r="C2782" s="93">
        <v>24990553</v>
      </c>
      <c r="D2782" s="93">
        <v>54162889.670000002</v>
      </c>
      <c r="E2782" s="93">
        <v>38211354.509999998</v>
      </c>
    </row>
    <row r="2783" spans="2:5">
      <c r="B2783" s="119" t="s">
        <v>1196</v>
      </c>
      <c r="C2783" s="93">
        <v>24990553</v>
      </c>
      <c r="D2783" s="93">
        <v>54162889.670000002</v>
      </c>
      <c r="E2783" s="93">
        <v>38211354.509999998</v>
      </c>
    </row>
    <row r="2784" spans="2:5">
      <c r="B2784" s="118" t="s">
        <v>696</v>
      </c>
      <c r="C2784" s="93">
        <v>2115619</v>
      </c>
      <c r="D2784" s="93">
        <v>615619</v>
      </c>
      <c r="E2784" s="93">
        <v>0</v>
      </c>
    </row>
    <row r="2785" spans="2:5">
      <c r="B2785" s="119" t="s">
        <v>1197</v>
      </c>
      <c r="C2785" s="93">
        <v>2115619</v>
      </c>
      <c r="D2785" s="93">
        <v>615619</v>
      </c>
      <c r="E2785" s="93">
        <v>0</v>
      </c>
    </row>
    <row r="2786" spans="2:5">
      <c r="B2786" s="118" t="s">
        <v>3371</v>
      </c>
      <c r="C2786" s="93">
        <v>3553096</v>
      </c>
      <c r="D2786" s="93">
        <v>7811882</v>
      </c>
      <c r="E2786" s="93">
        <v>3499365.87</v>
      </c>
    </row>
    <row r="2787" spans="2:5">
      <c r="B2787" s="119" t="s">
        <v>1198</v>
      </c>
      <c r="C2787" s="93">
        <v>3553096</v>
      </c>
      <c r="D2787" s="93">
        <v>7811882</v>
      </c>
      <c r="E2787" s="93">
        <v>3499365.87</v>
      </c>
    </row>
    <row r="2788" spans="2:5">
      <c r="B2788" s="118" t="s">
        <v>697</v>
      </c>
      <c r="C2788" s="93">
        <v>2483832</v>
      </c>
      <c r="D2788" s="93">
        <v>18101800.390000001</v>
      </c>
      <c r="E2788" s="93">
        <v>14729081.75</v>
      </c>
    </row>
    <row r="2789" spans="2:5">
      <c r="B2789" s="119" t="s">
        <v>1199</v>
      </c>
      <c r="C2789" s="93">
        <v>2483832</v>
      </c>
      <c r="D2789" s="93">
        <v>18101800.390000001</v>
      </c>
      <c r="E2789" s="93">
        <v>14729081.75</v>
      </c>
    </row>
    <row r="2790" spans="2:5">
      <c r="B2790" s="118" t="s">
        <v>698</v>
      </c>
      <c r="C2790" s="93">
        <v>11612887</v>
      </c>
      <c r="D2790" s="93">
        <v>0</v>
      </c>
      <c r="E2790" s="93">
        <v>0</v>
      </c>
    </row>
    <row r="2791" spans="2:5">
      <c r="B2791" s="119" t="s">
        <v>1200</v>
      </c>
      <c r="C2791" s="93">
        <v>11612887</v>
      </c>
      <c r="D2791" s="93">
        <v>0</v>
      </c>
      <c r="E2791" s="93">
        <v>0</v>
      </c>
    </row>
    <row r="2792" spans="2:5">
      <c r="B2792" s="118" t="s">
        <v>699</v>
      </c>
      <c r="C2792" s="93">
        <v>200844381</v>
      </c>
      <c r="D2792" s="93">
        <v>252277131.83000001</v>
      </c>
      <c r="E2792" s="93">
        <v>247908669.07999995</v>
      </c>
    </row>
    <row r="2793" spans="2:5">
      <c r="B2793" s="119" t="s">
        <v>1201</v>
      </c>
      <c r="C2793" s="93">
        <v>200844381</v>
      </c>
      <c r="D2793" s="93">
        <v>252277131.83000001</v>
      </c>
      <c r="E2793" s="93">
        <v>247908669.07999995</v>
      </c>
    </row>
    <row r="2794" spans="2:5">
      <c r="B2794" s="118" t="s">
        <v>700</v>
      </c>
      <c r="C2794" s="93">
        <v>19733365</v>
      </c>
      <c r="D2794" s="93">
        <v>37293685</v>
      </c>
      <c r="E2794" s="93">
        <v>19537903.190000001</v>
      </c>
    </row>
    <row r="2795" spans="2:5">
      <c r="B2795" s="119" t="s">
        <v>1202</v>
      </c>
      <c r="C2795" s="93">
        <v>19733365</v>
      </c>
      <c r="D2795" s="93">
        <v>37293685</v>
      </c>
      <c r="E2795" s="93">
        <v>19537903.190000001</v>
      </c>
    </row>
    <row r="2796" spans="2:5">
      <c r="B2796" s="118" t="s">
        <v>701</v>
      </c>
      <c r="C2796" s="93">
        <v>3123863</v>
      </c>
      <c r="D2796" s="93">
        <v>3974068.84</v>
      </c>
      <c r="E2796" s="93">
        <v>3950183.65</v>
      </c>
    </row>
    <row r="2797" spans="2:5">
      <c r="B2797" s="119" t="s">
        <v>1203</v>
      </c>
      <c r="C2797" s="93">
        <v>3123863</v>
      </c>
      <c r="D2797" s="93">
        <v>3974068.84</v>
      </c>
      <c r="E2797" s="93">
        <v>3950183.65</v>
      </c>
    </row>
    <row r="2798" spans="2:5">
      <c r="B2798" s="118" t="s">
        <v>3105</v>
      </c>
      <c r="C2798" s="93">
        <v>0</v>
      </c>
      <c r="D2798" s="93">
        <v>63713447.75</v>
      </c>
      <c r="E2798" s="93">
        <v>22173388.359999999</v>
      </c>
    </row>
    <row r="2799" spans="2:5">
      <c r="B2799" s="119" t="s">
        <v>3106</v>
      </c>
      <c r="C2799" s="93">
        <v>0</v>
      </c>
      <c r="D2799" s="93">
        <v>63713447.75</v>
      </c>
      <c r="E2799" s="93">
        <v>22173388.359999999</v>
      </c>
    </row>
    <row r="2800" spans="2:5">
      <c r="B2800" s="118" t="s">
        <v>3107</v>
      </c>
      <c r="C2800" s="93">
        <v>0</v>
      </c>
      <c r="D2800" s="93">
        <v>147869484.19</v>
      </c>
      <c r="E2800" s="93">
        <v>63432860.640000001</v>
      </c>
    </row>
    <row r="2801" spans="2:5">
      <c r="B2801" s="119" t="s">
        <v>3108</v>
      </c>
      <c r="C2801" s="93">
        <v>0</v>
      </c>
      <c r="D2801" s="93">
        <v>147869484.19</v>
      </c>
      <c r="E2801" s="93">
        <v>63432860.640000001</v>
      </c>
    </row>
    <row r="2802" spans="2:5">
      <c r="B2802" s="118" t="s">
        <v>3109</v>
      </c>
      <c r="C2802" s="93">
        <v>0</v>
      </c>
      <c r="D2802" s="93">
        <v>119049043.19</v>
      </c>
      <c r="E2802" s="93">
        <v>52862114.340000004</v>
      </c>
    </row>
    <row r="2803" spans="2:5">
      <c r="B2803" s="119" t="s">
        <v>3110</v>
      </c>
      <c r="C2803" s="93">
        <v>0</v>
      </c>
      <c r="D2803" s="93">
        <v>119049043.19</v>
      </c>
      <c r="E2803" s="93">
        <v>52862114.340000004</v>
      </c>
    </row>
    <row r="2804" spans="2:5">
      <c r="B2804" s="118" t="s">
        <v>2708</v>
      </c>
      <c r="C2804" s="93">
        <v>0</v>
      </c>
      <c r="D2804" s="93">
        <v>1670917.4</v>
      </c>
      <c r="E2804" s="93">
        <v>0</v>
      </c>
    </row>
    <row r="2805" spans="2:5">
      <c r="B2805" s="119" t="s">
        <v>2709</v>
      </c>
      <c r="C2805" s="93">
        <v>0</v>
      </c>
      <c r="D2805" s="93">
        <v>1670917.4</v>
      </c>
      <c r="E2805" s="93">
        <v>0</v>
      </c>
    </row>
    <row r="2806" spans="2:5">
      <c r="B2806" s="118" t="s">
        <v>3372</v>
      </c>
      <c r="C2806" s="93">
        <v>0</v>
      </c>
      <c r="D2806" s="93">
        <v>1183783.8299999998</v>
      </c>
      <c r="E2806" s="93">
        <v>0</v>
      </c>
    </row>
    <row r="2807" spans="2:5">
      <c r="B2807" s="119" t="s">
        <v>2710</v>
      </c>
      <c r="C2807" s="93">
        <v>0</v>
      </c>
      <c r="D2807" s="93">
        <v>1183783.8299999998</v>
      </c>
      <c r="E2807" s="93">
        <v>0</v>
      </c>
    </row>
    <row r="2808" spans="2:5">
      <c r="B2808" s="118" t="s">
        <v>702</v>
      </c>
      <c r="C2808" s="93">
        <v>16144911</v>
      </c>
      <c r="D2808" s="93">
        <v>53070264.789999999</v>
      </c>
      <c r="E2808" s="93">
        <v>36942989.460000001</v>
      </c>
    </row>
    <row r="2809" spans="2:5">
      <c r="B2809" s="119" t="s">
        <v>1204</v>
      </c>
      <c r="C2809" s="93">
        <v>16144911</v>
      </c>
      <c r="D2809" s="93">
        <v>53070264.789999999</v>
      </c>
      <c r="E2809" s="93">
        <v>36942989.460000001</v>
      </c>
    </row>
    <row r="2810" spans="2:5">
      <c r="B2810" s="118" t="s">
        <v>3373</v>
      </c>
      <c r="C2810" s="93">
        <v>0</v>
      </c>
      <c r="D2810" s="93">
        <v>2781998.81</v>
      </c>
      <c r="E2810" s="93">
        <v>0</v>
      </c>
    </row>
    <row r="2811" spans="2:5">
      <c r="B2811" s="119" t="s">
        <v>2992</v>
      </c>
      <c r="C2811" s="93">
        <v>0</v>
      </c>
      <c r="D2811" s="93">
        <v>2781998.81</v>
      </c>
      <c r="E2811" s="93">
        <v>0</v>
      </c>
    </row>
    <row r="2812" spans="2:5">
      <c r="B2812" s="118" t="s">
        <v>746</v>
      </c>
      <c r="C2812" s="93">
        <v>0</v>
      </c>
      <c r="D2812" s="93">
        <v>24609037.329999998</v>
      </c>
      <c r="E2812" s="93">
        <v>20129783.300000001</v>
      </c>
    </row>
    <row r="2813" spans="2:5">
      <c r="B2813" s="119" t="s">
        <v>1253</v>
      </c>
      <c r="C2813" s="93">
        <v>0</v>
      </c>
      <c r="D2813" s="93">
        <v>24609037.329999998</v>
      </c>
      <c r="E2813" s="93">
        <v>20129783.300000001</v>
      </c>
    </row>
    <row r="2814" spans="2:5">
      <c r="B2814" s="118" t="s">
        <v>3374</v>
      </c>
      <c r="C2814" s="93">
        <v>0</v>
      </c>
      <c r="D2814" s="93">
        <v>2781998.81</v>
      </c>
      <c r="E2814" s="93">
        <v>0</v>
      </c>
    </row>
    <row r="2815" spans="2:5">
      <c r="B2815" s="119" t="s">
        <v>2711</v>
      </c>
      <c r="C2815" s="93">
        <v>0</v>
      </c>
      <c r="D2815" s="93">
        <v>2781998.81</v>
      </c>
      <c r="E2815" s="93">
        <v>0</v>
      </c>
    </row>
    <row r="2816" spans="2:5">
      <c r="B2816" s="118" t="s">
        <v>703</v>
      </c>
      <c r="C2816" s="93">
        <v>1499668</v>
      </c>
      <c r="D2816" s="93">
        <v>199668</v>
      </c>
      <c r="E2816" s="93">
        <v>0</v>
      </c>
    </row>
    <row r="2817" spans="2:5">
      <c r="B2817" s="119" t="s">
        <v>1205</v>
      </c>
      <c r="C2817" s="93">
        <v>1499668</v>
      </c>
      <c r="D2817" s="93">
        <v>199668</v>
      </c>
      <c r="E2817" s="93">
        <v>0</v>
      </c>
    </row>
    <row r="2818" spans="2:5">
      <c r="B2818" s="118" t="s">
        <v>2712</v>
      </c>
      <c r="C2818" s="93">
        <v>0</v>
      </c>
      <c r="D2818" s="93">
        <v>1670917.4</v>
      </c>
      <c r="E2818" s="93">
        <v>0</v>
      </c>
    </row>
    <row r="2819" spans="2:5">
      <c r="B2819" s="119" t="s">
        <v>2713</v>
      </c>
      <c r="C2819" s="93">
        <v>0</v>
      </c>
      <c r="D2819" s="93">
        <v>1670917.4</v>
      </c>
      <c r="E2819" s="93">
        <v>0</v>
      </c>
    </row>
    <row r="2820" spans="2:5">
      <c r="B2820" s="118" t="s">
        <v>2714</v>
      </c>
      <c r="C2820" s="93">
        <v>0</v>
      </c>
      <c r="D2820" s="93">
        <v>1670917.4</v>
      </c>
      <c r="E2820" s="93">
        <v>0</v>
      </c>
    </row>
    <row r="2821" spans="2:5">
      <c r="B2821" s="119" t="s">
        <v>2715</v>
      </c>
      <c r="C2821" s="93">
        <v>0</v>
      </c>
      <c r="D2821" s="93">
        <v>1670917.4</v>
      </c>
      <c r="E2821" s="93">
        <v>0</v>
      </c>
    </row>
    <row r="2822" spans="2:5">
      <c r="B2822" s="118" t="s">
        <v>2716</v>
      </c>
      <c r="C2822" s="93">
        <v>0</v>
      </c>
      <c r="D2822" s="93">
        <v>1670917.4</v>
      </c>
      <c r="E2822" s="93">
        <v>0</v>
      </c>
    </row>
    <row r="2823" spans="2:5">
      <c r="B2823" s="119" t="s">
        <v>2717</v>
      </c>
      <c r="C2823" s="93">
        <v>0</v>
      </c>
      <c r="D2823" s="93">
        <v>1670917.4</v>
      </c>
      <c r="E2823" s="93">
        <v>0</v>
      </c>
    </row>
    <row r="2824" spans="2:5">
      <c r="B2824" s="118" t="s">
        <v>2718</v>
      </c>
      <c r="C2824" s="93">
        <v>0</v>
      </c>
      <c r="D2824" s="93">
        <v>1670917.4</v>
      </c>
      <c r="E2824" s="93">
        <v>0</v>
      </c>
    </row>
    <row r="2825" spans="2:5">
      <c r="B2825" s="119" t="s">
        <v>2719</v>
      </c>
      <c r="C2825" s="93">
        <v>0</v>
      </c>
      <c r="D2825" s="93">
        <v>1670917.4</v>
      </c>
      <c r="E2825" s="93">
        <v>0</v>
      </c>
    </row>
    <row r="2826" spans="2:5">
      <c r="B2826" s="118" t="s">
        <v>2720</v>
      </c>
      <c r="C2826" s="93">
        <v>0</v>
      </c>
      <c r="D2826" s="93">
        <v>2781998.81</v>
      </c>
      <c r="E2826" s="93">
        <v>0</v>
      </c>
    </row>
    <row r="2827" spans="2:5">
      <c r="B2827" s="119" t="s">
        <v>2721</v>
      </c>
      <c r="C2827" s="93">
        <v>0</v>
      </c>
      <c r="D2827" s="93">
        <v>2781998.81</v>
      </c>
      <c r="E2827" s="93">
        <v>0</v>
      </c>
    </row>
    <row r="2828" spans="2:5">
      <c r="B2828" s="118" t="s">
        <v>2722</v>
      </c>
      <c r="C2828" s="93">
        <v>0</v>
      </c>
      <c r="D2828" s="93">
        <v>1183783.8299999998</v>
      </c>
      <c r="E2828" s="93">
        <v>0</v>
      </c>
    </row>
    <row r="2829" spans="2:5">
      <c r="B2829" s="119" t="s">
        <v>2723</v>
      </c>
      <c r="C2829" s="93">
        <v>0</v>
      </c>
      <c r="D2829" s="93">
        <v>1183783.8299999998</v>
      </c>
      <c r="E2829" s="93">
        <v>0</v>
      </c>
    </row>
    <row r="2830" spans="2:5">
      <c r="B2830" s="118" t="s">
        <v>2724</v>
      </c>
      <c r="C2830" s="93">
        <v>0</v>
      </c>
      <c r="D2830" s="93">
        <v>1670917.4</v>
      </c>
      <c r="E2830" s="93">
        <v>0</v>
      </c>
    </row>
    <row r="2831" spans="2:5">
      <c r="B2831" s="119" t="s">
        <v>2725</v>
      </c>
      <c r="C2831" s="93">
        <v>0</v>
      </c>
      <c r="D2831" s="93">
        <v>1670917.4</v>
      </c>
      <c r="E2831" s="93">
        <v>0</v>
      </c>
    </row>
    <row r="2832" spans="2:5">
      <c r="B2832" s="118" t="s">
        <v>2726</v>
      </c>
      <c r="C2832" s="93">
        <v>0</v>
      </c>
      <c r="D2832" s="93">
        <v>1670917.4</v>
      </c>
      <c r="E2832" s="93">
        <v>0</v>
      </c>
    </row>
    <row r="2833" spans="2:5">
      <c r="B2833" s="119" t="s">
        <v>2727</v>
      </c>
      <c r="C2833" s="93">
        <v>0</v>
      </c>
      <c r="D2833" s="93">
        <v>1670917.4</v>
      </c>
      <c r="E2833" s="93">
        <v>0</v>
      </c>
    </row>
    <row r="2834" spans="2:5">
      <c r="B2834" s="118" t="s">
        <v>2728</v>
      </c>
      <c r="C2834" s="93">
        <v>0</v>
      </c>
      <c r="D2834" s="93">
        <v>1670917.4</v>
      </c>
      <c r="E2834" s="93">
        <v>0</v>
      </c>
    </row>
    <row r="2835" spans="2:5">
      <c r="B2835" s="119" t="s">
        <v>2729</v>
      </c>
      <c r="C2835" s="93">
        <v>0</v>
      </c>
      <c r="D2835" s="93">
        <v>1670917.4</v>
      </c>
      <c r="E2835" s="93">
        <v>0</v>
      </c>
    </row>
    <row r="2836" spans="2:5">
      <c r="B2836" s="118" t="s">
        <v>2730</v>
      </c>
      <c r="C2836" s="93">
        <v>0</v>
      </c>
      <c r="D2836" s="93">
        <v>2781998.81</v>
      </c>
      <c r="E2836" s="93">
        <v>0</v>
      </c>
    </row>
    <row r="2837" spans="2:5">
      <c r="B2837" s="119" t="s">
        <v>2731</v>
      </c>
      <c r="C2837" s="93">
        <v>0</v>
      </c>
      <c r="D2837" s="93">
        <v>2781998.81</v>
      </c>
      <c r="E2837" s="93">
        <v>0</v>
      </c>
    </row>
    <row r="2838" spans="2:5">
      <c r="B2838" s="118" t="s">
        <v>3375</v>
      </c>
      <c r="C2838" s="93">
        <v>0</v>
      </c>
      <c r="D2838" s="93">
        <v>30229841.190000001</v>
      </c>
      <c r="E2838" s="93">
        <v>21160888.829999998</v>
      </c>
    </row>
    <row r="2839" spans="2:5">
      <c r="B2839" s="119" t="s">
        <v>3111</v>
      </c>
      <c r="C2839" s="93">
        <v>0</v>
      </c>
      <c r="D2839" s="93">
        <v>30229841.190000001</v>
      </c>
      <c r="E2839" s="93">
        <v>21160888.829999998</v>
      </c>
    </row>
    <row r="2840" spans="2:5">
      <c r="B2840" s="118" t="s">
        <v>3376</v>
      </c>
      <c r="C2840" s="93">
        <v>0</v>
      </c>
      <c r="D2840" s="93">
        <v>1183783.8299999998</v>
      </c>
      <c r="E2840" s="93">
        <v>0</v>
      </c>
    </row>
    <row r="2841" spans="2:5">
      <c r="B2841" s="119" t="s">
        <v>2732</v>
      </c>
      <c r="C2841" s="93">
        <v>0</v>
      </c>
      <c r="D2841" s="93">
        <v>1183783.8299999998</v>
      </c>
      <c r="E2841" s="93">
        <v>0</v>
      </c>
    </row>
    <row r="2842" spans="2:5">
      <c r="B2842" s="118" t="s">
        <v>704</v>
      </c>
      <c r="C2842" s="93">
        <v>6247638</v>
      </c>
      <c r="D2842" s="93">
        <v>10857116.27</v>
      </c>
      <c r="E2842" s="93">
        <v>3708466.29</v>
      </c>
    </row>
    <row r="2843" spans="2:5">
      <c r="B2843" s="119" t="s">
        <v>1206</v>
      </c>
      <c r="C2843" s="93">
        <v>6247638</v>
      </c>
      <c r="D2843" s="93">
        <v>10857116.27</v>
      </c>
      <c r="E2843" s="93">
        <v>3708466.29</v>
      </c>
    </row>
    <row r="2844" spans="2:5">
      <c r="B2844" s="118" t="s">
        <v>2733</v>
      </c>
      <c r="C2844" s="93">
        <v>0</v>
      </c>
      <c r="D2844" s="93">
        <v>1670917.4</v>
      </c>
      <c r="E2844" s="93">
        <v>0</v>
      </c>
    </row>
    <row r="2845" spans="2:5">
      <c r="B2845" s="119" t="s">
        <v>2734</v>
      </c>
      <c r="C2845" s="93">
        <v>0</v>
      </c>
      <c r="D2845" s="93">
        <v>1670917.4</v>
      </c>
      <c r="E2845" s="93">
        <v>0</v>
      </c>
    </row>
    <row r="2846" spans="2:5">
      <c r="B2846" s="118" t="s">
        <v>3377</v>
      </c>
      <c r="C2846" s="93">
        <v>0</v>
      </c>
      <c r="D2846" s="93">
        <v>1183783.8299999998</v>
      </c>
      <c r="E2846" s="93">
        <v>0</v>
      </c>
    </row>
    <row r="2847" spans="2:5">
      <c r="B2847" s="119" t="s">
        <v>2735</v>
      </c>
      <c r="C2847" s="93">
        <v>0</v>
      </c>
      <c r="D2847" s="93">
        <v>1183783.8299999998</v>
      </c>
      <c r="E2847" s="93">
        <v>0</v>
      </c>
    </row>
    <row r="2848" spans="2:5">
      <c r="B2848" s="118" t="s">
        <v>2736</v>
      </c>
      <c r="C2848" s="93">
        <v>0</v>
      </c>
      <c r="D2848" s="93">
        <v>1670917.4</v>
      </c>
      <c r="E2848" s="93">
        <v>0</v>
      </c>
    </row>
    <row r="2849" spans="2:5">
      <c r="B2849" s="119" t="s">
        <v>2737</v>
      </c>
      <c r="C2849" s="93">
        <v>0</v>
      </c>
      <c r="D2849" s="93">
        <v>1670917.4</v>
      </c>
      <c r="E2849" s="93">
        <v>0</v>
      </c>
    </row>
    <row r="2850" spans="2:5">
      <c r="B2850" s="118" t="s">
        <v>2738</v>
      </c>
      <c r="C2850" s="93">
        <v>0</v>
      </c>
      <c r="D2850" s="93">
        <v>1670917.4</v>
      </c>
      <c r="E2850" s="93">
        <v>0</v>
      </c>
    </row>
    <row r="2851" spans="2:5">
      <c r="B2851" s="119" t="s">
        <v>2739</v>
      </c>
      <c r="C2851" s="93">
        <v>0</v>
      </c>
      <c r="D2851" s="93">
        <v>1670917.4</v>
      </c>
      <c r="E2851" s="93">
        <v>0</v>
      </c>
    </row>
    <row r="2852" spans="2:5">
      <c r="B2852" s="118" t="s">
        <v>2740</v>
      </c>
      <c r="C2852" s="93">
        <v>0</v>
      </c>
      <c r="D2852" s="93">
        <v>1670917.4</v>
      </c>
      <c r="E2852" s="93">
        <v>0</v>
      </c>
    </row>
    <row r="2853" spans="2:5">
      <c r="B2853" s="119" t="s">
        <v>2741</v>
      </c>
      <c r="C2853" s="93">
        <v>0</v>
      </c>
      <c r="D2853" s="93">
        <v>1670917.4</v>
      </c>
      <c r="E2853" s="93">
        <v>0</v>
      </c>
    </row>
    <row r="2854" spans="2:5">
      <c r="B2854" s="118" t="s">
        <v>2742</v>
      </c>
      <c r="C2854" s="93">
        <v>0</v>
      </c>
      <c r="D2854" s="93">
        <v>1183783.8299999998</v>
      </c>
      <c r="E2854" s="93">
        <v>0</v>
      </c>
    </row>
    <row r="2855" spans="2:5">
      <c r="B2855" s="119" t="s">
        <v>2743</v>
      </c>
      <c r="C2855" s="93">
        <v>0</v>
      </c>
      <c r="D2855" s="93">
        <v>1183783.8299999998</v>
      </c>
      <c r="E2855" s="93">
        <v>0</v>
      </c>
    </row>
    <row r="2856" spans="2:5">
      <c r="B2856" s="118" t="s">
        <v>2744</v>
      </c>
      <c r="C2856" s="93">
        <v>0</v>
      </c>
      <c r="D2856" s="93">
        <v>1670917.4</v>
      </c>
      <c r="E2856" s="93">
        <v>0</v>
      </c>
    </row>
    <row r="2857" spans="2:5">
      <c r="B2857" s="119" t="s">
        <v>2745</v>
      </c>
      <c r="C2857" s="93">
        <v>0</v>
      </c>
      <c r="D2857" s="93">
        <v>1670917.4</v>
      </c>
      <c r="E2857" s="93">
        <v>0</v>
      </c>
    </row>
    <row r="2858" spans="2:5">
      <c r="B2858" s="118" t="s">
        <v>2746</v>
      </c>
      <c r="C2858" s="93">
        <v>0</v>
      </c>
      <c r="D2858" s="93">
        <v>2781998.81</v>
      </c>
      <c r="E2858" s="93">
        <v>0</v>
      </c>
    </row>
    <row r="2859" spans="2:5">
      <c r="B2859" s="119" t="s">
        <v>2747</v>
      </c>
      <c r="C2859" s="93">
        <v>0</v>
      </c>
      <c r="D2859" s="93">
        <v>2781998.81</v>
      </c>
      <c r="E2859" s="93">
        <v>0</v>
      </c>
    </row>
    <row r="2860" spans="2:5">
      <c r="B2860" s="118" t="s">
        <v>2748</v>
      </c>
      <c r="C2860" s="93">
        <v>0</v>
      </c>
      <c r="D2860" s="93">
        <v>1183783.8299999998</v>
      </c>
      <c r="E2860" s="93">
        <v>0</v>
      </c>
    </row>
    <row r="2861" spans="2:5">
      <c r="B2861" s="119" t="s">
        <v>2749</v>
      </c>
      <c r="C2861" s="93">
        <v>0</v>
      </c>
      <c r="D2861" s="93">
        <v>1183783.8299999998</v>
      </c>
      <c r="E2861" s="93">
        <v>0</v>
      </c>
    </row>
    <row r="2862" spans="2:5">
      <c r="B2862" s="118" t="s">
        <v>2750</v>
      </c>
      <c r="C2862" s="93">
        <v>0</v>
      </c>
      <c r="D2862" s="93">
        <v>1183783.8299999998</v>
      </c>
      <c r="E2862" s="93">
        <v>0</v>
      </c>
    </row>
    <row r="2863" spans="2:5">
      <c r="B2863" s="119" t="s">
        <v>2751</v>
      </c>
      <c r="C2863" s="93">
        <v>0</v>
      </c>
      <c r="D2863" s="93">
        <v>1183783.8299999998</v>
      </c>
      <c r="E2863" s="93">
        <v>0</v>
      </c>
    </row>
    <row r="2864" spans="2:5">
      <c r="B2864" s="118" t="s">
        <v>2752</v>
      </c>
      <c r="C2864" s="93">
        <v>0</v>
      </c>
      <c r="D2864" s="93">
        <v>1183783.8299999998</v>
      </c>
      <c r="E2864" s="93">
        <v>0</v>
      </c>
    </row>
    <row r="2865" spans="2:5">
      <c r="B2865" s="119" t="s">
        <v>2753</v>
      </c>
      <c r="C2865" s="93">
        <v>0</v>
      </c>
      <c r="D2865" s="93">
        <v>1183783.8299999998</v>
      </c>
      <c r="E2865" s="93">
        <v>0</v>
      </c>
    </row>
    <row r="2866" spans="2:5">
      <c r="B2866" s="118" t="s">
        <v>2754</v>
      </c>
      <c r="C2866" s="93">
        <v>0</v>
      </c>
      <c r="D2866" s="93">
        <v>1183783.8299999998</v>
      </c>
      <c r="E2866" s="93">
        <v>0</v>
      </c>
    </row>
    <row r="2867" spans="2:5">
      <c r="B2867" s="119" t="s">
        <v>2755</v>
      </c>
      <c r="C2867" s="93">
        <v>0</v>
      </c>
      <c r="D2867" s="93">
        <v>1183783.8299999998</v>
      </c>
      <c r="E2867" s="93">
        <v>0</v>
      </c>
    </row>
    <row r="2868" spans="2:5">
      <c r="B2868" s="118" t="s">
        <v>2756</v>
      </c>
      <c r="C2868" s="93">
        <v>0</v>
      </c>
      <c r="D2868" s="93">
        <v>1183783.8299999998</v>
      </c>
      <c r="E2868" s="93">
        <v>0</v>
      </c>
    </row>
    <row r="2869" spans="2:5">
      <c r="B2869" s="119" t="s">
        <v>2993</v>
      </c>
      <c r="C2869" s="93">
        <v>0</v>
      </c>
      <c r="D2869" s="93">
        <v>1183783.8299999998</v>
      </c>
      <c r="E2869" s="93">
        <v>0</v>
      </c>
    </row>
    <row r="2870" spans="2:5">
      <c r="B2870" s="118" t="s">
        <v>2757</v>
      </c>
      <c r="C2870" s="93">
        <v>0</v>
      </c>
      <c r="D2870" s="93">
        <v>2781998.81</v>
      </c>
      <c r="E2870" s="93">
        <v>0</v>
      </c>
    </row>
    <row r="2871" spans="2:5">
      <c r="B2871" s="119" t="s">
        <v>2758</v>
      </c>
      <c r="C2871" s="93">
        <v>0</v>
      </c>
      <c r="D2871" s="93">
        <v>2781998.81</v>
      </c>
      <c r="E2871" s="93">
        <v>0</v>
      </c>
    </row>
    <row r="2872" spans="2:5">
      <c r="B2872" s="118" t="s">
        <v>2759</v>
      </c>
      <c r="C2872" s="93">
        <v>0</v>
      </c>
      <c r="D2872" s="93">
        <v>1183783.8299999998</v>
      </c>
      <c r="E2872" s="93">
        <v>0</v>
      </c>
    </row>
    <row r="2873" spans="2:5">
      <c r="B2873" s="119" t="s">
        <v>2760</v>
      </c>
      <c r="C2873" s="93">
        <v>0</v>
      </c>
      <c r="D2873" s="93">
        <v>1183783.8299999998</v>
      </c>
      <c r="E2873" s="93">
        <v>0</v>
      </c>
    </row>
    <row r="2874" spans="2:5">
      <c r="B2874" s="118" t="s">
        <v>2761</v>
      </c>
      <c r="C2874" s="93">
        <v>0</v>
      </c>
      <c r="D2874" s="93">
        <v>1670917.4</v>
      </c>
      <c r="E2874" s="93">
        <v>0</v>
      </c>
    </row>
    <row r="2875" spans="2:5">
      <c r="B2875" s="119" t="s">
        <v>2762</v>
      </c>
      <c r="C2875" s="93">
        <v>0</v>
      </c>
      <c r="D2875" s="93">
        <v>1670917.4</v>
      </c>
      <c r="E2875" s="93">
        <v>0</v>
      </c>
    </row>
    <row r="2876" spans="2:5">
      <c r="B2876" s="118" t="s">
        <v>2763</v>
      </c>
      <c r="C2876" s="93">
        <v>0</v>
      </c>
      <c r="D2876" s="93">
        <v>1670917.4</v>
      </c>
      <c r="E2876" s="93">
        <v>0</v>
      </c>
    </row>
    <row r="2877" spans="2:5">
      <c r="B2877" s="119" t="s">
        <v>2764</v>
      </c>
      <c r="C2877" s="93">
        <v>0</v>
      </c>
      <c r="D2877" s="93">
        <v>1670917.4</v>
      </c>
      <c r="E2877" s="93">
        <v>0</v>
      </c>
    </row>
    <row r="2878" spans="2:5">
      <c r="B2878" s="118" t="s">
        <v>2765</v>
      </c>
      <c r="C2878" s="93">
        <v>0</v>
      </c>
      <c r="D2878" s="93">
        <v>1183783.8299999998</v>
      </c>
      <c r="E2878" s="93">
        <v>0</v>
      </c>
    </row>
    <row r="2879" spans="2:5">
      <c r="B2879" s="119" t="s">
        <v>2766</v>
      </c>
      <c r="C2879" s="93">
        <v>0</v>
      </c>
      <c r="D2879" s="93">
        <v>1183783.8299999998</v>
      </c>
      <c r="E2879" s="93">
        <v>0</v>
      </c>
    </row>
    <row r="2880" spans="2:5">
      <c r="B2880" s="118" t="s">
        <v>2767</v>
      </c>
      <c r="C2880" s="93">
        <v>0</v>
      </c>
      <c r="D2880" s="93">
        <v>1670917.4</v>
      </c>
      <c r="E2880" s="93">
        <v>0</v>
      </c>
    </row>
    <row r="2881" spans="2:5">
      <c r="B2881" s="119" t="s">
        <v>2768</v>
      </c>
      <c r="C2881" s="93">
        <v>0</v>
      </c>
      <c r="D2881" s="93">
        <v>1670917.4</v>
      </c>
      <c r="E2881" s="93">
        <v>0</v>
      </c>
    </row>
    <row r="2882" spans="2:5">
      <c r="B2882" s="118" t="s">
        <v>2769</v>
      </c>
      <c r="C2882" s="93">
        <v>0</v>
      </c>
      <c r="D2882" s="93">
        <v>1670917.4</v>
      </c>
      <c r="E2882" s="93">
        <v>0</v>
      </c>
    </row>
    <row r="2883" spans="2:5">
      <c r="B2883" s="119" t="s">
        <v>2770</v>
      </c>
      <c r="C2883" s="93">
        <v>0</v>
      </c>
      <c r="D2883" s="93">
        <v>1670917.4</v>
      </c>
      <c r="E2883" s="93">
        <v>0</v>
      </c>
    </row>
    <row r="2884" spans="2:5">
      <c r="B2884" s="118" t="s">
        <v>2771</v>
      </c>
      <c r="C2884" s="93">
        <v>0</v>
      </c>
      <c r="D2884" s="93">
        <v>1183783.8299999998</v>
      </c>
      <c r="E2884" s="93">
        <v>0</v>
      </c>
    </row>
    <row r="2885" spans="2:5">
      <c r="B2885" s="119" t="s">
        <v>2772</v>
      </c>
      <c r="C2885" s="93">
        <v>0</v>
      </c>
      <c r="D2885" s="93">
        <v>1183783.8299999998</v>
      </c>
      <c r="E2885" s="93">
        <v>0</v>
      </c>
    </row>
    <row r="2886" spans="2:5">
      <c r="B2886" s="118" t="s">
        <v>2773</v>
      </c>
      <c r="C2886" s="93">
        <v>0</v>
      </c>
      <c r="D2886" s="93">
        <v>1183783.8299999998</v>
      </c>
      <c r="E2886" s="93">
        <v>0</v>
      </c>
    </row>
    <row r="2887" spans="2:5">
      <c r="B2887" s="119" t="s">
        <v>2774</v>
      </c>
      <c r="C2887" s="93">
        <v>0</v>
      </c>
      <c r="D2887" s="93">
        <v>1183783.8299999998</v>
      </c>
      <c r="E2887" s="93">
        <v>0</v>
      </c>
    </row>
    <row r="2888" spans="2:5">
      <c r="B2888" s="118" t="s">
        <v>2775</v>
      </c>
      <c r="C2888" s="93">
        <v>0</v>
      </c>
      <c r="D2888" s="93">
        <v>1183783.8299999998</v>
      </c>
      <c r="E2888" s="93">
        <v>0</v>
      </c>
    </row>
    <row r="2889" spans="2:5">
      <c r="B2889" s="119" t="s">
        <v>2776</v>
      </c>
      <c r="C2889" s="93">
        <v>0</v>
      </c>
      <c r="D2889" s="93">
        <v>1183783.8299999998</v>
      </c>
      <c r="E2889" s="93">
        <v>0</v>
      </c>
    </row>
    <row r="2890" spans="2:5">
      <c r="B2890" s="117" t="s">
        <v>289</v>
      </c>
      <c r="C2890" s="114">
        <v>0</v>
      </c>
      <c r="D2890" s="114">
        <v>20000000</v>
      </c>
      <c r="E2890" s="114">
        <v>19988739.530000001</v>
      </c>
    </row>
    <row r="2891" spans="2:5">
      <c r="B2891" s="118" t="s">
        <v>1472</v>
      </c>
      <c r="C2891" s="93">
        <v>0</v>
      </c>
      <c r="D2891" s="93">
        <v>20000000</v>
      </c>
      <c r="E2891" s="93">
        <v>19988739.530000001</v>
      </c>
    </row>
    <row r="2892" spans="2:5">
      <c r="B2892" s="119" t="s">
        <v>1473</v>
      </c>
      <c r="C2892" s="93">
        <v>0</v>
      </c>
      <c r="D2892" s="93">
        <v>20000000</v>
      </c>
      <c r="E2892" s="93">
        <v>19988739.530000001</v>
      </c>
    </row>
    <row r="2893" spans="2:5">
      <c r="B2893" s="117" t="s">
        <v>304</v>
      </c>
      <c r="C2893" s="114">
        <v>0</v>
      </c>
      <c r="D2893" s="114">
        <v>126060609.58</v>
      </c>
      <c r="E2893" s="114">
        <v>126060609.58</v>
      </c>
    </row>
    <row r="2894" spans="2:5">
      <c r="B2894" s="118" t="s">
        <v>1393</v>
      </c>
      <c r="C2894" s="93">
        <v>0</v>
      </c>
      <c r="D2894" s="93">
        <v>126060609.58</v>
      </c>
      <c r="E2894" s="93">
        <v>126060609.58</v>
      </c>
    </row>
    <row r="2895" spans="2:5">
      <c r="B2895" s="119" t="s">
        <v>1394</v>
      </c>
      <c r="C2895" s="93">
        <v>0</v>
      </c>
      <c r="D2895" s="93">
        <v>126060609.58</v>
      </c>
      <c r="E2895" s="93">
        <v>126060609.58</v>
      </c>
    </row>
    <row r="2896" spans="2:5">
      <c r="B2896" s="59" t="s">
        <v>705</v>
      </c>
      <c r="C2896" s="93">
        <v>675784369</v>
      </c>
      <c r="D2896" s="93">
        <v>1235198457.6800001</v>
      </c>
      <c r="E2896" s="93">
        <v>933062879.33000004</v>
      </c>
    </row>
    <row r="2897" spans="2:5">
      <c r="B2897" s="117" t="s">
        <v>287</v>
      </c>
      <c r="C2897" s="114">
        <v>675784369</v>
      </c>
      <c r="D2897" s="114">
        <v>1186972818.02</v>
      </c>
      <c r="E2897" s="114">
        <v>890062879.33000004</v>
      </c>
    </row>
    <row r="2898" spans="2:5">
      <c r="B2898" s="118" t="s">
        <v>706</v>
      </c>
      <c r="C2898" s="93">
        <v>99999999</v>
      </c>
      <c r="D2898" s="93">
        <v>81149131.939999998</v>
      </c>
      <c r="E2898" s="93">
        <v>77644180.25</v>
      </c>
    </row>
    <row r="2899" spans="2:5">
      <c r="B2899" s="119" t="s">
        <v>1207</v>
      </c>
      <c r="C2899" s="93">
        <v>99999999</v>
      </c>
      <c r="D2899" s="93">
        <v>81149131.939999998</v>
      </c>
      <c r="E2899" s="93">
        <v>77644180.25</v>
      </c>
    </row>
    <row r="2900" spans="2:5">
      <c r="B2900" s="118" t="s">
        <v>3378</v>
      </c>
      <c r="C2900" s="93">
        <v>0</v>
      </c>
      <c r="D2900" s="93">
        <v>1179597.04</v>
      </c>
      <c r="E2900" s="93">
        <v>0</v>
      </c>
    </row>
    <row r="2901" spans="2:5">
      <c r="B2901" s="119" t="s">
        <v>2177</v>
      </c>
      <c r="C2901" s="93">
        <v>0</v>
      </c>
      <c r="D2901" s="93">
        <v>1179597.04</v>
      </c>
      <c r="E2901" s="93">
        <v>0</v>
      </c>
    </row>
    <row r="2902" spans="2:5">
      <c r="B2902" s="118" t="s">
        <v>707</v>
      </c>
      <c r="C2902" s="93">
        <v>3123819</v>
      </c>
      <c r="D2902" s="93">
        <v>100000</v>
      </c>
      <c r="E2902" s="93">
        <v>0</v>
      </c>
    </row>
    <row r="2903" spans="2:5">
      <c r="B2903" s="119" t="s">
        <v>1208</v>
      </c>
      <c r="C2903" s="93">
        <v>3123819</v>
      </c>
      <c r="D2903" s="93">
        <v>100000</v>
      </c>
      <c r="E2903" s="93">
        <v>0</v>
      </c>
    </row>
    <row r="2904" spans="2:5">
      <c r="B2904" s="118" t="s">
        <v>2178</v>
      </c>
      <c r="C2904" s="93">
        <v>0</v>
      </c>
      <c r="D2904" s="93">
        <v>1179597.04</v>
      </c>
      <c r="E2904" s="93">
        <v>0</v>
      </c>
    </row>
    <row r="2905" spans="2:5">
      <c r="B2905" s="119" t="s">
        <v>2179</v>
      </c>
      <c r="C2905" s="93">
        <v>0</v>
      </c>
      <c r="D2905" s="93">
        <v>1179597.04</v>
      </c>
      <c r="E2905" s="93">
        <v>0</v>
      </c>
    </row>
    <row r="2906" spans="2:5">
      <c r="B2906" s="118" t="s">
        <v>708</v>
      </c>
      <c r="C2906" s="93">
        <v>2115619</v>
      </c>
      <c r="D2906" s="93">
        <v>12333668</v>
      </c>
      <c r="E2906" s="93">
        <v>3047186.47</v>
      </c>
    </row>
    <row r="2907" spans="2:5">
      <c r="B2907" s="119" t="s">
        <v>1209</v>
      </c>
      <c r="C2907" s="93">
        <v>2115619</v>
      </c>
      <c r="D2907" s="93">
        <v>12333668</v>
      </c>
      <c r="E2907" s="93">
        <v>3047186.47</v>
      </c>
    </row>
    <row r="2908" spans="2:5">
      <c r="B2908" s="118" t="s">
        <v>3112</v>
      </c>
      <c r="C2908" s="93">
        <v>0</v>
      </c>
      <c r="D2908" s="93">
        <v>40000000</v>
      </c>
      <c r="E2908" s="93">
        <v>0</v>
      </c>
    </row>
    <row r="2909" spans="2:5">
      <c r="B2909" s="119" t="s">
        <v>3113</v>
      </c>
      <c r="C2909" s="93">
        <v>0</v>
      </c>
      <c r="D2909" s="93">
        <v>40000000</v>
      </c>
      <c r="E2909" s="93">
        <v>0</v>
      </c>
    </row>
    <row r="2910" spans="2:5">
      <c r="B2910" s="118" t="s">
        <v>3379</v>
      </c>
      <c r="C2910" s="93">
        <v>0</v>
      </c>
      <c r="D2910" s="93">
        <v>35718790.460000001</v>
      </c>
      <c r="E2910" s="93">
        <v>25824069.260000002</v>
      </c>
    </row>
    <row r="2911" spans="2:5">
      <c r="B2911" s="119" t="s">
        <v>3114</v>
      </c>
      <c r="C2911" s="93">
        <v>0</v>
      </c>
      <c r="D2911" s="93">
        <v>35718790.460000001</v>
      </c>
      <c r="E2911" s="93">
        <v>25824069.260000002</v>
      </c>
    </row>
    <row r="2912" spans="2:5">
      <c r="B2912" s="118" t="s">
        <v>709</v>
      </c>
      <c r="C2912" s="93">
        <v>8573218</v>
      </c>
      <c r="D2912" s="93">
        <v>42579069.120000005</v>
      </c>
      <c r="E2912" s="93">
        <v>38706203.799999997</v>
      </c>
    </row>
    <row r="2913" spans="2:5">
      <c r="B2913" s="119" t="s">
        <v>1210</v>
      </c>
      <c r="C2913" s="93">
        <v>8573218</v>
      </c>
      <c r="D2913" s="93">
        <v>42579069.120000005</v>
      </c>
      <c r="E2913" s="93">
        <v>38706203.799999997</v>
      </c>
    </row>
    <row r="2914" spans="2:5">
      <c r="B2914" s="118" t="s">
        <v>710</v>
      </c>
      <c r="C2914" s="93">
        <v>6209581</v>
      </c>
      <c r="D2914" s="93">
        <v>1209581</v>
      </c>
      <c r="E2914" s="93">
        <v>0</v>
      </c>
    </row>
    <row r="2915" spans="2:5">
      <c r="B2915" s="119" t="s">
        <v>1211</v>
      </c>
      <c r="C2915" s="93">
        <v>6209581</v>
      </c>
      <c r="D2915" s="93">
        <v>1209581</v>
      </c>
      <c r="E2915" s="93">
        <v>0</v>
      </c>
    </row>
    <row r="2916" spans="2:5">
      <c r="B2916" s="118" t="s">
        <v>711</v>
      </c>
      <c r="C2916" s="93">
        <v>358000000</v>
      </c>
      <c r="D2916" s="93">
        <v>589904290</v>
      </c>
      <c r="E2916" s="93">
        <v>443847375.33999997</v>
      </c>
    </row>
    <row r="2917" spans="2:5">
      <c r="B2917" s="119" t="s">
        <v>1212</v>
      </c>
      <c r="C2917" s="93">
        <v>358000000</v>
      </c>
      <c r="D2917" s="93">
        <v>589904290</v>
      </c>
      <c r="E2917" s="93">
        <v>443847375.33999997</v>
      </c>
    </row>
    <row r="2918" spans="2:5">
      <c r="B2918" s="118" t="s">
        <v>2180</v>
      </c>
      <c r="C2918" s="93">
        <v>0</v>
      </c>
      <c r="D2918" s="93">
        <v>2771910.19</v>
      </c>
      <c r="E2918" s="93">
        <v>0</v>
      </c>
    </row>
    <row r="2919" spans="2:5">
      <c r="B2919" s="119" t="s">
        <v>2181</v>
      </c>
      <c r="C2919" s="93">
        <v>0</v>
      </c>
      <c r="D2919" s="93">
        <v>2771910.19</v>
      </c>
      <c r="E2919" s="93">
        <v>0</v>
      </c>
    </row>
    <row r="2920" spans="2:5">
      <c r="B2920" s="118" t="s">
        <v>2182</v>
      </c>
      <c r="C2920" s="93">
        <v>0</v>
      </c>
      <c r="D2920" s="93">
        <v>1664931.74</v>
      </c>
      <c r="E2920" s="93">
        <v>0</v>
      </c>
    </row>
    <row r="2921" spans="2:5">
      <c r="B2921" s="119" t="s">
        <v>2183</v>
      </c>
      <c r="C2921" s="93">
        <v>0</v>
      </c>
      <c r="D2921" s="93">
        <v>1664931.74</v>
      </c>
      <c r="E2921" s="93">
        <v>0</v>
      </c>
    </row>
    <row r="2922" spans="2:5">
      <c r="B2922" s="118" t="s">
        <v>2184</v>
      </c>
      <c r="C2922" s="93">
        <v>0</v>
      </c>
      <c r="D2922" s="93">
        <v>1664931.74</v>
      </c>
      <c r="E2922" s="93">
        <v>0</v>
      </c>
    </row>
    <row r="2923" spans="2:5">
      <c r="B2923" s="119" t="s">
        <v>2185</v>
      </c>
      <c r="C2923" s="93">
        <v>0</v>
      </c>
      <c r="D2923" s="93">
        <v>1664931.74</v>
      </c>
      <c r="E2923" s="93">
        <v>0</v>
      </c>
    </row>
    <row r="2924" spans="2:5">
      <c r="B2924" s="118" t="s">
        <v>2186</v>
      </c>
      <c r="C2924" s="93">
        <v>0</v>
      </c>
      <c r="D2924" s="93">
        <v>1222663.04</v>
      </c>
      <c r="E2924" s="93">
        <v>0</v>
      </c>
    </row>
    <row r="2925" spans="2:5">
      <c r="B2925" s="119" t="s">
        <v>2187</v>
      </c>
      <c r="C2925" s="93">
        <v>0</v>
      </c>
      <c r="D2925" s="93">
        <v>1222663.04</v>
      </c>
      <c r="E2925" s="93">
        <v>0</v>
      </c>
    </row>
    <row r="2926" spans="2:5">
      <c r="B2926" s="118" t="s">
        <v>2188</v>
      </c>
      <c r="C2926" s="93">
        <v>0</v>
      </c>
      <c r="D2926" s="93">
        <v>2771910.19</v>
      </c>
      <c r="E2926" s="93">
        <v>0</v>
      </c>
    </row>
    <row r="2927" spans="2:5">
      <c r="B2927" s="119" t="s">
        <v>2189</v>
      </c>
      <c r="C2927" s="93">
        <v>0</v>
      </c>
      <c r="D2927" s="93">
        <v>2771910.19</v>
      </c>
      <c r="E2927" s="93">
        <v>0</v>
      </c>
    </row>
    <row r="2928" spans="2:5">
      <c r="B2928" s="118" t="s">
        <v>2190</v>
      </c>
      <c r="C2928" s="93">
        <v>0</v>
      </c>
      <c r="D2928" s="93">
        <v>1179597.04</v>
      </c>
      <c r="E2928" s="93">
        <v>0</v>
      </c>
    </row>
    <row r="2929" spans="2:5">
      <c r="B2929" s="119" t="s">
        <v>2191</v>
      </c>
      <c r="C2929" s="93">
        <v>0</v>
      </c>
      <c r="D2929" s="93">
        <v>1179597.04</v>
      </c>
      <c r="E2929" s="93">
        <v>0</v>
      </c>
    </row>
    <row r="2930" spans="2:5">
      <c r="B2930" s="118" t="s">
        <v>2192</v>
      </c>
      <c r="C2930" s="93">
        <v>0</v>
      </c>
      <c r="D2930" s="93">
        <v>1664931.74</v>
      </c>
      <c r="E2930" s="93">
        <v>0</v>
      </c>
    </row>
    <row r="2931" spans="2:5">
      <c r="B2931" s="119" t="s">
        <v>2193</v>
      </c>
      <c r="C2931" s="93">
        <v>0</v>
      </c>
      <c r="D2931" s="93">
        <v>1664931.74</v>
      </c>
      <c r="E2931" s="93">
        <v>0</v>
      </c>
    </row>
    <row r="2932" spans="2:5">
      <c r="B2932" s="118" t="s">
        <v>2194</v>
      </c>
      <c r="C2932" s="93">
        <v>0</v>
      </c>
      <c r="D2932" s="93">
        <v>1664931.74</v>
      </c>
      <c r="E2932" s="93">
        <v>0</v>
      </c>
    </row>
    <row r="2933" spans="2:5">
      <c r="B2933" s="119" t="s">
        <v>2195</v>
      </c>
      <c r="C2933" s="93">
        <v>0</v>
      </c>
      <c r="D2933" s="93">
        <v>1664931.74</v>
      </c>
      <c r="E2933" s="93">
        <v>0</v>
      </c>
    </row>
    <row r="2934" spans="2:5">
      <c r="B2934" s="118" t="s">
        <v>3380</v>
      </c>
      <c r="C2934" s="93">
        <v>0</v>
      </c>
      <c r="D2934" s="93">
        <v>1664931.74</v>
      </c>
      <c r="E2934" s="93">
        <v>0</v>
      </c>
    </row>
    <row r="2935" spans="2:5">
      <c r="B2935" s="119" t="s">
        <v>2196</v>
      </c>
      <c r="C2935" s="93">
        <v>0</v>
      </c>
      <c r="D2935" s="93">
        <v>1664931.74</v>
      </c>
      <c r="E2935" s="93">
        <v>0</v>
      </c>
    </row>
    <row r="2936" spans="2:5">
      <c r="B2936" s="118" t="s">
        <v>712</v>
      </c>
      <c r="C2936" s="93">
        <v>176737308</v>
      </c>
      <c r="D2936" s="93">
        <v>246666250</v>
      </c>
      <c r="E2936" s="93">
        <v>195273964.54000002</v>
      </c>
    </row>
    <row r="2937" spans="2:5">
      <c r="B2937" s="119" t="s">
        <v>1213</v>
      </c>
      <c r="C2937" s="93">
        <v>176737308</v>
      </c>
      <c r="D2937" s="93">
        <v>246666250</v>
      </c>
      <c r="E2937" s="93">
        <v>195273964.54000002</v>
      </c>
    </row>
    <row r="2938" spans="2:5">
      <c r="B2938" s="118" t="s">
        <v>3381</v>
      </c>
      <c r="C2938" s="93">
        <v>0</v>
      </c>
      <c r="D2938" s="93">
        <v>1179597.04</v>
      </c>
      <c r="E2938" s="93">
        <v>0</v>
      </c>
    </row>
    <row r="2939" spans="2:5">
      <c r="B2939" s="119" t="s">
        <v>2197</v>
      </c>
      <c r="C2939" s="93">
        <v>0</v>
      </c>
      <c r="D2939" s="93">
        <v>1179597.04</v>
      </c>
      <c r="E2939" s="93">
        <v>0</v>
      </c>
    </row>
    <row r="2940" spans="2:5">
      <c r="B2940" s="118" t="s">
        <v>713</v>
      </c>
      <c r="C2940" s="93">
        <v>4933341</v>
      </c>
      <c r="D2940" s="93">
        <v>12331816.91</v>
      </c>
      <c r="E2940" s="93">
        <v>12281816.91</v>
      </c>
    </row>
    <row r="2941" spans="2:5">
      <c r="B2941" s="119" t="s">
        <v>1214</v>
      </c>
      <c r="C2941" s="93">
        <v>4933341</v>
      </c>
      <c r="D2941" s="93">
        <v>12331816.91</v>
      </c>
      <c r="E2941" s="93">
        <v>12281816.91</v>
      </c>
    </row>
    <row r="2942" spans="2:5">
      <c r="B2942" s="118" t="s">
        <v>2198</v>
      </c>
      <c r="C2942" s="93">
        <v>0</v>
      </c>
      <c r="D2942" s="93">
        <v>2771910.19</v>
      </c>
      <c r="E2942" s="93">
        <v>0</v>
      </c>
    </row>
    <row r="2943" spans="2:5">
      <c r="B2943" s="119" t="s">
        <v>2199</v>
      </c>
      <c r="C2943" s="93">
        <v>0</v>
      </c>
      <c r="D2943" s="93">
        <v>2771910.19</v>
      </c>
      <c r="E2943" s="93">
        <v>0</v>
      </c>
    </row>
    <row r="2944" spans="2:5">
      <c r="B2944" s="118" t="s">
        <v>2200</v>
      </c>
      <c r="C2944" s="93">
        <v>0</v>
      </c>
      <c r="D2944" s="93">
        <v>1179597.04</v>
      </c>
      <c r="E2944" s="93">
        <v>0</v>
      </c>
    </row>
    <row r="2945" spans="2:5">
      <c r="B2945" s="119" t="s">
        <v>2201</v>
      </c>
      <c r="C2945" s="93">
        <v>0</v>
      </c>
      <c r="D2945" s="93">
        <v>1179597.04</v>
      </c>
      <c r="E2945" s="93">
        <v>0</v>
      </c>
    </row>
    <row r="2946" spans="2:5">
      <c r="B2946" s="118" t="s">
        <v>3382</v>
      </c>
      <c r="C2946" s="93">
        <v>0</v>
      </c>
      <c r="D2946" s="93">
        <v>1667931.74</v>
      </c>
      <c r="E2946" s="93">
        <v>0</v>
      </c>
    </row>
    <row r="2947" spans="2:5">
      <c r="B2947" s="119" t="s">
        <v>2202</v>
      </c>
      <c r="C2947" s="93">
        <v>0</v>
      </c>
      <c r="D2947" s="93">
        <v>1667931.74</v>
      </c>
      <c r="E2947" s="93">
        <v>0</v>
      </c>
    </row>
    <row r="2948" spans="2:5">
      <c r="B2948" s="118" t="s">
        <v>714</v>
      </c>
      <c r="C2948" s="93">
        <v>4967665</v>
      </c>
      <c r="D2948" s="93">
        <v>967665</v>
      </c>
      <c r="E2948" s="93">
        <v>0</v>
      </c>
    </row>
    <row r="2949" spans="2:5">
      <c r="B2949" s="119" t="s">
        <v>1215</v>
      </c>
      <c r="C2949" s="93">
        <v>4967665</v>
      </c>
      <c r="D2949" s="93">
        <v>967665</v>
      </c>
      <c r="E2949" s="93">
        <v>0</v>
      </c>
    </row>
    <row r="2950" spans="2:5">
      <c r="B2950" s="118" t="s">
        <v>3383</v>
      </c>
      <c r="C2950" s="93">
        <v>0</v>
      </c>
      <c r="D2950" s="93">
        <v>82309357.329999998</v>
      </c>
      <c r="E2950" s="93">
        <v>82309357.329999998</v>
      </c>
    </row>
    <row r="2951" spans="2:5">
      <c r="B2951" s="119" t="s">
        <v>1395</v>
      </c>
      <c r="C2951" s="93">
        <v>0</v>
      </c>
      <c r="D2951" s="93">
        <v>82309357.329999998</v>
      </c>
      <c r="E2951" s="93">
        <v>82309357.329999998</v>
      </c>
    </row>
    <row r="2952" spans="2:5">
      <c r="B2952" s="118" t="s">
        <v>2203</v>
      </c>
      <c r="C2952" s="93">
        <v>0</v>
      </c>
      <c r="D2952" s="93">
        <v>1664931.74</v>
      </c>
      <c r="E2952" s="93">
        <v>0</v>
      </c>
    </row>
    <row r="2953" spans="2:5">
      <c r="B2953" s="119" t="s">
        <v>2204</v>
      </c>
      <c r="C2953" s="93">
        <v>0</v>
      </c>
      <c r="D2953" s="93">
        <v>1664931.74</v>
      </c>
      <c r="E2953" s="93">
        <v>0</v>
      </c>
    </row>
    <row r="2954" spans="2:5">
      <c r="B2954" s="118" t="s">
        <v>715</v>
      </c>
      <c r="C2954" s="93">
        <v>8000000</v>
      </c>
      <c r="D2954" s="93">
        <v>10355091</v>
      </c>
      <c r="E2954" s="93">
        <v>7874519.1600000001</v>
      </c>
    </row>
    <row r="2955" spans="2:5">
      <c r="B2955" s="119" t="s">
        <v>1216</v>
      </c>
      <c r="C2955" s="93">
        <v>8000000</v>
      </c>
      <c r="D2955" s="93">
        <v>10355091</v>
      </c>
      <c r="E2955" s="93">
        <v>7874519.1600000001</v>
      </c>
    </row>
    <row r="2956" spans="2:5">
      <c r="B2956" s="118" t="s">
        <v>716</v>
      </c>
      <c r="C2956" s="93">
        <v>3123819</v>
      </c>
      <c r="D2956" s="93">
        <v>1000000</v>
      </c>
      <c r="E2956" s="93">
        <v>0</v>
      </c>
    </row>
    <row r="2957" spans="2:5">
      <c r="B2957" s="119" t="s">
        <v>1217</v>
      </c>
      <c r="C2957" s="93">
        <v>3123819</v>
      </c>
      <c r="D2957" s="93">
        <v>1000000</v>
      </c>
      <c r="E2957" s="93">
        <v>0</v>
      </c>
    </row>
    <row r="2958" spans="2:5">
      <c r="B2958" s="118" t="s">
        <v>1474</v>
      </c>
      <c r="C2958" s="93">
        <v>0</v>
      </c>
      <c r="D2958" s="93">
        <v>3254206.27</v>
      </c>
      <c r="E2958" s="93">
        <v>3254206.27</v>
      </c>
    </row>
    <row r="2959" spans="2:5">
      <c r="B2959" s="119" t="s">
        <v>1475</v>
      </c>
      <c r="C2959" s="93">
        <v>0</v>
      </c>
      <c r="D2959" s="93">
        <v>3254206.27</v>
      </c>
      <c r="E2959" s="93">
        <v>3254206.27</v>
      </c>
    </row>
    <row r="2960" spans="2:5">
      <c r="B2960" s="117" t="s">
        <v>289</v>
      </c>
      <c r="C2960" s="114">
        <v>0</v>
      </c>
      <c r="D2960" s="114">
        <v>48225639.659999996</v>
      </c>
      <c r="E2960" s="114">
        <v>43000000</v>
      </c>
    </row>
    <row r="2961" spans="2:5">
      <c r="B2961" s="118" t="s">
        <v>2937</v>
      </c>
      <c r="C2961" s="93">
        <v>0</v>
      </c>
      <c r="D2961" s="93">
        <v>3946800</v>
      </c>
      <c r="E2961" s="93">
        <v>0</v>
      </c>
    </row>
    <row r="2962" spans="2:5">
      <c r="B2962" s="119" t="s">
        <v>2938</v>
      </c>
      <c r="C2962" s="93">
        <v>0</v>
      </c>
      <c r="D2962" s="93">
        <v>3946800</v>
      </c>
      <c r="E2962" s="93">
        <v>0</v>
      </c>
    </row>
    <row r="2963" spans="2:5">
      <c r="B2963" s="118" t="s">
        <v>2939</v>
      </c>
      <c r="C2963" s="93">
        <v>0</v>
      </c>
      <c r="D2963" s="93">
        <v>1032240</v>
      </c>
      <c r="E2963" s="93">
        <v>0</v>
      </c>
    </row>
    <row r="2964" spans="2:5">
      <c r="B2964" s="119" t="s">
        <v>2940</v>
      </c>
      <c r="C2964" s="93">
        <v>0</v>
      </c>
      <c r="D2964" s="93">
        <v>1032240</v>
      </c>
      <c r="E2964" s="93">
        <v>0</v>
      </c>
    </row>
    <row r="2965" spans="2:5">
      <c r="B2965" s="118" t="s">
        <v>1474</v>
      </c>
      <c r="C2965" s="93">
        <v>0</v>
      </c>
      <c r="D2965" s="93">
        <v>43246599.659999996</v>
      </c>
      <c r="E2965" s="93">
        <v>43000000</v>
      </c>
    </row>
    <row r="2966" spans="2:5">
      <c r="B2966" s="119" t="s">
        <v>1475</v>
      </c>
      <c r="C2966" s="93">
        <v>0</v>
      </c>
      <c r="D2966" s="93">
        <v>43246599.659999996</v>
      </c>
      <c r="E2966" s="93">
        <v>43000000</v>
      </c>
    </row>
    <row r="2967" spans="2:5">
      <c r="B2967" s="59" t="s">
        <v>717</v>
      </c>
      <c r="C2967" s="93">
        <v>67013201</v>
      </c>
      <c r="D2967" s="93">
        <v>1253145283.4400001</v>
      </c>
      <c r="E2967" s="93">
        <v>1122779365.3500001</v>
      </c>
    </row>
    <row r="2968" spans="2:5">
      <c r="B2968" s="117" t="s">
        <v>287</v>
      </c>
      <c r="C2968" s="114">
        <v>67013201</v>
      </c>
      <c r="D2968" s="114">
        <v>1253145283.4400001</v>
      </c>
      <c r="E2968" s="114">
        <v>1122779365.3500001</v>
      </c>
    </row>
    <row r="2969" spans="2:5">
      <c r="B2969" s="118" t="s">
        <v>718</v>
      </c>
      <c r="C2969" s="93">
        <v>49733102</v>
      </c>
      <c r="D2969" s="93">
        <v>49733102</v>
      </c>
      <c r="E2969" s="93">
        <v>9840180</v>
      </c>
    </row>
    <row r="2970" spans="2:5">
      <c r="B2970" s="119" t="s">
        <v>1218</v>
      </c>
      <c r="C2970" s="93">
        <v>49733102</v>
      </c>
      <c r="D2970" s="93">
        <v>49733102</v>
      </c>
      <c r="E2970" s="93">
        <v>9840180</v>
      </c>
    </row>
    <row r="2971" spans="2:5">
      <c r="B2971" s="118" t="s">
        <v>719</v>
      </c>
      <c r="C2971" s="93">
        <v>2115619</v>
      </c>
      <c r="D2971" s="93">
        <v>499670</v>
      </c>
      <c r="E2971" s="93">
        <v>0</v>
      </c>
    </row>
    <row r="2972" spans="2:5">
      <c r="B2972" s="119" t="s">
        <v>1219</v>
      </c>
      <c r="C2972" s="93">
        <v>2115619</v>
      </c>
      <c r="D2972" s="93">
        <v>499670</v>
      </c>
      <c r="E2972" s="93">
        <v>0</v>
      </c>
    </row>
    <row r="2973" spans="2:5">
      <c r="B2973" s="118" t="s">
        <v>2205</v>
      </c>
      <c r="C2973" s="93">
        <v>0</v>
      </c>
      <c r="D2973" s="93">
        <v>2931376.0499999989</v>
      </c>
      <c r="E2973" s="93">
        <v>0</v>
      </c>
    </row>
    <row r="2974" spans="2:5">
      <c r="B2974" s="119" t="s">
        <v>2206</v>
      </c>
      <c r="C2974" s="93">
        <v>0</v>
      </c>
      <c r="D2974" s="93">
        <v>2931376.0499999989</v>
      </c>
      <c r="E2974" s="93">
        <v>0</v>
      </c>
    </row>
    <row r="2975" spans="2:5">
      <c r="B2975" s="118" t="s">
        <v>2207</v>
      </c>
      <c r="C2975" s="93">
        <v>0</v>
      </c>
      <c r="D2975" s="93">
        <v>1235223.4099999999</v>
      </c>
      <c r="E2975" s="93">
        <v>0</v>
      </c>
    </row>
    <row r="2976" spans="2:5">
      <c r="B2976" s="119" t="s">
        <v>2208</v>
      </c>
      <c r="C2976" s="93">
        <v>0</v>
      </c>
      <c r="D2976" s="93">
        <v>1235223.4099999999</v>
      </c>
      <c r="E2976" s="93">
        <v>0</v>
      </c>
    </row>
    <row r="2977" spans="2:5">
      <c r="B2977" s="118" t="s">
        <v>2209</v>
      </c>
      <c r="C2977" s="93">
        <v>0</v>
      </c>
      <c r="D2977" s="93">
        <v>1235223.4099999999</v>
      </c>
      <c r="E2977" s="93">
        <v>0</v>
      </c>
    </row>
    <row r="2978" spans="2:5">
      <c r="B2978" s="119" t="s">
        <v>2210</v>
      </c>
      <c r="C2978" s="93">
        <v>0</v>
      </c>
      <c r="D2978" s="93">
        <v>1235223.4099999999</v>
      </c>
      <c r="E2978" s="93">
        <v>0</v>
      </c>
    </row>
    <row r="2979" spans="2:5">
      <c r="B2979" s="118" t="s">
        <v>3384</v>
      </c>
      <c r="C2979" s="93">
        <v>0</v>
      </c>
      <c r="D2979" s="93">
        <v>1235223.4099999999</v>
      </c>
      <c r="E2979" s="93">
        <v>0</v>
      </c>
    </row>
    <row r="2980" spans="2:5">
      <c r="B2980" s="119" t="s">
        <v>2211</v>
      </c>
      <c r="C2980" s="93">
        <v>0</v>
      </c>
      <c r="D2980" s="93">
        <v>1235223.4099999999</v>
      </c>
      <c r="E2980" s="93">
        <v>0</v>
      </c>
    </row>
    <row r="2981" spans="2:5">
      <c r="B2981" s="118" t="s">
        <v>720</v>
      </c>
      <c r="C2981" s="93">
        <v>2483833</v>
      </c>
      <c r="D2981" s="93">
        <v>2483833</v>
      </c>
      <c r="E2981" s="93">
        <v>0</v>
      </c>
    </row>
    <row r="2982" spans="2:5">
      <c r="B2982" s="119" t="s">
        <v>1220</v>
      </c>
      <c r="C2982" s="93">
        <v>2483833</v>
      </c>
      <c r="D2982" s="93">
        <v>2483833</v>
      </c>
      <c r="E2982" s="93">
        <v>0</v>
      </c>
    </row>
    <row r="2983" spans="2:5">
      <c r="B2983" s="118" t="s">
        <v>1476</v>
      </c>
      <c r="C2983" s="93">
        <v>0</v>
      </c>
      <c r="D2983" s="93">
        <v>1080513690</v>
      </c>
      <c r="E2983" s="93">
        <v>1058645191.9300001</v>
      </c>
    </row>
    <row r="2984" spans="2:5">
      <c r="B2984" s="119" t="s">
        <v>1477</v>
      </c>
      <c r="C2984" s="93">
        <v>0</v>
      </c>
      <c r="D2984" s="93">
        <v>1080513690</v>
      </c>
      <c r="E2984" s="93">
        <v>1058645191.9300001</v>
      </c>
    </row>
    <row r="2985" spans="2:5">
      <c r="B2985" s="118" t="s">
        <v>721</v>
      </c>
      <c r="C2985" s="93">
        <v>3123819</v>
      </c>
      <c r="D2985" s="93">
        <v>6090000</v>
      </c>
      <c r="E2985" s="93">
        <v>5836083.04</v>
      </c>
    </row>
    <row r="2986" spans="2:5">
      <c r="B2986" s="119" t="s">
        <v>1221</v>
      </c>
      <c r="C2986" s="93">
        <v>3123819</v>
      </c>
      <c r="D2986" s="93">
        <v>6090000</v>
      </c>
      <c r="E2986" s="93">
        <v>5836083.04</v>
      </c>
    </row>
    <row r="2987" spans="2:5">
      <c r="B2987" s="118" t="s">
        <v>722</v>
      </c>
      <c r="C2987" s="93">
        <v>1499668</v>
      </c>
      <c r="D2987" s="93">
        <v>199668</v>
      </c>
      <c r="E2987" s="93">
        <v>0</v>
      </c>
    </row>
    <row r="2988" spans="2:5">
      <c r="B2988" s="119" t="s">
        <v>1222</v>
      </c>
      <c r="C2988" s="93">
        <v>1499668</v>
      </c>
      <c r="D2988" s="93">
        <v>199668</v>
      </c>
      <c r="E2988" s="93">
        <v>0</v>
      </c>
    </row>
    <row r="2989" spans="2:5">
      <c r="B2989" s="118" t="s">
        <v>723</v>
      </c>
      <c r="C2989" s="93">
        <v>4933341</v>
      </c>
      <c r="D2989" s="93">
        <v>24522395</v>
      </c>
      <c r="E2989" s="93">
        <v>19457910.379999999</v>
      </c>
    </row>
    <row r="2990" spans="2:5">
      <c r="B2990" s="119" t="s">
        <v>1223</v>
      </c>
      <c r="C2990" s="93">
        <v>4933341</v>
      </c>
      <c r="D2990" s="93">
        <v>24522395</v>
      </c>
      <c r="E2990" s="93">
        <v>19457910.379999999</v>
      </c>
    </row>
    <row r="2991" spans="2:5">
      <c r="B2991" s="118" t="s">
        <v>1478</v>
      </c>
      <c r="C2991" s="93">
        <v>0</v>
      </c>
      <c r="D2991" s="93">
        <v>69000000</v>
      </c>
      <c r="E2991" s="93">
        <v>29000000</v>
      </c>
    </row>
    <row r="2992" spans="2:5">
      <c r="B2992" s="119" t="s">
        <v>1479</v>
      </c>
      <c r="C2992" s="93">
        <v>0</v>
      </c>
      <c r="D2992" s="93">
        <v>69000000</v>
      </c>
      <c r="E2992" s="93">
        <v>29000000</v>
      </c>
    </row>
    <row r="2993" spans="2:5">
      <c r="B2993" s="118" t="s">
        <v>2988</v>
      </c>
      <c r="C2993" s="93">
        <v>0</v>
      </c>
      <c r="D2993" s="93">
        <v>9625044.1600000001</v>
      </c>
      <c r="E2993" s="93">
        <v>0</v>
      </c>
    </row>
    <row r="2994" spans="2:5">
      <c r="B2994" s="119" t="s">
        <v>2989</v>
      </c>
      <c r="C2994" s="93">
        <v>0</v>
      </c>
      <c r="D2994" s="93">
        <v>9625044.1600000001</v>
      </c>
      <c r="E2994" s="93">
        <v>0</v>
      </c>
    </row>
    <row r="2995" spans="2:5">
      <c r="B2995" s="118" t="s">
        <v>724</v>
      </c>
      <c r="C2995" s="93">
        <v>3123819</v>
      </c>
      <c r="D2995" s="93">
        <v>3840835</v>
      </c>
      <c r="E2995" s="93">
        <v>0</v>
      </c>
    </row>
    <row r="2996" spans="2:5">
      <c r="B2996" s="119" t="s">
        <v>1224</v>
      </c>
      <c r="C2996" s="93">
        <v>3123819</v>
      </c>
      <c r="D2996" s="93">
        <v>3840835</v>
      </c>
      <c r="E2996" s="93">
        <v>0</v>
      </c>
    </row>
    <row r="2997" spans="2:5">
      <c r="B2997" s="59" t="s">
        <v>302</v>
      </c>
      <c r="C2997" s="93">
        <v>22440889682</v>
      </c>
      <c r="D2997" s="93">
        <v>36404633984.319992</v>
      </c>
      <c r="E2997" s="93">
        <v>21556137691.410015</v>
      </c>
    </row>
    <row r="2998" spans="2:5">
      <c r="B2998" s="117" t="s">
        <v>287</v>
      </c>
      <c r="C2998" s="114">
        <v>14871782415</v>
      </c>
      <c r="D2998" s="114">
        <v>26190384275.409992</v>
      </c>
      <c r="E2998" s="114">
        <v>15919438145.500013</v>
      </c>
    </row>
    <row r="2999" spans="2:5">
      <c r="B2999" s="118" t="s">
        <v>3385</v>
      </c>
      <c r="C2999" s="93">
        <v>0</v>
      </c>
      <c r="D2999" s="93">
        <v>10237053.830000002</v>
      </c>
      <c r="E2999" s="93">
        <v>3021942.48</v>
      </c>
    </row>
    <row r="3000" spans="2:5">
      <c r="B3000" s="119" t="s">
        <v>1751</v>
      </c>
      <c r="C3000" s="93">
        <v>0</v>
      </c>
      <c r="D3000" s="93">
        <v>9065830.370000001</v>
      </c>
      <c r="E3000" s="93">
        <v>3021942.48</v>
      </c>
    </row>
    <row r="3001" spans="2:5">
      <c r="B3001" s="119" t="s">
        <v>2777</v>
      </c>
      <c r="C3001" s="93">
        <v>0</v>
      </c>
      <c r="D3001" s="93">
        <v>1171223.46</v>
      </c>
      <c r="E3001" s="93">
        <v>0</v>
      </c>
    </row>
    <row r="3002" spans="2:5">
      <c r="B3002" s="118" t="s">
        <v>725</v>
      </c>
      <c r="C3002" s="93">
        <v>1522525504</v>
      </c>
      <c r="D3002" s="93">
        <v>1872623330.77</v>
      </c>
      <c r="E3002" s="93">
        <v>1613758794.1700001</v>
      </c>
    </row>
    <row r="3003" spans="2:5">
      <c r="B3003" s="119" t="s">
        <v>1225</v>
      </c>
      <c r="C3003" s="93">
        <v>1458902288</v>
      </c>
      <c r="D3003" s="93">
        <v>1158902288</v>
      </c>
      <c r="E3003" s="93">
        <v>1158902288</v>
      </c>
    </row>
    <row r="3004" spans="2:5">
      <c r="B3004" s="119" t="s">
        <v>1226</v>
      </c>
      <c r="C3004" s="93">
        <v>63623216</v>
      </c>
      <c r="D3004" s="93">
        <v>713721042.76999998</v>
      </c>
      <c r="E3004" s="93">
        <v>454856506.16999996</v>
      </c>
    </row>
    <row r="3005" spans="2:5">
      <c r="B3005" s="118" t="s">
        <v>3386</v>
      </c>
      <c r="C3005" s="93">
        <v>0</v>
      </c>
      <c r="D3005" s="93">
        <v>656849920</v>
      </c>
      <c r="E3005" s="93">
        <v>242652601.69</v>
      </c>
    </row>
    <row r="3006" spans="2:5">
      <c r="B3006" s="119" t="s">
        <v>1226</v>
      </c>
      <c r="C3006" s="93">
        <v>0</v>
      </c>
      <c r="D3006" s="93">
        <v>656849920</v>
      </c>
      <c r="E3006" s="93">
        <v>242652601.69</v>
      </c>
    </row>
    <row r="3007" spans="2:5">
      <c r="B3007" s="118" t="s">
        <v>3387</v>
      </c>
      <c r="C3007" s="93">
        <v>0</v>
      </c>
      <c r="D3007" s="93">
        <v>9777723.959999999</v>
      </c>
      <c r="E3007" s="93">
        <v>2708253.87</v>
      </c>
    </row>
    <row r="3008" spans="2:5">
      <c r="B3008" s="119" t="s">
        <v>1752</v>
      </c>
      <c r="C3008" s="93">
        <v>0</v>
      </c>
      <c r="D3008" s="93">
        <v>8124763.5399999991</v>
      </c>
      <c r="E3008" s="93">
        <v>2708253.87</v>
      </c>
    </row>
    <row r="3009" spans="2:5">
      <c r="B3009" s="119" t="s">
        <v>2778</v>
      </c>
      <c r="C3009" s="93">
        <v>0</v>
      </c>
      <c r="D3009" s="93">
        <v>1652960.42</v>
      </c>
      <c r="E3009" s="93">
        <v>0</v>
      </c>
    </row>
    <row r="3010" spans="2:5">
      <c r="B3010" s="118" t="s">
        <v>726</v>
      </c>
      <c r="C3010" s="93">
        <v>56554000</v>
      </c>
      <c r="D3010" s="93">
        <v>56554000</v>
      </c>
      <c r="E3010" s="93">
        <v>6545277.5499999998</v>
      </c>
    </row>
    <row r="3011" spans="2:5">
      <c r="B3011" s="119" t="s">
        <v>1227</v>
      </c>
      <c r="C3011" s="93">
        <v>56554000</v>
      </c>
      <c r="D3011" s="93">
        <v>56554000</v>
      </c>
      <c r="E3011" s="93">
        <v>6545277.5499999998</v>
      </c>
    </row>
    <row r="3012" spans="2:5">
      <c r="B3012" s="118" t="s">
        <v>3388</v>
      </c>
      <c r="C3012" s="93">
        <v>3395700000</v>
      </c>
      <c r="D3012" s="93">
        <v>3395700000</v>
      </c>
      <c r="E3012" s="93">
        <v>2000664844.4200001</v>
      </c>
    </row>
    <row r="3013" spans="2:5">
      <c r="B3013" s="119" t="s">
        <v>1228</v>
      </c>
      <c r="C3013" s="93">
        <v>3395700000</v>
      </c>
      <c r="D3013" s="93">
        <v>3395700000</v>
      </c>
      <c r="E3013" s="93">
        <v>2000664844.4200001</v>
      </c>
    </row>
    <row r="3014" spans="2:5">
      <c r="B3014" s="118" t="s">
        <v>3389</v>
      </c>
      <c r="C3014" s="93">
        <v>0</v>
      </c>
      <c r="D3014" s="93">
        <v>322474194.51000005</v>
      </c>
      <c r="E3014" s="93">
        <v>122522262.31999999</v>
      </c>
    </row>
    <row r="3015" spans="2:5">
      <c r="B3015" s="119" t="s">
        <v>1480</v>
      </c>
      <c r="C3015" s="93">
        <v>0</v>
      </c>
      <c r="D3015" s="93">
        <v>322474194.51000005</v>
      </c>
      <c r="E3015" s="93">
        <v>122522262.31999999</v>
      </c>
    </row>
    <row r="3016" spans="2:5">
      <c r="B3016" s="118" t="s">
        <v>3390</v>
      </c>
      <c r="C3016" s="93">
        <v>0</v>
      </c>
      <c r="D3016" s="93">
        <v>8124763.5399999991</v>
      </c>
      <c r="E3016" s="93">
        <v>2708253.87</v>
      </c>
    </row>
    <row r="3017" spans="2:5">
      <c r="B3017" s="119" t="s">
        <v>1753</v>
      </c>
      <c r="C3017" s="93">
        <v>0</v>
      </c>
      <c r="D3017" s="93">
        <v>8124763.5399999991</v>
      </c>
      <c r="E3017" s="93">
        <v>2708253.87</v>
      </c>
    </row>
    <row r="3018" spans="2:5">
      <c r="B3018" s="118" t="s">
        <v>3391</v>
      </c>
      <c r="C3018" s="93">
        <v>932093806</v>
      </c>
      <c r="D3018" s="93">
        <v>764263147.84000003</v>
      </c>
      <c r="E3018" s="93">
        <v>764263147</v>
      </c>
    </row>
    <row r="3019" spans="2:5">
      <c r="B3019" s="119" t="s">
        <v>1229</v>
      </c>
      <c r="C3019" s="93">
        <v>932093806</v>
      </c>
      <c r="D3019" s="93">
        <v>764263147.84000003</v>
      </c>
      <c r="E3019" s="93">
        <v>764263147</v>
      </c>
    </row>
    <row r="3020" spans="2:5">
      <c r="B3020" s="118" t="s">
        <v>727</v>
      </c>
      <c r="C3020" s="93">
        <v>5709420000</v>
      </c>
      <c r="D3020" s="93">
        <v>8781714117</v>
      </c>
      <c r="E3020" s="93">
        <v>7193325423.6800003</v>
      </c>
    </row>
    <row r="3021" spans="2:5">
      <c r="B3021" s="119" t="s">
        <v>1230</v>
      </c>
      <c r="C3021" s="93">
        <v>5709420000</v>
      </c>
      <c r="D3021" s="93">
        <v>8781714117</v>
      </c>
      <c r="E3021" s="93">
        <v>7193325423.6800003</v>
      </c>
    </row>
    <row r="3022" spans="2:5">
      <c r="B3022" s="118" t="s">
        <v>3392</v>
      </c>
      <c r="C3022" s="93">
        <v>0</v>
      </c>
      <c r="D3022" s="93">
        <v>3383235.06</v>
      </c>
      <c r="E3022" s="93">
        <v>1127744.27</v>
      </c>
    </row>
    <row r="3023" spans="2:5">
      <c r="B3023" s="119" t="s">
        <v>1754</v>
      </c>
      <c r="C3023" s="93">
        <v>0</v>
      </c>
      <c r="D3023" s="93">
        <v>3383235.06</v>
      </c>
      <c r="E3023" s="93">
        <v>1127744.27</v>
      </c>
    </row>
    <row r="3024" spans="2:5">
      <c r="B3024" s="118" t="s">
        <v>728</v>
      </c>
      <c r="C3024" s="93">
        <v>719946000</v>
      </c>
      <c r="D3024" s="93">
        <v>594946000</v>
      </c>
      <c r="E3024" s="93">
        <v>28260001.760000002</v>
      </c>
    </row>
    <row r="3025" spans="2:5">
      <c r="B3025" s="119" t="s">
        <v>1231</v>
      </c>
      <c r="C3025" s="93">
        <v>719946000</v>
      </c>
      <c r="D3025" s="93">
        <v>594946000</v>
      </c>
      <c r="E3025" s="93">
        <v>28260001.760000002</v>
      </c>
    </row>
    <row r="3026" spans="2:5">
      <c r="B3026" s="118" t="s">
        <v>3393</v>
      </c>
      <c r="C3026" s="93">
        <v>0</v>
      </c>
      <c r="D3026" s="93">
        <v>8124763.5399999991</v>
      </c>
      <c r="E3026" s="93">
        <v>2708253.87</v>
      </c>
    </row>
    <row r="3027" spans="2:5">
      <c r="B3027" s="119" t="s">
        <v>1755</v>
      </c>
      <c r="C3027" s="93">
        <v>0</v>
      </c>
      <c r="D3027" s="93">
        <v>8124763.5399999991</v>
      </c>
      <c r="E3027" s="93">
        <v>2708253.87</v>
      </c>
    </row>
    <row r="3028" spans="2:5">
      <c r="B3028" s="118" t="s">
        <v>3394</v>
      </c>
      <c r="C3028" s="93">
        <v>180000000</v>
      </c>
      <c r="D3028" s="93">
        <v>180000000.00000003</v>
      </c>
      <c r="E3028" s="93">
        <v>45741193.020000003</v>
      </c>
    </row>
    <row r="3029" spans="2:5">
      <c r="B3029" s="119" t="s">
        <v>1232</v>
      </c>
      <c r="C3029" s="93">
        <v>180000000</v>
      </c>
      <c r="D3029" s="93">
        <v>180000000.00000003</v>
      </c>
      <c r="E3029" s="93">
        <v>45741193.020000003</v>
      </c>
    </row>
    <row r="3030" spans="2:5">
      <c r="B3030" s="118" t="s">
        <v>729</v>
      </c>
      <c r="C3030" s="93">
        <v>103900990</v>
      </c>
      <c r="D3030" s="93">
        <v>11283229</v>
      </c>
      <c r="E3030" s="93">
        <v>11283228.35</v>
      </c>
    </row>
    <row r="3031" spans="2:5">
      <c r="B3031" s="119" t="s">
        <v>1233</v>
      </c>
      <c r="C3031" s="93">
        <v>103900990</v>
      </c>
      <c r="D3031" s="93">
        <v>11283229</v>
      </c>
      <c r="E3031" s="93">
        <v>11283228.35</v>
      </c>
    </row>
    <row r="3032" spans="2:5">
      <c r="B3032" s="118" t="s">
        <v>3395</v>
      </c>
      <c r="C3032" s="93">
        <v>0</v>
      </c>
      <c r="D3032" s="93">
        <v>8124763.5399999991</v>
      </c>
      <c r="E3032" s="93">
        <v>2708253.87</v>
      </c>
    </row>
    <row r="3033" spans="2:5">
      <c r="B3033" s="119" t="s">
        <v>1756</v>
      </c>
      <c r="C3033" s="93">
        <v>0</v>
      </c>
      <c r="D3033" s="93">
        <v>8124763.5399999991</v>
      </c>
      <c r="E3033" s="93">
        <v>2708253.87</v>
      </c>
    </row>
    <row r="3034" spans="2:5">
      <c r="B3034" s="118" t="s">
        <v>1310</v>
      </c>
      <c r="C3034" s="93">
        <v>0</v>
      </c>
      <c r="D3034" s="93">
        <v>17251562.780000001</v>
      </c>
      <c r="E3034" s="93">
        <v>17251562.780000001</v>
      </c>
    </row>
    <row r="3035" spans="2:5">
      <c r="B3035" s="119" t="s">
        <v>1311</v>
      </c>
      <c r="C3035" s="93">
        <v>0</v>
      </c>
      <c r="D3035" s="93">
        <v>17251562.780000001</v>
      </c>
      <c r="E3035" s="93">
        <v>17251562.780000001</v>
      </c>
    </row>
    <row r="3036" spans="2:5">
      <c r="B3036" s="118" t="s">
        <v>3396</v>
      </c>
      <c r="C3036" s="93">
        <v>0</v>
      </c>
      <c r="D3036" s="93">
        <v>4828545.93</v>
      </c>
      <c r="E3036" s="93">
        <v>1609481.29</v>
      </c>
    </row>
    <row r="3037" spans="2:5">
      <c r="B3037" s="119" t="s">
        <v>1757</v>
      </c>
      <c r="C3037" s="93">
        <v>0</v>
      </c>
      <c r="D3037" s="93">
        <v>4828545.93</v>
      </c>
      <c r="E3037" s="93">
        <v>1609481.29</v>
      </c>
    </row>
    <row r="3038" spans="2:5">
      <c r="B3038" s="118" t="s">
        <v>3397</v>
      </c>
      <c r="C3038" s="93">
        <v>3233604</v>
      </c>
      <c r="D3038" s="93">
        <v>16029686.24</v>
      </c>
      <c r="E3038" s="93">
        <v>11902292.27</v>
      </c>
    </row>
    <row r="3039" spans="2:5">
      <c r="B3039" s="119" t="s">
        <v>1234</v>
      </c>
      <c r="C3039" s="93">
        <v>3233604</v>
      </c>
      <c r="D3039" s="93">
        <v>16029686.24</v>
      </c>
      <c r="E3039" s="93">
        <v>11902292.27</v>
      </c>
    </row>
    <row r="3040" spans="2:5">
      <c r="B3040" s="118" t="s">
        <v>3398</v>
      </c>
      <c r="C3040" s="93">
        <v>0</v>
      </c>
      <c r="D3040" s="93">
        <v>12385352</v>
      </c>
      <c r="E3040" s="93">
        <v>11066905.84</v>
      </c>
    </row>
    <row r="3041" spans="2:5">
      <c r="B3041" s="119" t="s">
        <v>1427</v>
      </c>
      <c r="C3041" s="93">
        <v>0</v>
      </c>
      <c r="D3041" s="93">
        <v>12385352</v>
      </c>
      <c r="E3041" s="93">
        <v>11066905.84</v>
      </c>
    </row>
    <row r="3042" spans="2:5">
      <c r="B3042" s="118" t="s">
        <v>730</v>
      </c>
      <c r="C3042" s="93">
        <v>513130378</v>
      </c>
      <c r="D3042" s="93">
        <v>715092620.25</v>
      </c>
      <c r="E3042" s="93">
        <v>651095091.81999993</v>
      </c>
    </row>
    <row r="3043" spans="2:5">
      <c r="B3043" s="119" t="s">
        <v>1235</v>
      </c>
      <c r="C3043" s="93">
        <v>513130378</v>
      </c>
      <c r="D3043" s="93">
        <v>715092620.25</v>
      </c>
      <c r="E3043" s="93">
        <v>651095091.81999993</v>
      </c>
    </row>
    <row r="3044" spans="2:5">
      <c r="B3044" s="118" t="s">
        <v>3399</v>
      </c>
      <c r="C3044" s="93">
        <v>0</v>
      </c>
      <c r="D3044" s="93">
        <v>8124763.5399999991</v>
      </c>
      <c r="E3044" s="93">
        <v>2708253.87</v>
      </c>
    </row>
    <row r="3045" spans="2:5">
      <c r="B3045" s="119" t="s">
        <v>1758</v>
      </c>
      <c r="C3045" s="93">
        <v>0</v>
      </c>
      <c r="D3045" s="93">
        <v>8124763.5399999991</v>
      </c>
      <c r="E3045" s="93">
        <v>2708253.87</v>
      </c>
    </row>
    <row r="3046" spans="2:5">
      <c r="B3046" s="118" t="s">
        <v>731</v>
      </c>
      <c r="C3046" s="93">
        <v>28495753</v>
      </c>
      <c r="D3046" s="93">
        <v>40511102.32</v>
      </c>
      <c r="E3046" s="93">
        <v>37637873.289999999</v>
      </c>
    </row>
    <row r="3047" spans="2:5">
      <c r="B3047" s="119" t="s">
        <v>1236</v>
      </c>
      <c r="C3047" s="93">
        <v>28495753</v>
      </c>
      <c r="D3047" s="93">
        <v>40511102.32</v>
      </c>
      <c r="E3047" s="93">
        <v>37637873.289999999</v>
      </c>
    </row>
    <row r="3048" spans="2:5">
      <c r="B3048" s="118" t="s">
        <v>3400</v>
      </c>
      <c r="C3048" s="93">
        <v>0</v>
      </c>
      <c r="D3048" s="93">
        <v>5369809.8700000001</v>
      </c>
      <c r="E3048" s="93">
        <v>5369809.8700000001</v>
      </c>
    </row>
    <row r="3049" spans="2:5">
      <c r="B3049" s="119" t="s">
        <v>2491</v>
      </c>
      <c r="C3049" s="93">
        <v>0</v>
      </c>
      <c r="D3049" s="93">
        <v>5369809.8700000001</v>
      </c>
      <c r="E3049" s="93">
        <v>5369809.8700000001</v>
      </c>
    </row>
    <row r="3050" spans="2:5">
      <c r="B3050" s="118" t="s">
        <v>732</v>
      </c>
      <c r="C3050" s="93">
        <v>105000000</v>
      </c>
      <c r="D3050" s="93">
        <v>4048040730.98</v>
      </c>
      <c r="E3050" s="93">
        <v>6040730.4900000002</v>
      </c>
    </row>
    <row r="3051" spans="2:5">
      <c r="B3051" s="119" t="s">
        <v>1237</v>
      </c>
      <c r="C3051" s="93">
        <v>105000000</v>
      </c>
      <c r="D3051" s="93">
        <v>4048040730.98</v>
      </c>
      <c r="E3051" s="93">
        <v>6040730.4900000002</v>
      </c>
    </row>
    <row r="3052" spans="2:5">
      <c r="B3052" s="118" t="s">
        <v>3401</v>
      </c>
      <c r="C3052" s="93">
        <v>5229424</v>
      </c>
      <c r="D3052" s="93">
        <v>8715707.0700000003</v>
      </c>
      <c r="E3052" s="93">
        <v>7915092.0700000003</v>
      </c>
    </row>
    <row r="3053" spans="2:5">
      <c r="B3053" s="119" t="s">
        <v>1238</v>
      </c>
      <c r="C3053" s="93">
        <v>5229424</v>
      </c>
      <c r="D3053" s="93">
        <v>8715707.0700000003</v>
      </c>
      <c r="E3053" s="93">
        <v>7915092.0700000003</v>
      </c>
    </row>
    <row r="3054" spans="2:5">
      <c r="B3054" s="118" t="s">
        <v>3402</v>
      </c>
      <c r="C3054" s="93">
        <v>0</v>
      </c>
      <c r="D3054" s="93">
        <v>4828445.93</v>
      </c>
      <c r="E3054" s="93">
        <v>1609481.29</v>
      </c>
    </row>
    <row r="3055" spans="2:5">
      <c r="B3055" s="119" t="s">
        <v>1759</v>
      </c>
      <c r="C3055" s="93">
        <v>0</v>
      </c>
      <c r="D3055" s="93">
        <v>4828445.93</v>
      </c>
      <c r="E3055" s="93">
        <v>1609481.29</v>
      </c>
    </row>
    <row r="3056" spans="2:5">
      <c r="B3056" s="118" t="s">
        <v>733</v>
      </c>
      <c r="C3056" s="93">
        <v>152327209</v>
      </c>
      <c r="D3056" s="93">
        <v>9258925.150000006</v>
      </c>
      <c r="E3056" s="93">
        <v>2725699.18</v>
      </c>
    </row>
    <row r="3057" spans="2:5">
      <c r="B3057" s="119" t="s">
        <v>1239</v>
      </c>
      <c r="C3057" s="93">
        <v>152327209</v>
      </c>
      <c r="D3057" s="93">
        <v>9258925.150000006</v>
      </c>
      <c r="E3057" s="93">
        <v>2725699.18</v>
      </c>
    </row>
    <row r="3058" spans="2:5">
      <c r="B3058" s="118" t="s">
        <v>3403</v>
      </c>
      <c r="C3058" s="93">
        <v>766955</v>
      </c>
      <c r="D3058" s="93">
        <v>1710485.75</v>
      </c>
      <c r="E3058" s="93">
        <v>0</v>
      </c>
    </row>
    <row r="3059" spans="2:5">
      <c r="B3059" s="119" t="s">
        <v>1240</v>
      </c>
      <c r="C3059" s="93">
        <v>766955</v>
      </c>
      <c r="D3059" s="93">
        <v>1710485.75</v>
      </c>
      <c r="E3059" s="93">
        <v>0</v>
      </c>
    </row>
    <row r="3060" spans="2:5">
      <c r="B3060" s="118" t="s">
        <v>1760</v>
      </c>
      <c r="C3060" s="93">
        <v>0</v>
      </c>
      <c r="D3060" s="93">
        <v>4828445.93</v>
      </c>
      <c r="E3060" s="93">
        <v>1609481.29</v>
      </c>
    </row>
    <row r="3061" spans="2:5">
      <c r="B3061" s="119" t="s">
        <v>1761</v>
      </c>
      <c r="C3061" s="93">
        <v>0</v>
      </c>
      <c r="D3061" s="93">
        <v>4828445.93</v>
      </c>
      <c r="E3061" s="93">
        <v>1609481.29</v>
      </c>
    </row>
    <row r="3062" spans="2:5">
      <c r="B3062" s="118" t="s">
        <v>3404</v>
      </c>
      <c r="C3062" s="93">
        <v>0</v>
      </c>
      <c r="D3062" s="93">
        <v>8124761.7999999989</v>
      </c>
      <c r="E3062" s="93">
        <v>2708253.87</v>
      </c>
    </row>
    <row r="3063" spans="2:5">
      <c r="B3063" s="119" t="s">
        <v>1762</v>
      </c>
      <c r="C3063" s="93">
        <v>0</v>
      </c>
      <c r="D3063" s="93">
        <v>8124761.7999999989</v>
      </c>
      <c r="E3063" s="93">
        <v>2708253.87</v>
      </c>
    </row>
    <row r="3064" spans="2:5">
      <c r="B3064" s="118" t="s">
        <v>734</v>
      </c>
      <c r="C3064" s="93">
        <v>31783160</v>
      </c>
      <c r="D3064" s="93">
        <v>61088935.700000003</v>
      </c>
      <c r="E3064" s="93">
        <v>30053435.740000002</v>
      </c>
    </row>
    <row r="3065" spans="2:5">
      <c r="B3065" s="119" t="s">
        <v>1241</v>
      </c>
      <c r="C3065" s="93">
        <v>31783160</v>
      </c>
      <c r="D3065" s="93">
        <v>61088935.700000003</v>
      </c>
      <c r="E3065" s="93">
        <v>30053435.740000002</v>
      </c>
    </row>
    <row r="3066" spans="2:5">
      <c r="B3066" s="118" t="s">
        <v>3405</v>
      </c>
      <c r="C3066" s="93">
        <v>0</v>
      </c>
      <c r="D3066" s="93">
        <v>4828445.93</v>
      </c>
      <c r="E3066" s="93">
        <v>1609481.29</v>
      </c>
    </row>
    <row r="3067" spans="2:5">
      <c r="B3067" s="119" t="s">
        <v>1763</v>
      </c>
      <c r="C3067" s="93">
        <v>0</v>
      </c>
      <c r="D3067" s="93">
        <v>4828445.93</v>
      </c>
      <c r="E3067" s="93">
        <v>1609481.29</v>
      </c>
    </row>
    <row r="3068" spans="2:5">
      <c r="B3068" s="118" t="s">
        <v>735</v>
      </c>
      <c r="C3068" s="93">
        <v>25000000</v>
      </c>
      <c r="D3068" s="93">
        <v>21992877.039999999</v>
      </c>
      <c r="E3068" s="93">
        <v>21985752.039999999</v>
      </c>
    </row>
    <row r="3069" spans="2:5">
      <c r="B3069" s="119" t="s">
        <v>1242</v>
      </c>
      <c r="C3069" s="93">
        <v>25000000</v>
      </c>
      <c r="D3069" s="93">
        <v>21992877.039999999</v>
      </c>
      <c r="E3069" s="93">
        <v>21985752.039999999</v>
      </c>
    </row>
    <row r="3070" spans="2:5">
      <c r="B3070" s="118" t="s">
        <v>3406</v>
      </c>
      <c r="C3070" s="93">
        <v>0</v>
      </c>
      <c r="D3070" s="93">
        <v>16062105.18</v>
      </c>
      <c r="E3070" s="93">
        <v>10062105.26</v>
      </c>
    </row>
    <row r="3071" spans="2:5">
      <c r="B3071" s="119" t="s">
        <v>1312</v>
      </c>
      <c r="C3071" s="93">
        <v>0</v>
      </c>
      <c r="D3071" s="93">
        <v>16062105.18</v>
      </c>
      <c r="E3071" s="93">
        <v>10062105.26</v>
      </c>
    </row>
    <row r="3072" spans="2:5">
      <c r="B3072" s="118" t="s">
        <v>1764</v>
      </c>
      <c r="C3072" s="93">
        <v>0</v>
      </c>
      <c r="D3072" s="93">
        <v>4828445.93</v>
      </c>
      <c r="E3072" s="93">
        <v>1609481.29</v>
      </c>
    </row>
    <row r="3073" spans="2:5">
      <c r="B3073" s="119" t="s">
        <v>1765</v>
      </c>
      <c r="C3073" s="93">
        <v>0</v>
      </c>
      <c r="D3073" s="93">
        <v>4828445.93</v>
      </c>
      <c r="E3073" s="93">
        <v>1609481.29</v>
      </c>
    </row>
    <row r="3074" spans="2:5">
      <c r="B3074" s="118" t="s">
        <v>736</v>
      </c>
      <c r="C3074" s="93">
        <v>12333354</v>
      </c>
      <c r="D3074" s="93">
        <v>16718450</v>
      </c>
      <c r="E3074" s="93">
        <v>12718428.59</v>
      </c>
    </row>
    <row r="3075" spans="2:5">
      <c r="B3075" s="119" t="s">
        <v>1243</v>
      </c>
      <c r="C3075" s="93">
        <v>12333354</v>
      </c>
      <c r="D3075" s="93">
        <v>16718450</v>
      </c>
      <c r="E3075" s="93">
        <v>12718428.59</v>
      </c>
    </row>
    <row r="3076" spans="2:5">
      <c r="B3076" s="118" t="s">
        <v>3407</v>
      </c>
      <c r="C3076" s="93">
        <v>0</v>
      </c>
      <c r="D3076" s="93">
        <v>5638722.0600000005</v>
      </c>
      <c r="E3076" s="93">
        <v>1127744.27</v>
      </c>
    </row>
    <row r="3077" spans="2:5">
      <c r="B3077" s="119" t="s">
        <v>1766</v>
      </c>
      <c r="C3077" s="93">
        <v>0</v>
      </c>
      <c r="D3077" s="93">
        <v>5638722.0600000005</v>
      </c>
      <c r="E3077" s="93">
        <v>1127744.27</v>
      </c>
    </row>
    <row r="3078" spans="2:5">
      <c r="B3078" s="118" t="s">
        <v>1767</v>
      </c>
      <c r="C3078" s="93">
        <v>0</v>
      </c>
      <c r="D3078" s="93">
        <v>3383235.06</v>
      </c>
      <c r="E3078" s="93">
        <v>1127744.27</v>
      </c>
    </row>
    <row r="3079" spans="2:5">
      <c r="B3079" s="119" t="s">
        <v>1768</v>
      </c>
      <c r="C3079" s="93">
        <v>0</v>
      </c>
      <c r="D3079" s="93">
        <v>3383235.06</v>
      </c>
      <c r="E3079" s="93">
        <v>1127744.27</v>
      </c>
    </row>
    <row r="3080" spans="2:5">
      <c r="B3080" s="118" t="s">
        <v>1769</v>
      </c>
      <c r="C3080" s="93">
        <v>0</v>
      </c>
      <c r="D3080" s="93">
        <v>4828445.93</v>
      </c>
      <c r="E3080" s="93">
        <v>0</v>
      </c>
    </row>
    <row r="3081" spans="2:5">
      <c r="B3081" s="119" t="s">
        <v>1770</v>
      </c>
      <c r="C3081" s="93">
        <v>0</v>
      </c>
      <c r="D3081" s="93">
        <v>4828445.93</v>
      </c>
      <c r="E3081" s="93">
        <v>0</v>
      </c>
    </row>
    <row r="3082" spans="2:5">
      <c r="B3082" s="118" t="s">
        <v>3408</v>
      </c>
      <c r="C3082" s="93">
        <v>0</v>
      </c>
      <c r="D3082" s="93">
        <v>4828445.93</v>
      </c>
      <c r="E3082" s="93">
        <v>0</v>
      </c>
    </row>
    <row r="3083" spans="2:5">
      <c r="B3083" s="119" t="s">
        <v>1771</v>
      </c>
      <c r="C3083" s="93">
        <v>0</v>
      </c>
      <c r="D3083" s="93">
        <v>4828445.93</v>
      </c>
      <c r="E3083" s="93">
        <v>0</v>
      </c>
    </row>
    <row r="3084" spans="2:5">
      <c r="B3084" s="118" t="s">
        <v>737</v>
      </c>
      <c r="C3084" s="93">
        <v>75000000</v>
      </c>
      <c r="D3084" s="93">
        <v>0</v>
      </c>
      <c r="E3084" s="93">
        <v>0</v>
      </c>
    </row>
    <row r="3085" spans="2:5">
      <c r="B3085" s="119" t="s">
        <v>1244</v>
      </c>
      <c r="C3085" s="93">
        <v>75000000</v>
      </c>
      <c r="D3085" s="93">
        <v>0</v>
      </c>
      <c r="E3085" s="93">
        <v>0</v>
      </c>
    </row>
    <row r="3086" spans="2:5">
      <c r="B3086" s="118" t="s">
        <v>3409</v>
      </c>
      <c r="C3086" s="93">
        <v>0</v>
      </c>
      <c r="D3086" s="93">
        <v>4828445.93</v>
      </c>
      <c r="E3086" s="93">
        <v>0</v>
      </c>
    </row>
    <row r="3087" spans="2:5">
      <c r="B3087" s="119" t="s">
        <v>1772</v>
      </c>
      <c r="C3087" s="93">
        <v>0</v>
      </c>
      <c r="D3087" s="93">
        <v>4828445.93</v>
      </c>
      <c r="E3087" s="93">
        <v>0</v>
      </c>
    </row>
    <row r="3088" spans="2:5">
      <c r="B3088" s="118" t="s">
        <v>1773</v>
      </c>
      <c r="C3088" s="93">
        <v>0</v>
      </c>
      <c r="D3088" s="93">
        <v>4828445.93</v>
      </c>
      <c r="E3088" s="93">
        <v>0</v>
      </c>
    </row>
    <row r="3089" spans="2:5">
      <c r="B3089" s="119" t="s">
        <v>1774</v>
      </c>
      <c r="C3089" s="93">
        <v>0</v>
      </c>
      <c r="D3089" s="93">
        <v>4828445.93</v>
      </c>
      <c r="E3089" s="93">
        <v>0</v>
      </c>
    </row>
    <row r="3090" spans="2:5">
      <c r="B3090" s="118" t="s">
        <v>3410</v>
      </c>
      <c r="C3090" s="93">
        <v>0</v>
      </c>
      <c r="D3090" s="93">
        <v>5000000</v>
      </c>
      <c r="E3090" s="93">
        <v>0</v>
      </c>
    </row>
    <row r="3091" spans="2:5">
      <c r="B3091" s="119" t="s">
        <v>2990</v>
      </c>
      <c r="C3091" s="93">
        <v>0</v>
      </c>
      <c r="D3091" s="93">
        <v>5000000</v>
      </c>
      <c r="E3091" s="93">
        <v>0</v>
      </c>
    </row>
    <row r="3092" spans="2:5">
      <c r="B3092" s="118" t="s">
        <v>3411</v>
      </c>
      <c r="C3092" s="93">
        <v>0</v>
      </c>
      <c r="D3092" s="93">
        <v>1171223.46</v>
      </c>
      <c r="E3092" s="93">
        <v>0</v>
      </c>
    </row>
    <row r="3093" spans="2:5">
      <c r="B3093" s="119" t="s">
        <v>2779</v>
      </c>
      <c r="C3093" s="93">
        <v>0</v>
      </c>
      <c r="D3093" s="93">
        <v>1171223.46</v>
      </c>
      <c r="E3093" s="93">
        <v>0</v>
      </c>
    </row>
    <row r="3094" spans="2:5">
      <c r="B3094" s="118" t="s">
        <v>738</v>
      </c>
      <c r="C3094" s="93">
        <v>9064068</v>
      </c>
      <c r="D3094" s="93">
        <v>12680210.51</v>
      </c>
      <c r="E3094" s="93">
        <v>8412227.4600000009</v>
      </c>
    </row>
    <row r="3095" spans="2:5">
      <c r="B3095" s="119" t="s">
        <v>1245</v>
      </c>
      <c r="C3095" s="93">
        <v>9064068</v>
      </c>
      <c r="D3095" s="93">
        <v>12680210.51</v>
      </c>
      <c r="E3095" s="93">
        <v>8412227.4600000009</v>
      </c>
    </row>
    <row r="3096" spans="2:5">
      <c r="B3096" s="118" t="s">
        <v>3412</v>
      </c>
      <c r="C3096" s="93">
        <v>0</v>
      </c>
      <c r="D3096" s="93">
        <v>2751732.9499999997</v>
      </c>
      <c r="E3096" s="93">
        <v>0</v>
      </c>
    </row>
    <row r="3097" spans="2:5">
      <c r="B3097" s="119" t="s">
        <v>2780</v>
      </c>
      <c r="C3097" s="93">
        <v>0</v>
      </c>
      <c r="D3097" s="93">
        <v>2751732.9499999997</v>
      </c>
      <c r="E3097" s="93">
        <v>0</v>
      </c>
    </row>
    <row r="3098" spans="2:5">
      <c r="B3098" s="118" t="s">
        <v>739</v>
      </c>
      <c r="C3098" s="93">
        <v>702759470</v>
      </c>
      <c r="D3098" s="93">
        <v>352759470</v>
      </c>
      <c r="E3098" s="93">
        <v>352759470</v>
      </c>
    </row>
    <row r="3099" spans="2:5">
      <c r="B3099" s="119" t="s">
        <v>1246</v>
      </c>
      <c r="C3099" s="93">
        <v>702759470</v>
      </c>
      <c r="D3099" s="93">
        <v>352759470</v>
      </c>
      <c r="E3099" s="93">
        <v>352759470</v>
      </c>
    </row>
    <row r="3100" spans="2:5">
      <c r="B3100" s="118" t="s">
        <v>2781</v>
      </c>
      <c r="C3100" s="93">
        <v>0</v>
      </c>
      <c r="D3100" s="93">
        <v>2751732.9499999997</v>
      </c>
      <c r="E3100" s="93">
        <v>0</v>
      </c>
    </row>
    <row r="3101" spans="2:5">
      <c r="B3101" s="119" t="s">
        <v>2782</v>
      </c>
      <c r="C3101" s="93">
        <v>0</v>
      </c>
      <c r="D3101" s="93">
        <v>2751732.9499999997</v>
      </c>
      <c r="E3101" s="93">
        <v>0</v>
      </c>
    </row>
    <row r="3102" spans="2:5">
      <c r="B3102" s="118" t="s">
        <v>2783</v>
      </c>
      <c r="C3102" s="93">
        <v>0</v>
      </c>
      <c r="D3102" s="93">
        <v>2751732.9499999997</v>
      </c>
      <c r="E3102" s="93">
        <v>0</v>
      </c>
    </row>
    <row r="3103" spans="2:5">
      <c r="B3103" s="119" t="s">
        <v>2784</v>
      </c>
      <c r="C3103" s="93">
        <v>0</v>
      </c>
      <c r="D3103" s="93">
        <v>2751732.9499999997</v>
      </c>
      <c r="E3103" s="93">
        <v>0</v>
      </c>
    </row>
    <row r="3104" spans="2:5">
      <c r="B3104" s="118" t="s">
        <v>2785</v>
      </c>
      <c r="C3104" s="93">
        <v>0</v>
      </c>
      <c r="D3104" s="93">
        <v>2751732.9499999997</v>
      </c>
      <c r="E3104" s="93">
        <v>0</v>
      </c>
    </row>
    <row r="3105" spans="2:5">
      <c r="B3105" s="119" t="s">
        <v>2786</v>
      </c>
      <c r="C3105" s="93">
        <v>0</v>
      </c>
      <c r="D3105" s="93">
        <v>2751732.9499999997</v>
      </c>
      <c r="E3105" s="93">
        <v>0</v>
      </c>
    </row>
    <row r="3106" spans="2:5">
      <c r="B3106" s="118" t="s">
        <v>2787</v>
      </c>
      <c r="C3106" s="93">
        <v>0</v>
      </c>
      <c r="D3106" s="93">
        <v>1171223.46</v>
      </c>
      <c r="E3106" s="93">
        <v>0</v>
      </c>
    </row>
    <row r="3107" spans="2:5">
      <c r="B3107" s="119" t="s">
        <v>2788</v>
      </c>
      <c r="C3107" s="93">
        <v>0</v>
      </c>
      <c r="D3107" s="93">
        <v>1171223.46</v>
      </c>
      <c r="E3107" s="93">
        <v>0</v>
      </c>
    </row>
    <row r="3108" spans="2:5">
      <c r="B3108" s="118" t="s">
        <v>2789</v>
      </c>
      <c r="C3108" s="93">
        <v>0</v>
      </c>
      <c r="D3108" s="93">
        <v>1652960.42</v>
      </c>
      <c r="E3108" s="93">
        <v>0</v>
      </c>
    </row>
    <row r="3109" spans="2:5">
      <c r="B3109" s="119" t="s">
        <v>2790</v>
      </c>
      <c r="C3109" s="93">
        <v>0</v>
      </c>
      <c r="D3109" s="93">
        <v>1652960.42</v>
      </c>
      <c r="E3109" s="93">
        <v>0</v>
      </c>
    </row>
    <row r="3110" spans="2:5">
      <c r="B3110" s="118" t="s">
        <v>2791</v>
      </c>
      <c r="C3110" s="93">
        <v>0</v>
      </c>
      <c r="D3110" s="93">
        <v>2751732.9499999997</v>
      </c>
      <c r="E3110" s="93">
        <v>0</v>
      </c>
    </row>
    <row r="3111" spans="2:5">
      <c r="B3111" s="119" t="s">
        <v>2792</v>
      </c>
      <c r="C3111" s="93">
        <v>0</v>
      </c>
      <c r="D3111" s="93">
        <v>2751732.9499999997</v>
      </c>
      <c r="E3111" s="93">
        <v>0</v>
      </c>
    </row>
    <row r="3112" spans="2:5">
      <c r="B3112" s="118" t="s">
        <v>2793</v>
      </c>
      <c r="C3112" s="93">
        <v>0</v>
      </c>
      <c r="D3112" s="93">
        <v>1652960.42</v>
      </c>
      <c r="E3112" s="93">
        <v>0</v>
      </c>
    </row>
    <row r="3113" spans="2:5">
      <c r="B3113" s="119" t="s">
        <v>2794</v>
      </c>
      <c r="C3113" s="93">
        <v>0</v>
      </c>
      <c r="D3113" s="93">
        <v>1652960.42</v>
      </c>
      <c r="E3113" s="93">
        <v>0</v>
      </c>
    </row>
    <row r="3114" spans="2:5">
      <c r="B3114" s="118" t="s">
        <v>3413</v>
      </c>
      <c r="C3114" s="93">
        <v>0</v>
      </c>
      <c r="D3114" s="93">
        <v>0.83999999999650754</v>
      </c>
      <c r="E3114" s="93">
        <v>0</v>
      </c>
    </row>
    <row r="3115" spans="2:5">
      <c r="B3115" s="119" t="s">
        <v>2795</v>
      </c>
      <c r="C3115" s="93">
        <v>0</v>
      </c>
      <c r="D3115" s="93">
        <v>0.83999999999650754</v>
      </c>
      <c r="E3115" s="93">
        <v>0</v>
      </c>
    </row>
    <row r="3116" spans="2:5">
      <c r="B3116" s="118" t="s">
        <v>740</v>
      </c>
      <c r="C3116" s="93">
        <v>14809335</v>
      </c>
      <c r="D3116" s="93">
        <v>47864360.210000001</v>
      </c>
      <c r="E3116" s="93">
        <v>30732431.009999998</v>
      </c>
    </row>
    <row r="3117" spans="2:5">
      <c r="B3117" s="119" t="s">
        <v>1247</v>
      </c>
      <c r="C3117" s="93">
        <v>14809335</v>
      </c>
      <c r="D3117" s="93">
        <v>45112628.100000001</v>
      </c>
      <c r="E3117" s="93">
        <v>30732431.009999998</v>
      </c>
    </row>
    <row r="3118" spans="2:5">
      <c r="B3118" s="119" t="s">
        <v>2795</v>
      </c>
      <c r="C3118" s="93">
        <v>0</v>
      </c>
      <c r="D3118" s="93">
        <v>2751732.11</v>
      </c>
      <c r="E3118" s="93">
        <v>0</v>
      </c>
    </row>
    <row r="3119" spans="2:5">
      <c r="B3119" s="118" t="s">
        <v>3414</v>
      </c>
      <c r="C3119" s="93">
        <v>0</v>
      </c>
      <c r="D3119" s="93">
        <v>2751732.9499999997</v>
      </c>
      <c r="E3119" s="93">
        <v>0</v>
      </c>
    </row>
    <row r="3120" spans="2:5">
      <c r="B3120" s="119" t="s">
        <v>2796</v>
      </c>
      <c r="C3120" s="93">
        <v>0</v>
      </c>
      <c r="D3120" s="93">
        <v>2751732.9499999997</v>
      </c>
      <c r="E3120" s="93">
        <v>0</v>
      </c>
    </row>
    <row r="3121" spans="2:5">
      <c r="B3121" s="118" t="s">
        <v>1396</v>
      </c>
      <c r="C3121" s="93">
        <v>0</v>
      </c>
      <c r="D3121" s="93">
        <v>19143935</v>
      </c>
      <c r="E3121" s="93">
        <v>19143935</v>
      </c>
    </row>
    <row r="3122" spans="2:5">
      <c r="B3122" s="119" t="s">
        <v>1397</v>
      </c>
      <c r="C3122" s="93">
        <v>0</v>
      </c>
      <c r="D3122" s="93">
        <v>19143935</v>
      </c>
      <c r="E3122" s="93">
        <v>19143935</v>
      </c>
    </row>
    <row r="3123" spans="2:5">
      <c r="B3123" s="118" t="s">
        <v>2797</v>
      </c>
      <c r="C3123" s="93">
        <v>0</v>
      </c>
      <c r="D3123" s="93">
        <v>2751732.9499999997</v>
      </c>
      <c r="E3123" s="93">
        <v>0</v>
      </c>
    </row>
    <row r="3124" spans="2:5">
      <c r="B3124" s="119" t="s">
        <v>2798</v>
      </c>
      <c r="C3124" s="93">
        <v>0</v>
      </c>
      <c r="D3124" s="93">
        <v>2751732.9499999997</v>
      </c>
      <c r="E3124" s="93">
        <v>0</v>
      </c>
    </row>
    <row r="3125" spans="2:5">
      <c r="B3125" s="118" t="s">
        <v>3415</v>
      </c>
      <c r="C3125" s="93">
        <v>0</v>
      </c>
      <c r="D3125" s="93">
        <v>1171223.46</v>
      </c>
      <c r="E3125" s="93">
        <v>0</v>
      </c>
    </row>
    <row r="3126" spans="2:5">
      <c r="B3126" s="119" t="s">
        <v>2799</v>
      </c>
      <c r="C3126" s="93">
        <v>0</v>
      </c>
      <c r="D3126" s="93">
        <v>1171223.46</v>
      </c>
      <c r="E3126" s="93">
        <v>0</v>
      </c>
    </row>
    <row r="3127" spans="2:5">
      <c r="B3127" s="118" t="s">
        <v>741</v>
      </c>
      <c r="C3127" s="93">
        <v>50105012</v>
      </c>
      <c r="D3127" s="93">
        <v>145161237.72999999</v>
      </c>
      <c r="E3127" s="93">
        <v>121379832.84</v>
      </c>
    </row>
    <row r="3128" spans="2:5">
      <c r="B3128" s="119" t="s">
        <v>1248</v>
      </c>
      <c r="C3128" s="93">
        <v>50105012</v>
      </c>
      <c r="D3128" s="93">
        <v>145161237.72999999</v>
      </c>
      <c r="E3128" s="93">
        <v>121379832.84</v>
      </c>
    </row>
    <row r="3129" spans="2:5">
      <c r="B3129" s="118" t="s">
        <v>3416</v>
      </c>
      <c r="C3129" s="93">
        <v>0</v>
      </c>
      <c r="D3129" s="93">
        <v>2751732.9499999997</v>
      </c>
      <c r="E3129" s="93">
        <v>0</v>
      </c>
    </row>
    <row r="3130" spans="2:5">
      <c r="B3130" s="119" t="s">
        <v>2800</v>
      </c>
      <c r="C3130" s="93">
        <v>0</v>
      </c>
      <c r="D3130" s="93">
        <v>2751732.9499999997</v>
      </c>
      <c r="E3130" s="93">
        <v>0</v>
      </c>
    </row>
    <row r="3131" spans="2:5">
      <c r="B3131" s="118" t="s">
        <v>318</v>
      </c>
      <c r="C3131" s="93">
        <v>0</v>
      </c>
      <c r="D3131" s="93">
        <v>63171749.170000002</v>
      </c>
      <c r="E3131" s="93">
        <v>59039043.089999996</v>
      </c>
    </row>
    <row r="3132" spans="2:5">
      <c r="B3132" s="119" t="s">
        <v>803</v>
      </c>
      <c r="C3132" s="93">
        <v>0</v>
      </c>
      <c r="D3132" s="93">
        <v>63171749.170000002</v>
      </c>
      <c r="E3132" s="93">
        <v>59039043.089999996</v>
      </c>
    </row>
    <row r="3133" spans="2:5">
      <c r="B3133" s="118" t="s">
        <v>2801</v>
      </c>
      <c r="C3133" s="93">
        <v>0</v>
      </c>
      <c r="D3133" s="93">
        <v>1171223.46</v>
      </c>
      <c r="E3133" s="93">
        <v>0</v>
      </c>
    </row>
    <row r="3134" spans="2:5">
      <c r="B3134" s="119" t="s">
        <v>2802</v>
      </c>
      <c r="C3134" s="93">
        <v>0</v>
      </c>
      <c r="D3134" s="93">
        <v>1171223.46</v>
      </c>
      <c r="E3134" s="93">
        <v>0</v>
      </c>
    </row>
    <row r="3135" spans="2:5">
      <c r="B3135" s="118" t="s">
        <v>2803</v>
      </c>
      <c r="C3135" s="93">
        <v>0</v>
      </c>
      <c r="D3135" s="93">
        <v>2751732.9499999997</v>
      </c>
      <c r="E3135" s="93">
        <v>0</v>
      </c>
    </row>
    <row r="3136" spans="2:5">
      <c r="B3136" s="119" t="s">
        <v>2804</v>
      </c>
      <c r="C3136" s="93">
        <v>0</v>
      </c>
      <c r="D3136" s="93">
        <v>2751732.9499999997</v>
      </c>
      <c r="E3136" s="93">
        <v>0</v>
      </c>
    </row>
    <row r="3137" spans="2:5">
      <c r="B3137" s="118" t="s">
        <v>3417</v>
      </c>
      <c r="C3137" s="93">
        <v>0</v>
      </c>
      <c r="D3137" s="93">
        <v>2751732.9499999997</v>
      </c>
      <c r="E3137" s="93">
        <v>0</v>
      </c>
    </row>
    <row r="3138" spans="2:5">
      <c r="B3138" s="119" t="s">
        <v>2805</v>
      </c>
      <c r="C3138" s="93">
        <v>0</v>
      </c>
      <c r="D3138" s="93">
        <v>2751732.9499999997</v>
      </c>
      <c r="E3138" s="93">
        <v>0</v>
      </c>
    </row>
    <row r="3139" spans="2:5">
      <c r="B3139" s="118" t="s">
        <v>1313</v>
      </c>
      <c r="C3139" s="93">
        <v>0</v>
      </c>
      <c r="D3139" s="93">
        <v>1715624.02</v>
      </c>
      <c r="E3139" s="93">
        <v>0</v>
      </c>
    </row>
    <row r="3140" spans="2:5">
      <c r="B3140" s="119" t="s">
        <v>1314</v>
      </c>
      <c r="C3140" s="93">
        <v>0</v>
      </c>
      <c r="D3140" s="93">
        <v>1715624.02</v>
      </c>
      <c r="E3140" s="93">
        <v>0</v>
      </c>
    </row>
    <row r="3141" spans="2:5">
      <c r="B3141" s="118" t="s">
        <v>3418</v>
      </c>
      <c r="C3141" s="93">
        <v>0</v>
      </c>
      <c r="D3141" s="93">
        <v>2751732.9499999997</v>
      </c>
      <c r="E3141" s="93">
        <v>0</v>
      </c>
    </row>
    <row r="3142" spans="2:5">
      <c r="B3142" s="119" t="s">
        <v>2806</v>
      </c>
      <c r="C3142" s="93">
        <v>0</v>
      </c>
      <c r="D3142" s="93">
        <v>2751732.9499999997</v>
      </c>
      <c r="E3142" s="93">
        <v>0</v>
      </c>
    </row>
    <row r="3143" spans="2:5">
      <c r="B3143" s="118" t="s">
        <v>742</v>
      </c>
      <c r="C3143" s="93">
        <v>40983237</v>
      </c>
      <c r="D3143" s="93">
        <v>125882028.77</v>
      </c>
      <c r="E3143" s="93">
        <v>71165320.559999987</v>
      </c>
    </row>
    <row r="3144" spans="2:5">
      <c r="B3144" s="119" t="s">
        <v>1249</v>
      </c>
      <c r="C3144" s="93">
        <v>40983237</v>
      </c>
      <c r="D3144" s="93">
        <v>125882028.77</v>
      </c>
      <c r="E3144" s="93">
        <v>71165320.559999987</v>
      </c>
    </row>
    <row r="3145" spans="2:5">
      <c r="B3145" s="118" t="s">
        <v>2807</v>
      </c>
      <c r="C3145" s="93">
        <v>0</v>
      </c>
      <c r="D3145" s="93">
        <v>1171223.46</v>
      </c>
      <c r="E3145" s="93">
        <v>0</v>
      </c>
    </row>
    <row r="3146" spans="2:5">
      <c r="B3146" s="119" t="s">
        <v>2808</v>
      </c>
      <c r="C3146" s="93">
        <v>0</v>
      </c>
      <c r="D3146" s="93">
        <v>1171223.46</v>
      </c>
      <c r="E3146" s="93">
        <v>0</v>
      </c>
    </row>
    <row r="3147" spans="2:5">
      <c r="B3147" s="118" t="s">
        <v>2809</v>
      </c>
      <c r="C3147" s="93">
        <v>0</v>
      </c>
      <c r="D3147" s="93">
        <v>2751732.9499999997</v>
      </c>
      <c r="E3147" s="93">
        <v>0</v>
      </c>
    </row>
    <row r="3148" spans="2:5">
      <c r="B3148" s="119" t="s">
        <v>2810</v>
      </c>
      <c r="C3148" s="93">
        <v>0</v>
      </c>
      <c r="D3148" s="93">
        <v>2751732.9499999997</v>
      </c>
      <c r="E3148" s="93">
        <v>0</v>
      </c>
    </row>
    <row r="3149" spans="2:5">
      <c r="B3149" s="118" t="s">
        <v>1398</v>
      </c>
      <c r="C3149" s="93">
        <v>0</v>
      </c>
      <c r="D3149" s="93">
        <v>156000000</v>
      </c>
      <c r="E3149" s="93">
        <v>0</v>
      </c>
    </row>
    <row r="3150" spans="2:5">
      <c r="B3150" s="119" t="s">
        <v>2994</v>
      </c>
      <c r="C3150" s="93">
        <v>0</v>
      </c>
      <c r="D3150" s="93">
        <v>156000000</v>
      </c>
      <c r="E3150" s="93">
        <v>0</v>
      </c>
    </row>
    <row r="3151" spans="2:5">
      <c r="B3151" s="118" t="s">
        <v>3419</v>
      </c>
      <c r="C3151" s="93">
        <v>0</v>
      </c>
      <c r="D3151" s="93">
        <v>2156400.56</v>
      </c>
      <c r="E3151" s="93">
        <v>0</v>
      </c>
    </row>
    <row r="3152" spans="2:5">
      <c r="B3152" s="119" t="s">
        <v>3420</v>
      </c>
      <c r="C3152" s="93">
        <v>0</v>
      </c>
      <c r="D3152" s="93">
        <v>2156400.56</v>
      </c>
      <c r="E3152" s="93">
        <v>0</v>
      </c>
    </row>
    <row r="3153" spans="2:5">
      <c r="B3153" s="118" t="s">
        <v>1399</v>
      </c>
      <c r="C3153" s="93">
        <v>0</v>
      </c>
      <c r="D3153" s="93">
        <v>99420705.689999998</v>
      </c>
      <c r="E3153" s="93">
        <v>99420705.689999998</v>
      </c>
    </row>
    <row r="3154" spans="2:5">
      <c r="B3154" s="119" t="s">
        <v>1400</v>
      </c>
      <c r="C3154" s="93">
        <v>0</v>
      </c>
      <c r="D3154" s="93">
        <v>99420705.689999998</v>
      </c>
      <c r="E3154" s="93">
        <v>99420705.689999998</v>
      </c>
    </row>
    <row r="3155" spans="2:5">
      <c r="B3155" s="118" t="s">
        <v>2811</v>
      </c>
      <c r="C3155" s="93">
        <v>0</v>
      </c>
      <c r="D3155" s="93">
        <v>2751732.9499999997</v>
      </c>
      <c r="E3155" s="93">
        <v>0</v>
      </c>
    </row>
    <row r="3156" spans="2:5">
      <c r="B3156" s="119" t="s">
        <v>2812</v>
      </c>
      <c r="C3156" s="93">
        <v>0</v>
      </c>
      <c r="D3156" s="93">
        <v>2751732.9499999997</v>
      </c>
      <c r="E3156" s="93">
        <v>0</v>
      </c>
    </row>
    <row r="3157" spans="2:5">
      <c r="B3157" s="118" t="s">
        <v>2813</v>
      </c>
      <c r="C3157" s="93">
        <v>0</v>
      </c>
      <c r="D3157" s="93">
        <v>1652960.42</v>
      </c>
      <c r="E3157" s="93">
        <v>0</v>
      </c>
    </row>
    <row r="3158" spans="2:5">
      <c r="B3158" s="119" t="s">
        <v>2814</v>
      </c>
      <c r="C3158" s="93">
        <v>0</v>
      </c>
      <c r="D3158" s="93">
        <v>1652960.42</v>
      </c>
      <c r="E3158" s="93">
        <v>0</v>
      </c>
    </row>
    <row r="3159" spans="2:5">
      <c r="B3159" s="118" t="s">
        <v>3421</v>
      </c>
      <c r="C3159" s="93">
        <v>0</v>
      </c>
      <c r="D3159" s="93">
        <v>2751732.9499999997</v>
      </c>
      <c r="E3159" s="93">
        <v>0</v>
      </c>
    </row>
    <row r="3160" spans="2:5">
      <c r="B3160" s="119" t="s">
        <v>2815</v>
      </c>
      <c r="C3160" s="93">
        <v>0</v>
      </c>
      <c r="D3160" s="93">
        <v>2751732.9499999997</v>
      </c>
      <c r="E3160" s="93">
        <v>0</v>
      </c>
    </row>
    <row r="3161" spans="2:5">
      <c r="B3161" s="118" t="s">
        <v>743</v>
      </c>
      <c r="C3161" s="93">
        <v>204131</v>
      </c>
      <c r="D3161" s="93">
        <v>2007145.34</v>
      </c>
      <c r="E3161" s="93">
        <v>0</v>
      </c>
    </row>
    <row r="3162" spans="2:5">
      <c r="B3162" s="119" t="s">
        <v>1250</v>
      </c>
      <c r="C3162" s="93">
        <v>204131</v>
      </c>
      <c r="D3162" s="93">
        <v>2007145.34</v>
      </c>
      <c r="E3162" s="93">
        <v>0</v>
      </c>
    </row>
    <row r="3163" spans="2:5">
      <c r="B3163" s="118" t="s">
        <v>3422</v>
      </c>
      <c r="C3163" s="93">
        <v>0</v>
      </c>
      <c r="D3163" s="93">
        <v>146000000</v>
      </c>
      <c r="E3163" s="93">
        <v>90306172.520000011</v>
      </c>
    </row>
    <row r="3164" spans="2:5">
      <c r="B3164" s="119" t="s">
        <v>1261</v>
      </c>
      <c r="C3164" s="93">
        <v>0</v>
      </c>
      <c r="D3164" s="93">
        <v>146000000</v>
      </c>
      <c r="E3164" s="93">
        <v>90306172.520000011</v>
      </c>
    </row>
    <row r="3165" spans="2:5">
      <c r="B3165" s="118" t="s">
        <v>2816</v>
      </c>
      <c r="C3165" s="93">
        <v>0</v>
      </c>
      <c r="D3165" s="93">
        <v>1171223.46</v>
      </c>
      <c r="E3165" s="93">
        <v>0</v>
      </c>
    </row>
    <row r="3166" spans="2:5">
      <c r="B3166" s="119" t="s">
        <v>2817</v>
      </c>
      <c r="C3166" s="93">
        <v>0</v>
      </c>
      <c r="D3166" s="93">
        <v>1171223.46</v>
      </c>
      <c r="E3166" s="93">
        <v>0</v>
      </c>
    </row>
    <row r="3167" spans="2:5">
      <c r="B3167" s="118" t="s">
        <v>2818</v>
      </c>
      <c r="C3167" s="93">
        <v>0</v>
      </c>
      <c r="D3167" s="93">
        <v>2751732.9499999997</v>
      </c>
      <c r="E3167" s="93">
        <v>0</v>
      </c>
    </row>
    <row r="3168" spans="2:5">
      <c r="B3168" s="119" t="s">
        <v>2819</v>
      </c>
      <c r="C3168" s="93">
        <v>0</v>
      </c>
      <c r="D3168" s="93">
        <v>2751732.9499999997</v>
      </c>
      <c r="E3168" s="93">
        <v>0</v>
      </c>
    </row>
    <row r="3169" spans="2:5">
      <c r="B3169" s="118" t="s">
        <v>744</v>
      </c>
      <c r="C3169" s="93">
        <v>12495276</v>
      </c>
      <c r="D3169" s="93">
        <v>24792463.969999999</v>
      </c>
      <c r="E3169" s="93">
        <v>9226932.3100000005</v>
      </c>
    </row>
    <row r="3170" spans="2:5">
      <c r="B3170" s="119" t="s">
        <v>1251</v>
      </c>
      <c r="C3170" s="93">
        <v>12495276</v>
      </c>
      <c r="D3170" s="93">
        <v>24792463.969999999</v>
      </c>
      <c r="E3170" s="93">
        <v>9226932.3100000005</v>
      </c>
    </row>
    <row r="3171" spans="2:5">
      <c r="B3171" s="118" t="s">
        <v>3423</v>
      </c>
      <c r="C3171" s="93">
        <v>0</v>
      </c>
      <c r="D3171" s="93">
        <v>2751732.9499999997</v>
      </c>
      <c r="E3171" s="93">
        <v>0</v>
      </c>
    </row>
    <row r="3172" spans="2:5">
      <c r="B3172" s="119" t="s">
        <v>2820</v>
      </c>
      <c r="C3172" s="93">
        <v>0</v>
      </c>
      <c r="D3172" s="93">
        <v>2751732.9499999997</v>
      </c>
      <c r="E3172" s="93">
        <v>0</v>
      </c>
    </row>
    <row r="3173" spans="2:5">
      <c r="B3173" s="118" t="s">
        <v>3424</v>
      </c>
      <c r="C3173" s="93">
        <v>0</v>
      </c>
      <c r="D3173" s="93">
        <v>144017215.53999999</v>
      </c>
      <c r="E3173" s="93">
        <v>144017215.53999999</v>
      </c>
    </row>
    <row r="3174" spans="2:5">
      <c r="B3174" s="119" t="s">
        <v>1403</v>
      </c>
      <c r="C3174" s="93">
        <v>0</v>
      </c>
      <c r="D3174" s="93">
        <v>144017215.53999999</v>
      </c>
      <c r="E3174" s="93">
        <v>144017215.53999999</v>
      </c>
    </row>
    <row r="3175" spans="2:5">
      <c r="B3175" s="118" t="s">
        <v>2821</v>
      </c>
      <c r="C3175" s="93">
        <v>0</v>
      </c>
      <c r="D3175" s="93">
        <v>2751732.9499999997</v>
      </c>
      <c r="E3175" s="93">
        <v>0</v>
      </c>
    </row>
    <row r="3176" spans="2:5">
      <c r="B3176" s="119" t="s">
        <v>2822</v>
      </c>
      <c r="C3176" s="93">
        <v>0</v>
      </c>
      <c r="D3176" s="93">
        <v>2751732.9499999997</v>
      </c>
      <c r="E3176" s="93">
        <v>0</v>
      </c>
    </row>
    <row r="3177" spans="2:5">
      <c r="B3177" s="118" t="s">
        <v>3425</v>
      </c>
      <c r="C3177" s="93">
        <v>0</v>
      </c>
      <c r="D3177" s="93">
        <v>9000000</v>
      </c>
      <c r="E3177" s="93">
        <v>0</v>
      </c>
    </row>
    <row r="3178" spans="2:5">
      <c r="B3178" s="119" t="s">
        <v>2961</v>
      </c>
      <c r="C3178" s="93">
        <v>0</v>
      </c>
      <c r="D3178" s="93">
        <v>9000000</v>
      </c>
      <c r="E3178" s="93">
        <v>0</v>
      </c>
    </row>
    <row r="3179" spans="2:5">
      <c r="B3179" s="118" t="s">
        <v>2823</v>
      </c>
      <c r="C3179" s="93">
        <v>0</v>
      </c>
      <c r="D3179" s="93">
        <v>2751732.9499999997</v>
      </c>
      <c r="E3179" s="93">
        <v>0</v>
      </c>
    </row>
    <row r="3180" spans="2:5">
      <c r="B3180" s="119" t="s">
        <v>2824</v>
      </c>
      <c r="C3180" s="93">
        <v>0</v>
      </c>
      <c r="D3180" s="93">
        <v>2751732.9499999997</v>
      </c>
      <c r="E3180" s="93">
        <v>0</v>
      </c>
    </row>
    <row r="3181" spans="2:5">
      <c r="B3181" s="118" t="s">
        <v>2825</v>
      </c>
      <c r="C3181" s="93">
        <v>0</v>
      </c>
      <c r="D3181" s="93">
        <v>1652960.42</v>
      </c>
      <c r="E3181" s="93">
        <v>0</v>
      </c>
    </row>
    <row r="3182" spans="2:5">
      <c r="B3182" s="119" t="s">
        <v>2826</v>
      </c>
      <c r="C3182" s="93">
        <v>0</v>
      </c>
      <c r="D3182" s="93">
        <v>1652960.42</v>
      </c>
      <c r="E3182" s="93">
        <v>0</v>
      </c>
    </row>
    <row r="3183" spans="2:5">
      <c r="B3183" s="118" t="s">
        <v>3426</v>
      </c>
      <c r="C3183" s="93">
        <v>0</v>
      </c>
      <c r="D3183" s="93">
        <v>6000000</v>
      </c>
      <c r="E3183" s="93">
        <v>0</v>
      </c>
    </row>
    <row r="3184" spans="2:5">
      <c r="B3184" s="119" t="s">
        <v>2962</v>
      </c>
      <c r="C3184" s="93">
        <v>0</v>
      </c>
      <c r="D3184" s="93">
        <v>6000000</v>
      </c>
      <c r="E3184" s="93">
        <v>0</v>
      </c>
    </row>
    <row r="3185" spans="2:5">
      <c r="B3185" s="118" t="s">
        <v>3427</v>
      </c>
      <c r="C3185" s="93">
        <v>0</v>
      </c>
      <c r="D3185" s="93">
        <v>2751732.9499999997</v>
      </c>
      <c r="E3185" s="93">
        <v>0</v>
      </c>
    </row>
    <row r="3186" spans="2:5">
      <c r="B3186" s="119" t="s">
        <v>2827</v>
      </c>
      <c r="C3186" s="93">
        <v>0</v>
      </c>
      <c r="D3186" s="93">
        <v>2751732.9499999997</v>
      </c>
      <c r="E3186" s="93">
        <v>0</v>
      </c>
    </row>
    <row r="3187" spans="2:5">
      <c r="B3187" s="118" t="s">
        <v>2492</v>
      </c>
      <c r="C3187" s="93">
        <v>0</v>
      </c>
      <c r="D3187" s="93">
        <v>2131378</v>
      </c>
      <c r="E3187" s="93">
        <v>1332392.6599999999</v>
      </c>
    </row>
    <row r="3188" spans="2:5">
      <c r="B3188" s="119" t="s">
        <v>2493</v>
      </c>
      <c r="C3188" s="93">
        <v>0</v>
      </c>
      <c r="D3188" s="93">
        <v>2131378</v>
      </c>
      <c r="E3188" s="93">
        <v>1332392.6599999999</v>
      </c>
    </row>
    <row r="3189" spans="2:5">
      <c r="B3189" s="118" t="s">
        <v>3428</v>
      </c>
      <c r="C3189" s="93">
        <v>0</v>
      </c>
      <c r="D3189" s="93">
        <v>1652960.42</v>
      </c>
      <c r="E3189" s="93">
        <v>0</v>
      </c>
    </row>
    <row r="3190" spans="2:5">
      <c r="B3190" s="119" t="s">
        <v>2828</v>
      </c>
      <c r="C3190" s="93">
        <v>0</v>
      </c>
      <c r="D3190" s="93">
        <v>1652960.42</v>
      </c>
      <c r="E3190" s="93">
        <v>0</v>
      </c>
    </row>
    <row r="3191" spans="2:5">
      <c r="B3191" s="118" t="s">
        <v>745</v>
      </c>
      <c r="C3191" s="93">
        <v>150466870</v>
      </c>
      <c r="D3191" s="93">
        <v>550534437.74000001</v>
      </c>
      <c r="E3191" s="93">
        <v>453905652.49000001</v>
      </c>
    </row>
    <row r="3192" spans="2:5">
      <c r="B3192" s="119" t="s">
        <v>1252</v>
      </c>
      <c r="C3192" s="93">
        <v>150466870</v>
      </c>
      <c r="D3192" s="93">
        <v>550534437.74000001</v>
      </c>
      <c r="E3192" s="93">
        <v>453905652.49000001</v>
      </c>
    </row>
    <row r="3193" spans="2:5">
      <c r="B3193" s="118" t="s">
        <v>3429</v>
      </c>
      <c r="C3193" s="93">
        <v>0</v>
      </c>
      <c r="D3193" s="93">
        <v>9000000</v>
      </c>
      <c r="E3193" s="93">
        <v>0</v>
      </c>
    </row>
    <row r="3194" spans="2:5">
      <c r="B3194" s="119" t="s">
        <v>2963</v>
      </c>
      <c r="C3194" s="93">
        <v>0</v>
      </c>
      <c r="D3194" s="93">
        <v>9000000</v>
      </c>
      <c r="E3194" s="93">
        <v>0</v>
      </c>
    </row>
    <row r="3195" spans="2:5">
      <c r="B3195" s="118" t="s">
        <v>3430</v>
      </c>
      <c r="C3195" s="93">
        <v>0</v>
      </c>
      <c r="D3195" s="93">
        <v>2751732.9499999997</v>
      </c>
      <c r="E3195" s="93">
        <v>0</v>
      </c>
    </row>
    <row r="3196" spans="2:5">
      <c r="B3196" s="119" t="s">
        <v>2829</v>
      </c>
      <c r="C3196" s="93">
        <v>0</v>
      </c>
      <c r="D3196" s="93">
        <v>2751732.9499999997</v>
      </c>
      <c r="E3196" s="93">
        <v>0</v>
      </c>
    </row>
    <row r="3197" spans="2:5">
      <c r="B3197" s="118" t="s">
        <v>3431</v>
      </c>
      <c r="C3197" s="93">
        <v>0</v>
      </c>
      <c r="D3197" s="93">
        <v>1171223.46</v>
      </c>
      <c r="E3197" s="93">
        <v>0</v>
      </c>
    </row>
    <row r="3198" spans="2:5">
      <c r="B3198" s="119" t="s">
        <v>2830</v>
      </c>
      <c r="C3198" s="93">
        <v>0</v>
      </c>
      <c r="D3198" s="93">
        <v>1171223.46</v>
      </c>
      <c r="E3198" s="93">
        <v>0</v>
      </c>
    </row>
    <row r="3199" spans="2:5">
      <c r="B3199" s="118" t="s">
        <v>746</v>
      </c>
      <c r="C3199" s="93">
        <v>218667345</v>
      </c>
      <c r="D3199" s="93">
        <v>922928110.44999981</v>
      </c>
      <c r="E3199" s="93">
        <v>762121890.62000012</v>
      </c>
    </row>
    <row r="3200" spans="2:5">
      <c r="B3200" s="119" t="s">
        <v>1253</v>
      </c>
      <c r="C3200" s="93">
        <v>218667345</v>
      </c>
      <c r="D3200" s="93">
        <v>922928110.44999981</v>
      </c>
      <c r="E3200" s="93">
        <v>762121890.62000012</v>
      </c>
    </row>
    <row r="3201" spans="2:5">
      <c r="B3201" s="118" t="s">
        <v>2831</v>
      </c>
      <c r="C3201" s="93">
        <v>0</v>
      </c>
      <c r="D3201" s="93">
        <v>1171223.46</v>
      </c>
      <c r="E3201" s="93">
        <v>0</v>
      </c>
    </row>
    <row r="3202" spans="2:5">
      <c r="B3202" s="119" t="s">
        <v>2832</v>
      </c>
      <c r="C3202" s="93">
        <v>0</v>
      </c>
      <c r="D3202" s="93">
        <v>1171223.46</v>
      </c>
      <c r="E3202" s="93">
        <v>0</v>
      </c>
    </row>
    <row r="3203" spans="2:5">
      <c r="B3203" s="118" t="s">
        <v>2833</v>
      </c>
      <c r="C3203" s="93">
        <v>0</v>
      </c>
      <c r="D3203" s="93">
        <v>1739093.42</v>
      </c>
      <c r="E3203" s="93">
        <v>0</v>
      </c>
    </row>
    <row r="3204" spans="2:5">
      <c r="B3204" s="119" t="s">
        <v>2834</v>
      </c>
      <c r="C3204" s="93">
        <v>0</v>
      </c>
      <c r="D3204" s="93">
        <v>1739093.42</v>
      </c>
      <c r="E3204" s="93">
        <v>0</v>
      </c>
    </row>
    <row r="3205" spans="2:5">
      <c r="B3205" s="118" t="s">
        <v>2835</v>
      </c>
      <c r="C3205" s="93">
        <v>0</v>
      </c>
      <c r="D3205" s="93">
        <v>2751732.9499999997</v>
      </c>
      <c r="E3205" s="93">
        <v>0</v>
      </c>
    </row>
    <row r="3206" spans="2:5">
      <c r="B3206" s="119" t="s">
        <v>2836</v>
      </c>
      <c r="C3206" s="93">
        <v>0</v>
      </c>
      <c r="D3206" s="93">
        <v>2751732.9499999997</v>
      </c>
      <c r="E3206" s="93">
        <v>0</v>
      </c>
    </row>
    <row r="3207" spans="2:5">
      <c r="B3207" s="118" t="s">
        <v>2837</v>
      </c>
      <c r="C3207" s="93">
        <v>0</v>
      </c>
      <c r="D3207" s="93">
        <v>1739093.42</v>
      </c>
      <c r="E3207" s="93">
        <v>0</v>
      </c>
    </row>
    <row r="3208" spans="2:5">
      <c r="B3208" s="119" t="s">
        <v>2838</v>
      </c>
      <c r="C3208" s="93">
        <v>0</v>
      </c>
      <c r="D3208" s="93">
        <v>1739093.42</v>
      </c>
      <c r="E3208" s="93">
        <v>0</v>
      </c>
    </row>
    <row r="3209" spans="2:5">
      <c r="B3209" s="118" t="s">
        <v>2839</v>
      </c>
      <c r="C3209" s="93">
        <v>0</v>
      </c>
      <c r="D3209" s="93">
        <v>1652960.42</v>
      </c>
      <c r="E3209" s="93">
        <v>0</v>
      </c>
    </row>
    <row r="3210" spans="2:5">
      <c r="B3210" s="119" t="s">
        <v>2840</v>
      </c>
      <c r="C3210" s="93">
        <v>0</v>
      </c>
      <c r="D3210" s="93">
        <v>1652960.42</v>
      </c>
      <c r="E3210" s="93">
        <v>0</v>
      </c>
    </row>
    <row r="3211" spans="2:5">
      <c r="B3211" s="118" t="s">
        <v>3432</v>
      </c>
      <c r="C3211" s="93">
        <v>0</v>
      </c>
      <c r="D3211" s="93">
        <v>43066.95</v>
      </c>
      <c r="E3211" s="93">
        <v>0</v>
      </c>
    </row>
    <row r="3212" spans="2:5">
      <c r="B3212" s="119" t="s">
        <v>2841</v>
      </c>
      <c r="C3212" s="93">
        <v>0</v>
      </c>
      <c r="D3212" s="93">
        <v>43066.95</v>
      </c>
      <c r="E3212" s="93">
        <v>0</v>
      </c>
    </row>
    <row r="3213" spans="2:5">
      <c r="B3213" s="118" t="s">
        <v>747</v>
      </c>
      <c r="C3213" s="93">
        <v>37485830</v>
      </c>
      <c r="D3213" s="93">
        <v>94824352.74000001</v>
      </c>
      <c r="E3213" s="93">
        <v>74412339.839999989</v>
      </c>
    </row>
    <row r="3214" spans="2:5">
      <c r="B3214" s="119" t="s">
        <v>1254</v>
      </c>
      <c r="C3214" s="93">
        <v>37485830</v>
      </c>
      <c r="D3214" s="93">
        <v>93653130.230000004</v>
      </c>
      <c r="E3214" s="93">
        <v>74412339.839999989</v>
      </c>
    </row>
    <row r="3215" spans="2:5">
      <c r="B3215" s="119" t="s">
        <v>2841</v>
      </c>
      <c r="C3215" s="93">
        <v>0</v>
      </c>
      <c r="D3215" s="93">
        <v>1171222.51</v>
      </c>
      <c r="E3215" s="93">
        <v>0</v>
      </c>
    </row>
    <row r="3216" spans="2:5">
      <c r="B3216" s="118" t="s">
        <v>2842</v>
      </c>
      <c r="C3216" s="93">
        <v>0</v>
      </c>
      <c r="D3216" s="93">
        <v>1652960.42</v>
      </c>
      <c r="E3216" s="93">
        <v>0</v>
      </c>
    </row>
    <row r="3217" spans="2:5">
      <c r="B3217" s="119" t="s">
        <v>2843</v>
      </c>
      <c r="C3217" s="93">
        <v>0</v>
      </c>
      <c r="D3217" s="93">
        <v>1652960.42</v>
      </c>
      <c r="E3217" s="93">
        <v>0</v>
      </c>
    </row>
    <row r="3218" spans="2:5">
      <c r="B3218" s="118" t="s">
        <v>2844</v>
      </c>
      <c r="C3218" s="93">
        <v>0</v>
      </c>
      <c r="D3218" s="93">
        <v>1652960.42</v>
      </c>
      <c r="E3218" s="93">
        <v>0</v>
      </c>
    </row>
    <row r="3219" spans="2:5">
      <c r="B3219" s="119" t="s">
        <v>2845</v>
      </c>
      <c r="C3219" s="93">
        <v>0</v>
      </c>
      <c r="D3219" s="93">
        <v>1652960.42</v>
      </c>
      <c r="E3219" s="93">
        <v>0</v>
      </c>
    </row>
    <row r="3220" spans="2:5">
      <c r="B3220" s="118" t="s">
        <v>2846</v>
      </c>
      <c r="C3220" s="93">
        <v>0</v>
      </c>
      <c r="D3220" s="93">
        <v>1652960.42</v>
      </c>
      <c r="E3220" s="93">
        <v>0</v>
      </c>
    </row>
    <row r="3221" spans="2:5">
      <c r="B3221" s="119" t="s">
        <v>2847</v>
      </c>
      <c r="C3221" s="93">
        <v>0</v>
      </c>
      <c r="D3221" s="93">
        <v>1652960.42</v>
      </c>
      <c r="E3221" s="93">
        <v>0</v>
      </c>
    </row>
    <row r="3222" spans="2:5">
      <c r="B3222" s="118" t="s">
        <v>2848</v>
      </c>
      <c r="C3222" s="93">
        <v>0</v>
      </c>
      <c r="D3222" s="93">
        <v>1652960.42</v>
      </c>
      <c r="E3222" s="93">
        <v>0</v>
      </c>
    </row>
    <row r="3223" spans="2:5">
      <c r="B3223" s="119" t="s">
        <v>2849</v>
      </c>
      <c r="C3223" s="93">
        <v>0</v>
      </c>
      <c r="D3223" s="93">
        <v>1652960.42</v>
      </c>
      <c r="E3223" s="93">
        <v>0</v>
      </c>
    </row>
    <row r="3224" spans="2:5">
      <c r="B3224" s="118" t="s">
        <v>3433</v>
      </c>
      <c r="C3224" s="93">
        <v>0</v>
      </c>
      <c r="D3224" s="93">
        <v>1652960.42</v>
      </c>
      <c r="E3224" s="93">
        <v>0</v>
      </c>
    </row>
    <row r="3225" spans="2:5">
      <c r="B3225" s="119" t="s">
        <v>2850</v>
      </c>
      <c r="C3225" s="93">
        <v>0</v>
      </c>
      <c r="D3225" s="93">
        <v>1652960.42</v>
      </c>
      <c r="E3225" s="93">
        <v>0</v>
      </c>
    </row>
    <row r="3226" spans="2:5">
      <c r="B3226" s="118" t="s">
        <v>748</v>
      </c>
      <c r="C3226" s="93">
        <v>14902995</v>
      </c>
      <c r="D3226" s="93">
        <v>70637167.519999996</v>
      </c>
      <c r="E3226" s="93">
        <v>48951509.560000002</v>
      </c>
    </row>
    <row r="3227" spans="2:5">
      <c r="B3227" s="119" t="s">
        <v>1255</v>
      </c>
      <c r="C3227" s="93">
        <v>14902995</v>
      </c>
      <c r="D3227" s="93">
        <v>70637167.519999996</v>
      </c>
      <c r="E3227" s="93">
        <v>48951509.560000002</v>
      </c>
    </row>
    <row r="3228" spans="2:5">
      <c r="B3228" s="118" t="s">
        <v>3434</v>
      </c>
      <c r="C3228" s="93">
        <v>0</v>
      </c>
      <c r="D3228" s="93">
        <v>788648296.85000002</v>
      </c>
      <c r="E3228" s="93">
        <v>533389952.56</v>
      </c>
    </row>
    <row r="3229" spans="2:5">
      <c r="B3229" s="119" t="s">
        <v>1481</v>
      </c>
      <c r="C3229" s="93">
        <v>0</v>
      </c>
      <c r="D3229" s="93">
        <v>788648296.85000002</v>
      </c>
      <c r="E3229" s="93">
        <v>533389952.56</v>
      </c>
    </row>
    <row r="3230" spans="2:5">
      <c r="B3230" s="118" t="s">
        <v>3435</v>
      </c>
      <c r="C3230" s="93">
        <v>0</v>
      </c>
      <c r="D3230" s="93">
        <v>1652960.42</v>
      </c>
      <c r="E3230" s="93">
        <v>0</v>
      </c>
    </row>
    <row r="3231" spans="2:5">
      <c r="B3231" s="119" t="s">
        <v>2851</v>
      </c>
      <c r="C3231" s="93">
        <v>0</v>
      </c>
      <c r="D3231" s="93">
        <v>1652960.42</v>
      </c>
      <c r="E3231" s="93">
        <v>0</v>
      </c>
    </row>
    <row r="3232" spans="2:5">
      <c r="B3232" s="118" t="s">
        <v>749</v>
      </c>
      <c r="C3232" s="93">
        <v>14876151</v>
      </c>
      <c r="D3232" s="93">
        <v>39876151</v>
      </c>
      <c r="E3232" s="93">
        <v>35641815.07</v>
      </c>
    </row>
    <row r="3233" spans="2:5">
      <c r="B3233" s="119" t="s">
        <v>1256</v>
      </c>
      <c r="C3233" s="93">
        <v>14876151</v>
      </c>
      <c r="D3233" s="93">
        <v>39876151</v>
      </c>
      <c r="E3233" s="93">
        <v>35641815.07</v>
      </c>
    </row>
    <row r="3234" spans="2:5">
      <c r="B3234" s="118" t="s">
        <v>3436</v>
      </c>
      <c r="C3234" s="93">
        <v>0</v>
      </c>
      <c r="D3234" s="93">
        <v>1214289.46</v>
      </c>
      <c r="E3234" s="93">
        <v>0</v>
      </c>
    </row>
    <row r="3235" spans="2:5">
      <c r="B3235" s="119" t="s">
        <v>2852</v>
      </c>
      <c r="C3235" s="93">
        <v>0</v>
      </c>
      <c r="D3235" s="93">
        <v>1214289.46</v>
      </c>
      <c r="E3235" s="93">
        <v>0</v>
      </c>
    </row>
    <row r="3236" spans="2:5">
      <c r="B3236" s="118" t="s">
        <v>750</v>
      </c>
      <c r="C3236" s="93">
        <v>1984366</v>
      </c>
      <c r="D3236" s="93">
        <v>0</v>
      </c>
      <c r="E3236" s="93">
        <v>0</v>
      </c>
    </row>
    <row r="3237" spans="2:5">
      <c r="B3237" s="119" t="s">
        <v>1257</v>
      </c>
      <c r="C3237" s="93">
        <v>1984366</v>
      </c>
      <c r="D3237" s="93">
        <v>0</v>
      </c>
      <c r="E3237" s="93">
        <v>0</v>
      </c>
    </row>
    <row r="3238" spans="2:5">
      <c r="B3238" s="118" t="s">
        <v>2853</v>
      </c>
      <c r="C3238" s="93">
        <v>0</v>
      </c>
      <c r="D3238" s="93">
        <v>1171223.46</v>
      </c>
      <c r="E3238" s="93">
        <v>0</v>
      </c>
    </row>
    <row r="3239" spans="2:5">
      <c r="B3239" s="119" t="s">
        <v>2854</v>
      </c>
      <c r="C3239" s="93">
        <v>0</v>
      </c>
      <c r="D3239" s="93">
        <v>1171223.46</v>
      </c>
      <c r="E3239" s="93">
        <v>0</v>
      </c>
    </row>
    <row r="3240" spans="2:5">
      <c r="B3240" s="118" t="s">
        <v>3437</v>
      </c>
      <c r="C3240" s="93">
        <v>0</v>
      </c>
      <c r="D3240" s="93">
        <v>3859906.33</v>
      </c>
      <c r="E3240" s="93">
        <v>2505614.23</v>
      </c>
    </row>
    <row r="3241" spans="2:5">
      <c r="B3241" s="119" t="s">
        <v>2953</v>
      </c>
      <c r="C3241" s="93">
        <v>0</v>
      </c>
      <c r="D3241" s="93">
        <v>3859906.33</v>
      </c>
      <c r="E3241" s="93">
        <v>2505614.23</v>
      </c>
    </row>
    <row r="3242" spans="2:5">
      <c r="B3242" s="118" t="s">
        <v>2855</v>
      </c>
      <c r="C3242" s="93">
        <v>0</v>
      </c>
      <c r="D3242" s="93">
        <v>2794799.9499999997</v>
      </c>
      <c r="E3242" s="93">
        <v>0</v>
      </c>
    </row>
    <row r="3243" spans="2:5">
      <c r="B3243" s="119" t="s">
        <v>2856</v>
      </c>
      <c r="C3243" s="93">
        <v>0</v>
      </c>
      <c r="D3243" s="93">
        <v>2794799.9499999997</v>
      </c>
      <c r="E3243" s="93">
        <v>0</v>
      </c>
    </row>
    <row r="3244" spans="2:5">
      <c r="B3244" s="118" t="s">
        <v>2857</v>
      </c>
      <c r="C3244" s="93">
        <v>0</v>
      </c>
      <c r="D3244" s="93">
        <v>1739093.42</v>
      </c>
      <c r="E3244" s="93">
        <v>0</v>
      </c>
    </row>
    <row r="3245" spans="2:5">
      <c r="B3245" s="119" t="s">
        <v>2858</v>
      </c>
      <c r="C3245" s="93">
        <v>0</v>
      </c>
      <c r="D3245" s="93">
        <v>1739093.42</v>
      </c>
      <c r="E3245" s="93">
        <v>0</v>
      </c>
    </row>
    <row r="3246" spans="2:5">
      <c r="B3246" s="118" t="s">
        <v>2859</v>
      </c>
      <c r="C3246" s="93">
        <v>0</v>
      </c>
      <c r="D3246" s="93">
        <v>2751732.9499999997</v>
      </c>
      <c r="E3246" s="93">
        <v>0</v>
      </c>
    </row>
    <row r="3247" spans="2:5">
      <c r="B3247" s="119" t="s">
        <v>2860</v>
      </c>
      <c r="C3247" s="93">
        <v>0</v>
      </c>
      <c r="D3247" s="93">
        <v>2751732.9499999997</v>
      </c>
      <c r="E3247" s="93">
        <v>0</v>
      </c>
    </row>
    <row r="3248" spans="2:5">
      <c r="B3248" s="118" t="s">
        <v>3438</v>
      </c>
      <c r="C3248" s="93">
        <v>0</v>
      </c>
      <c r="D3248" s="93">
        <v>2751732.9499999997</v>
      </c>
      <c r="E3248" s="93">
        <v>0</v>
      </c>
    </row>
    <row r="3249" spans="2:5">
      <c r="B3249" s="119" t="s">
        <v>2861</v>
      </c>
      <c r="C3249" s="93">
        <v>0</v>
      </c>
      <c r="D3249" s="93">
        <v>2751732.9499999997</v>
      </c>
      <c r="E3249" s="93">
        <v>0</v>
      </c>
    </row>
    <row r="3250" spans="2:5">
      <c r="B3250" s="118" t="s">
        <v>1482</v>
      </c>
      <c r="C3250" s="93">
        <v>0</v>
      </c>
      <c r="D3250" s="93">
        <v>143571049</v>
      </c>
      <c r="E3250" s="93">
        <v>93207001.269999981</v>
      </c>
    </row>
    <row r="3251" spans="2:5">
      <c r="B3251" s="119" t="s">
        <v>1483</v>
      </c>
      <c r="C3251" s="93">
        <v>0</v>
      </c>
      <c r="D3251" s="93">
        <v>143571049</v>
      </c>
      <c r="E3251" s="93">
        <v>93207001.269999981</v>
      </c>
    </row>
    <row r="3252" spans="2:5">
      <c r="B3252" s="118" t="s">
        <v>2494</v>
      </c>
      <c r="C3252" s="93">
        <v>0</v>
      </c>
      <c r="D3252" s="93">
        <v>5031831</v>
      </c>
      <c r="E3252" s="93">
        <v>3065465.08</v>
      </c>
    </row>
    <row r="3253" spans="2:5">
      <c r="B3253" s="119" t="s">
        <v>2495</v>
      </c>
      <c r="C3253" s="93">
        <v>0</v>
      </c>
      <c r="D3253" s="93">
        <v>5031831</v>
      </c>
      <c r="E3253" s="93">
        <v>3065465.08</v>
      </c>
    </row>
    <row r="3254" spans="2:5">
      <c r="B3254" s="118" t="s">
        <v>3439</v>
      </c>
      <c r="C3254" s="93">
        <v>0</v>
      </c>
      <c r="D3254" s="93">
        <v>12185012</v>
      </c>
      <c r="E3254" s="93">
        <v>9117430.8900000006</v>
      </c>
    </row>
    <row r="3255" spans="2:5">
      <c r="B3255" s="119" t="s">
        <v>1484</v>
      </c>
      <c r="C3255" s="93">
        <v>0</v>
      </c>
      <c r="D3255" s="93">
        <v>12185012</v>
      </c>
      <c r="E3255" s="93">
        <v>9117430.8900000006</v>
      </c>
    </row>
    <row r="3256" spans="2:5">
      <c r="B3256" s="118" t="s">
        <v>751</v>
      </c>
      <c r="C3256" s="93">
        <v>24722138</v>
      </c>
      <c r="D3256" s="93">
        <v>63582094.740000002</v>
      </c>
      <c r="E3256" s="93">
        <v>3582094.74</v>
      </c>
    </row>
    <row r="3257" spans="2:5">
      <c r="B3257" s="119" t="s">
        <v>1258</v>
      </c>
      <c r="C3257" s="93">
        <v>24722138</v>
      </c>
      <c r="D3257" s="93">
        <v>0</v>
      </c>
      <c r="E3257" s="93">
        <v>0</v>
      </c>
    </row>
    <row r="3258" spans="2:5">
      <c r="B3258" s="119" t="s">
        <v>1484</v>
      </c>
      <c r="C3258" s="93">
        <v>0</v>
      </c>
      <c r="D3258" s="93">
        <v>63582094.740000002</v>
      </c>
      <c r="E3258" s="93">
        <v>3582094.74</v>
      </c>
    </row>
    <row r="3259" spans="2:5">
      <c r="B3259" s="118" t="s">
        <v>2862</v>
      </c>
      <c r="C3259" s="93">
        <v>0</v>
      </c>
      <c r="D3259" s="93">
        <v>2751732.9499999997</v>
      </c>
      <c r="E3259" s="93">
        <v>0</v>
      </c>
    </row>
    <row r="3260" spans="2:5">
      <c r="B3260" s="119" t="s">
        <v>2863</v>
      </c>
      <c r="C3260" s="93">
        <v>0</v>
      </c>
      <c r="D3260" s="93">
        <v>2751732.9499999997</v>
      </c>
      <c r="E3260" s="93">
        <v>0</v>
      </c>
    </row>
    <row r="3261" spans="2:5">
      <c r="B3261" s="118" t="s">
        <v>3440</v>
      </c>
      <c r="C3261" s="93">
        <v>0</v>
      </c>
      <c r="D3261" s="93">
        <v>2751732.9499999997</v>
      </c>
      <c r="E3261" s="93">
        <v>0</v>
      </c>
    </row>
    <row r="3262" spans="2:5">
      <c r="B3262" s="119" t="s">
        <v>2864</v>
      </c>
      <c r="C3262" s="93">
        <v>0</v>
      </c>
      <c r="D3262" s="93">
        <v>2751732.9499999997</v>
      </c>
      <c r="E3262" s="93">
        <v>0</v>
      </c>
    </row>
    <row r="3263" spans="2:5">
      <c r="B3263" s="118" t="s">
        <v>752</v>
      </c>
      <c r="C3263" s="93">
        <v>5816054</v>
      </c>
      <c r="D3263" s="93">
        <v>421703.35000000033</v>
      </c>
      <c r="E3263" s="93">
        <v>0</v>
      </c>
    </row>
    <row r="3264" spans="2:5">
      <c r="B3264" s="119" t="s">
        <v>1259</v>
      </c>
      <c r="C3264" s="93">
        <v>5816054</v>
      </c>
      <c r="D3264" s="93">
        <v>421703.35000000033</v>
      </c>
      <c r="E3264" s="93">
        <v>0</v>
      </c>
    </row>
    <row r="3265" spans="2:5">
      <c r="B3265" s="118" t="s">
        <v>2865</v>
      </c>
      <c r="C3265" s="93">
        <v>0</v>
      </c>
      <c r="D3265" s="93">
        <v>1652960.42</v>
      </c>
      <c r="E3265" s="93">
        <v>0</v>
      </c>
    </row>
    <row r="3266" spans="2:5">
      <c r="B3266" s="119" t="s">
        <v>2866</v>
      </c>
      <c r="C3266" s="93">
        <v>0</v>
      </c>
      <c r="D3266" s="93">
        <v>1652960.42</v>
      </c>
      <c r="E3266" s="93">
        <v>0</v>
      </c>
    </row>
    <row r="3267" spans="2:5">
      <c r="B3267" s="118" t="s">
        <v>2867</v>
      </c>
      <c r="C3267" s="93">
        <v>0</v>
      </c>
      <c r="D3267" s="93">
        <v>2751732.9499999997</v>
      </c>
      <c r="E3267" s="93">
        <v>0</v>
      </c>
    </row>
    <row r="3268" spans="2:5">
      <c r="B3268" s="119" t="s">
        <v>2868</v>
      </c>
      <c r="C3268" s="93">
        <v>0</v>
      </c>
      <c r="D3268" s="93">
        <v>2751732.9499999997</v>
      </c>
      <c r="E3268" s="93">
        <v>0</v>
      </c>
    </row>
    <row r="3269" spans="2:5">
      <c r="B3269" s="118" t="s">
        <v>2869</v>
      </c>
      <c r="C3269" s="93">
        <v>0</v>
      </c>
      <c r="D3269" s="93">
        <v>1652960.42</v>
      </c>
      <c r="E3269" s="93">
        <v>0</v>
      </c>
    </row>
    <row r="3270" spans="2:5">
      <c r="B3270" s="119" t="s">
        <v>2870</v>
      </c>
      <c r="C3270" s="93">
        <v>0</v>
      </c>
      <c r="D3270" s="93">
        <v>1652960.42</v>
      </c>
      <c r="E3270" s="93">
        <v>0</v>
      </c>
    </row>
    <row r="3271" spans="2:5">
      <c r="B3271" s="118" t="s">
        <v>3441</v>
      </c>
      <c r="C3271" s="93">
        <v>0</v>
      </c>
      <c r="D3271" s="93">
        <v>2751732.9499999997</v>
      </c>
      <c r="E3271" s="93">
        <v>0</v>
      </c>
    </row>
    <row r="3272" spans="2:5">
      <c r="B3272" s="119" t="s">
        <v>2871</v>
      </c>
      <c r="C3272" s="93">
        <v>0</v>
      </c>
      <c r="D3272" s="93">
        <v>2751732.9499999997</v>
      </c>
      <c r="E3272" s="93">
        <v>0</v>
      </c>
    </row>
    <row r="3273" spans="2:5">
      <c r="B3273" s="118" t="s">
        <v>3442</v>
      </c>
      <c r="C3273" s="93">
        <v>0</v>
      </c>
      <c r="D3273" s="93">
        <v>2528867.2599999998</v>
      </c>
      <c r="E3273" s="93">
        <v>0</v>
      </c>
    </row>
    <row r="3274" spans="2:5">
      <c r="B3274" s="119" t="s">
        <v>2911</v>
      </c>
      <c r="C3274" s="93">
        <v>0</v>
      </c>
      <c r="D3274" s="93">
        <v>2528867.2599999998</v>
      </c>
      <c r="E3274" s="93">
        <v>0</v>
      </c>
    </row>
    <row r="3275" spans="2:5">
      <c r="B3275" s="118" t="s">
        <v>1485</v>
      </c>
      <c r="C3275" s="93">
        <v>0</v>
      </c>
      <c r="D3275" s="93">
        <v>60000000</v>
      </c>
      <c r="E3275" s="93">
        <v>0</v>
      </c>
    </row>
    <row r="3276" spans="2:5">
      <c r="B3276" s="119" t="s">
        <v>1486</v>
      </c>
      <c r="C3276" s="93">
        <v>0</v>
      </c>
      <c r="D3276" s="93">
        <v>60000000</v>
      </c>
      <c r="E3276" s="93">
        <v>0</v>
      </c>
    </row>
    <row r="3277" spans="2:5">
      <c r="B3277" s="118" t="s">
        <v>2872</v>
      </c>
      <c r="C3277" s="93">
        <v>0</v>
      </c>
      <c r="D3277" s="93">
        <v>2751732.9499999997</v>
      </c>
      <c r="E3277" s="93">
        <v>0</v>
      </c>
    </row>
    <row r="3278" spans="2:5">
      <c r="B3278" s="119" t="s">
        <v>2873</v>
      </c>
      <c r="C3278" s="93">
        <v>0</v>
      </c>
      <c r="D3278" s="93">
        <v>2751732.9499999997</v>
      </c>
      <c r="E3278" s="93">
        <v>0</v>
      </c>
    </row>
    <row r="3279" spans="2:5">
      <c r="B3279" s="118" t="s">
        <v>2874</v>
      </c>
      <c r="C3279" s="93">
        <v>0</v>
      </c>
      <c r="D3279" s="93">
        <v>5347916.7699999996</v>
      </c>
      <c r="E3279" s="93">
        <v>0</v>
      </c>
    </row>
    <row r="3280" spans="2:5">
      <c r="B3280" s="119" t="s">
        <v>2875</v>
      </c>
      <c r="C3280" s="93">
        <v>0</v>
      </c>
      <c r="D3280" s="93">
        <v>5347916.7699999996</v>
      </c>
      <c r="E3280" s="93">
        <v>0</v>
      </c>
    </row>
    <row r="3281" spans="2:5">
      <c r="B3281" s="118" t="s">
        <v>3443</v>
      </c>
      <c r="C3281" s="93">
        <v>0</v>
      </c>
      <c r="D3281" s="93">
        <v>2751732.9499999997</v>
      </c>
      <c r="E3281" s="93">
        <v>0</v>
      </c>
    </row>
    <row r="3282" spans="2:5">
      <c r="B3282" s="119" t="s">
        <v>2876</v>
      </c>
      <c r="C3282" s="93">
        <v>0</v>
      </c>
      <c r="D3282" s="93">
        <v>2751732.9499999997</v>
      </c>
      <c r="E3282" s="93">
        <v>0</v>
      </c>
    </row>
    <row r="3283" spans="2:5">
      <c r="B3283" s="118" t="s">
        <v>1832</v>
      </c>
      <c r="C3283" s="93">
        <v>0</v>
      </c>
      <c r="D3283" s="93">
        <v>2246171.31</v>
      </c>
      <c r="E3283" s="93">
        <v>1410532.64</v>
      </c>
    </row>
    <row r="3284" spans="2:5">
      <c r="B3284" s="119" t="s">
        <v>1833</v>
      </c>
      <c r="C3284" s="93">
        <v>0</v>
      </c>
      <c r="D3284" s="93">
        <v>2246171.31</v>
      </c>
      <c r="E3284" s="93">
        <v>1410532.64</v>
      </c>
    </row>
    <row r="3285" spans="2:5">
      <c r="B3285" s="118" t="s">
        <v>2877</v>
      </c>
      <c r="C3285" s="93">
        <v>0</v>
      </c>
      <c r="D3285" s="93">
        <v>2751732.9499999997</v>
      </c>
      <c r="E3285" s="93">
        <v>0</v>
      </c>
    </row>
    <row r="3286" spans="2:5">
      <c r="B3286" s="119" t="s">
        <v>2878</v>
      </c>
      <c r="C3286" s="93">
        <v>0</v>
      </c>
      <c r="D3286" s="93">
        <v>2751732.9499999997</v>
      </c>
      <c r="E3286" s="93">
        <v>0</v>
      </c>
    </row>
    <row r="3287" spans="2:5">
      <c r="B3287" s="118" t="s">
        <v>2879</v>
      </c>
      <c r="C3287" s="93">
        <v>0</v>
      </c>
      <c r="D3287" s="93">
        <v>1214289.46</v>
      </c>
      <c r="E3287" s="93">
        <v>0</v>
      </c>
    </row>
    <row r="3288" spans="2:5">
      <c r="B3288" s="119" t="s">
        <v>2880</v>
      </c>
      <c r="C3288" s="93">
        <v>0</v>
      </c>
      <c r="D3288" s="93">
        <v>1214289.46</v>
      </c>
      <c r="E3288" s="93">
        <v>0</v>
      </c>
    </row>
    <row r="3289" spans="2:5">
      <c r="B3289" s="118" t="s">
        <v>3444</v>
      </c>
      <c r="C3289" s="93">
        <v>0</v>
      </c>
      <c r="D3289" s="93">
        <v>2880932.9499999997</v>
      </c>
      <c r="E3289" s="93">
        <v>0</v>
      </c>
    </row>
    <row r="3290" spans="2:5">
      <c r="B3290" s="119" t="s">
        <v>2881</v>
      </c>
      <c r="C3290" s="93">
        <v>0</v>
      </c>
      <c r="D3290" s="93">
        <v>2880932.9499999997</v>
      </c>
      <c r="E3290" s="93">
        <v>0</v>
      </c>
    </row>
    <row r="3291" spans="2:5">
      <c r="B3291" s="118" t="s">
        <v>3445</v>
      </c>
      <c r="C3291" s="93">
        <v>0</v>
      </c>
      <c r="D3291" s="93">
        <v>105452845</v>
      </c>
      <c r="E3291" s="93">
        <v>3022627.05</v>
      </c>
    </row>
    <row r="3292" spans="2:5">
      <c r="B3292" s="119" t="s">
        <v>1487</v>
      </c>
      <c r="C3292" s="93">
        <v>0</v>
      </c>
      <c r="D3292" s="93">
        <v>105452845</v>
      </c>
      <c r="E3292" s="93">
        <v>3022627.05</v>
      </c>
    </row>
    <row r="3293" spans="2:5">
      <c r="B3293" s="118" t="s">
        <v>1411</v>
      </c>
      <c r="C3293" s="93">
        <v>0</v>
      </c>
      <c r="D3293" s="93">
        <v>1086427.3799999999</v>
      </c>
      <c r="E3293" s="93">
        <v>0</v>
      </c>
    </row>
    <row r="3294" spans="2:5">
      <c r="B3294" s="119" t="s">
        <v>1412</v>
      </c>
      <c r="C3294" s="93">
        <v>0</v>
      </c>
      <c r="D3294" s="93">
        <v>1086427.3799999999</v>
      </c>
      <c r="E3294" s="93">
        <v>0</v>
      </c>
    </row>
    <row r="3295" spans="2:5">
      <c r="B3295" s="118" t="s">
        <v>2882</v>
      </c>
      <c r="C3295" s="93">
        <v>0</v>
      </c>
      <c r="D3295" s="93">
        <v>1739093.42</v>
      </c>
      <c r="E3295" s="93">
        <v>0</v>
      </c>
    </row>
    <row r="3296" spans="2:5">
      <c r="B3296" s="119" t="s">
        <v>2883</v>
      </c>
      <c r="C3296" s="93">
        <v>0</v>
      </c>
      <c r="D3296" s="93">
        <v>1739093.42</v>
      </c>
      <c r="E3296" s="93">
        <v>0</v>
      </c>
    </row>
    <row r="3297" spans="2:5">
      <c r="B3297" s="118" t="s">
        <v>2884</v>
      </c>
      <c r="C3297" s="93">
        <v>0</v>
      </c>
      <c r="D3297" s="93">
        <v>2880932.9499999997</v>
      </c>
      <c r="E3297" s="93">
        <v>0</v>
      </c>
    </row>
    <row r="3298" spans="2:5">
      <c r="B3298" s="119" t="s">
        <v>2885</v>
      </c>
      <c r="C3298" s="93">
        <v>0</v>
      </c>
      <c r="D3298" s="93">
        <v>2880932.9499999997</v>
      </c>
      <c r="E3298" s="93">
        <v>0</v>
      </c>
    </row>
    <row r="3299" spans="2:5">
      <c r="B3299" s="118" t="s">
        <v>3446</v>
      </c>
      <c r="C3299" s="93">
        <v>0</v>
      </c>
      <c r="D3299" s="93">
        <v>2880932.9499999997</v>
      </c>
      <c r="E3299" s="93">
        <v>0</v>
      </c>
    </row>
    <row r="3300" spans="2:5">
      <c r="B3300" s="119" t="s">
        <v>2886</v>
      </c>
      <c r="C3300" s="93">
        <v>0</v>
      </c>
      <c r="D3300" s="93">
        <v>2880932.9499999997</v>
      </c>
      <c r="E3300" s="93">
        <v>0</v>
      </c>
    </row>
    <row r="3301" spans="2:5">
      <c r="B3301" s="118" t="s">
        <v>1488</v>
      </c>
      <c r="C3301" s="93">
        <v>0</v>
      </c>
      <c r="D3301" s="93">
        <v>63481757</v>
      </c>
      <c r="E3301" s="93">
        <v>2624882.62</v>
      </c>
    </row>
    <row r="3302" spans="2:5">
      <c r="B3302" s="119" t="s">
        <v>1489</v>
      </c>
      <c r="C3302" s="93">
        <v>0</v>
      </c>
      <c r="D3302" s="93">
        <v>63481757</v>
      </c>
      <c r="E3302" s="93">
        <v>2624882.62</v>
      </c>
    </row>
    <row r="3303" spans="2:5">
      <c r="B3303" s="117" t="s">
        <v>289</v>
      </c>
      <c r="C3303" s="114">
        <v>0</v>
      </c>
      <c r="D3303" s="114">
        <v>1403714566.96</v>
      </c>
      <c r="E3303" s="114">
        <v>1286641109.26</v>
      </c>
    </row>
    <row r="3304" spans="2:5">
      <c r="B3304" s="118" t="s">
        <v>3389</v>
      </c>
      <c r="C3304" s="93">
        <v>0</v>
      </c>
      <c r="D3304" s="93">
        <v>821753400.34000003</v>
      </c>
      <c r="E3304" s="93">
        <v>821264744.32999992</v>
      </c>
    </row>
    <row r="3305" spans="2:5">
      <c r="B3305" s="119" t="s">
        <v>1480</v>
      </c>
      <c r="C3305" s="93">
        <v>0</v>
      </c>
      <c r="D3305" s="93">
        <v>821753400.34000003</v>
      </c>
      <c r="E3305" s="93">
        <v>821264744.32999992</v>
      </c>
    </row>
    <row r="3306" spans="2:5">
      <c r="B3306" s="118" t="s">
        <v>3447</v>
      </c>
      <c r="C3306" s="93">
        <v>0</v>
      </c>
      <c r="D3306" s="93">
        <v>153961166.62</v>
      </c>
      <c r="E3306" s="93">
        <v>90376848.610000014</v>
      </c>
    </row>
    <row r="3307" spans="2:5">
      <c r="B3307" s="119" t="s">
        <v>1775</v>
      </c>
      <c r="C3307" s="93">
        <v>0</v>
      </c>
      <c r="D3307" s="93">
        <v>153961166.62</v>
      </c>
      <c r="E3307" s="93">
        <v>90376848.610000014</v>
      </c>
    </row>
    <row r="3308" spans="2:5">
      <c r="B3308" s="118" t="s">
        <v>3448</v>
      </c>
      <c r="C3308" s="93">
        <v>0</v>
      </c>
      <c r="D3308" s="93">
        <v>53000000.000000015</v>
      </c>
      <c r="E3308" s="93">
        <v>0</v>
      </c>
    </row>
    <row r="3309" spans="2:5">
      <c r="B3309" s="119" t="s">
        <v>2964</v>
      </c>
      <c r="C3309" s="93">
        <v>0</v>
      </c>
      <c r="D3309" s="93">
        <v>53000000.000000015</v>
      </c>
      <c r="E3309" s="93">
        <v>0</v>
      </c>
    </row>
    <row r="3310" spans="2:5">
      <c r="B3310" s="118" t="s">
        <v>3434</v>
      </c>
      <c r="C3310" s="93">
        <v>0</v>
      </c>
      <c r="D3310" s="93">
        <v>250000000</v>
      </c>
      <c r="E3310" s="93">
        <v>249999516.78999999</v>
      </c>
    </row>
    <row r="3311" spans="2:5">
      <c r="B3311" s="119" t="s">
        <v>1481</v>
      </c>
      <c r="C3311" s="93">
        <v>0</v>
      </c>
      <c r="D3311" s="93">
        <v>250000000</v>
      </c>
      <c r="E3311" s="93">
        <v>249999516.78999999</v>
      </c>
    </row>
    <row r="3312" spans="2:5">
      <c r="B3312" s="118" t="s">
        <v>1482</v>
      </c>
      <c r="C3312" s="93">
        <v>0</v>
      </c>
      <c r="D3312" s="93">
        <v>100000000</v>
      </c>
      <c r="E3312" s="93">
        <v>99999999.530000001</v>
      </c>
    </row>
    <row r="3313" spans="2:5">
      <c r="B3313" s="119" t="s">
        <v>1483</v>
      </c>
      <c r="C3313" s="93">
        <v>0</v>
      </c>
      <c r="D3313" s="93">
        <v>100000000</v>
      </c>
      <c r="E3313" s="93">
        <v>99999999.530000001</v>
      </c>
    </row>
    <row r="3314" spans="2:5">
      <c r="B3314" s="118" t="s">
        <v>3439</v>
      </c>
      <c r="C3314" s="93">
        <v>0</v>
      </c>
      <c r="D3314" s="93">
        <v>0</v>
      </c>
      <c r="E3314" s="93">
        <v>0</v>
      </c>
    </row>
    <row r="3315" spans="2:5">
      <c r="B3315" s="119" t="s">
        <v>1484</v>
      </c>
      <c r="C3315" s="93">
        <v>0</v>
      </c>
      <c r="D3315" s="93">
        <v>0</v>
      </c>
      <c r="E3315" s="93">
        <v>0</v>
      </c>
    </row>
    <row r="3316" spans="2:5">
      <c r="B3316" s="118" t="s">
        <v>751</v>
      </c>
      <c r="C3316" s="93">
        <v>0</v>
      </c>
      <c r="D3316" s="93">
        <v>10000000</v>
      </c>
      <c r="E3316" s="93">
        <v>10000000</v>
      </c>
    </row>
    <row r="3317" spans="2:5">
      <c r="B3317" s="119" t="s">
        <v>1484</v>
      </c>
      <c r="C3317" s="93">
        <v>0</v>
      </c>
      <c r="D3317" s="93">
        <v>10000000</v>
      </c>
      <c r="E3317" s="93">
        <v>10000000</v>
      </c>
    </row>
    <row r="3318" spans="2:5">
      <c r="B3318" s="118" t="s">
        <v>1485</v>
      </c>
      <c r="C3318" s="93">
        <v>0</v>
      </c>
      <c r="D3318" s="93">
        <v>0</v>
      </c>
      <c r="E3318" s="93">
        <v>0</v>
      </c>
    </row>
    <row r="3319" spans="2:5">
      <c r="B3319" s="119" t="s">
        <v>1486</v>
      </c>
      <c r="C3319" s="93">
        <v>0</v>
      </c>
      <c r="D3319" s="93">
        <v>0</v>
      </c>
      <c r="E3319" s="93">
        <v>0</v>
      </c>
    </row>
    <row r="3320" spans="2:5">
      <c r="B3320" s="118" t="s">
        <v>3445</v>
      </c>
      <c r="C3320" s="93">
        <v>0</v>
      </c>
      <c r="D3320" s="93">
        <v>0</v>
      </c>
      <c r="E3320" s="93">
        <v>0</v>
      </c>
    </row>
    <row r="3321" spans="2:5">
      <c r="B3321" s="119" t="s">
        <v>1487</v>
      </c>
      <c r="C3321" s="93">
        <v>0</v>
      </c>
      <c r="D3321" s="93">
        <v>0</v>
      </c>
      <c r="E3321" s="93">
        <v>0</v>
      </c>
    </row>
    <row r="3322" spans="2:5">
      <c r="B3322" s="118" t="s">
        <v>1488</v>
      </c>
      <c r="C3322" s="93">
        <v>0</v>
      </c>
      <c r="D3322" s="93">
        <v>15000000</v>
      </c>
      <c r="E3322" s="93">
        <v>15000000</v>
      </c>
    </row>
    <row r="3323" spans="2:5">
      <c r="B3323" s="119" t="s">
        <v>1489</v>
      </c>
      <c r="C3323" s="93">
        <v>0</v>
      </c>
      <c r="D3323" s="93">
        <v>15000000</v>
      </c>
      <c r="E3323" s="93">
        <v>15000000</v>
      </c>
    </row>
    <row r="3324" spans="2:5">
      <c r="B3324" s="117" t="s">
        <v>304</v>
      </c>
      <c r="C3324" s="114">
        <v>3576401253</v>
      </c>
      <c r="D3324" s="114">
        <v>3146309144.0300002</v>
      </c>
      <c r="E3324" s="114">
        <v>2846166097.1900001</v>
      </c>
    </row>
    <row r="3325" spans="2:5">
      <c r="B3325" s="118" t="s">
        <v>725</v>
      </c>
      <c r="C3325" s="93">
        <v>724494649</v>
      </c>
      <c r="D3325" s="93">
        <v>559775403.85000002</v>
      </c>
      <c r="E3325" s="93">
        <v>554886090.92000008</v>
      </c>
    </row>
    <row r="3326" spans="2:5">
      <c r="B3326" s="119" t="s">
        <v>1226</v>
      </c>
      <c r="C3326" s="93">
        <v>724494649</v>
      </c>
      <c r="D3326" s="93">
        <v>559775403.85000002</v>
      </c>
      <c r="E3326" s="93">
        <v>554886090.92000008</v>
      </c>
    </row>
    <row r="3327" spans="2:5">
      <c r="B3327" s="118" t="s">
        <v>3386</v>
      </c>
      <c r="C3327" s="93">
        <v>501906604</v>
      </c>
      <c r="D3327" s="93">
        <v>478323784.14999998</v>
      </c>
      <c r="E3327" s="93">
        <v>372938935.96999997</v>
      </c>
    </row>
    <row r="3328" spans="2:5">
      <c r="B3328" s="119" t="s">
        <v>1226</v>
      </c>
      <c r="C3328" s="93">
        <v>501906604</v>
      </c>
      <c r="D3328" s="93">
        <v>478323784.14999998</v>
      </c>
      <c r="E3328" s="93">
        <v>372938935.96999997</v>
      </c>
    </row>
    <row r="3329" spans="2:5">
      <c r="B3329" s="118" t="s">
        <v>726</v>
      </c>
      <c r="C3329" s="93">
        <v>272560439</v>
      </c>
      <c r="D3329" s="93">
        <v>122560439</v>
      </c>
      <c r="E3329" s="93">
        <v>28270101.670000002</v>
      </c>
    </row>
    <row r="3330" spans="2:5">
      <c r="B3330" s="119" t="s">
        <v>1227</v>
      </c>
      <c r="C3330" s="93">
        <v>272560439</v>
      </c>
      <c r="D3330" s="93">
        <v>122560439</v>
      </c>
      <c r="E3330" s="93">
        <v>28270101.670000002</v>
      </c>
    </row>
    <row r="3331" spans="2:5">
      <c r="B3331" s="118" t="s">
        <v>727</v>
      </c>
      <c r="C3331" s="93">
        <v>927439561</v>
      </c>
      <c r="D3331" s="93">
        <v>1077439561</v>
      </c>
      <c r="E3331" s="93">
        <v>1068928699.34</v>
      </c>
    </row>
    <row r="3332" spans="2:5">
      <c r="B3332" s="119" t="s">
        <v>1230</v>
      </c>
      <c r="C3332" s="93">
        <v>927439561</v>
      </c>
      <c r="D3332" s="93">
        <v>1077439561</v>
      </c>
      <c r="E3332" s="93">
        <v>1068928699.34</v>
      </c>
    </row>
    <row r="3333" spans="2:5">
      <c r="B3333" s="118" t="s">
        <v>730</v>
      </c>
      <c r="C3333" s="93">
        <v>0</v>
      </c>
      <c r="D3333" s="93">
        <v>250000000</v>
      </c>
      <c r="E3333" s="93">
        <v>243222916.91</v>
      </c>
    </row>
    <row r="3334" spans="2:5">
      <c r="B3334" s="119" t="s">
        <v>1235</v>
      </c>
      <c r="C3334" s="93">
        <v>0</v>
      </c>
      <c r="D3334" s="93">
        <v>250000000</v>
      </c>
      <c r="E3334" s="93">
        <v>243222916.91</v>
      </c>
    </row>
    <row r="3335" spans="2:5">
      <c r="B3335" s="118" t="s">
        <v>1401</v>
      </c>
      <c r="C3335" s="93">
        <v>0</v>
      </c>
      <c r="D3335" s="93">
        <v>76420851.800000012</v>
      </c>
      <c r="E3335" s="93">
        <v>76420851.799999997</v>
      </c>
    </row>
    <row r="3336" spans="2:5">
      <c r="B3336" s="119" t="s">
        <v>1402</v>
      </c>
      <c r="C3336" s="93">
        <v>0</v>
      </c>
      <c r="D3336" s="93">
        <v>76420851.800000012</v>
      </c>
      <c r="E3336" s="93">
        <v>76420851.799999997</v>
      </c>
    </row>
    <row r="3337" spans="2:5">
      <c r="B3337" s="118" t="s">
        <v>1399</v>
      </c>
      <c r="C3337" s="93">
        <v>0</v>
      </c>
      <c r="D3337" s="93">
        <v>50000000</v>
      </c>
      <c r="E3337" s="93">
        <v>49672447</v>
      </c>
    </row>
    <row r="3338" spans="2:5">
      <c r="B3338" s="119" t="s">
        <v>1400</v>
      </c>
      <c r="C3338" s="93">
        <v>0</v>
      </c>
      <c r="D3338" s="93">
        <v>50000000</v>
      </c>
      <c r="E3338" s="93">
        <v>49672447</v>
      </c>
    </row>
    <row r="3339" spans="2:5">
      <c r="B3339" s="118" t="s">
        <v>753</v>
      </c>
      <c r="C3339" s="93">
        <v>500000000</v>
      </c>
      <c r="D3339" s="93">
        <v>0</v>
      </c>
      <c r="E3339" s="93">
        <v>0</v>
      </c>
    </row>
    <row r="3340" spans="2:5">
      <c r="B3340" s="119" t="s">
        <v>1260</v>
      </c>
      <c r="C3340" s="93">
        <v>500000000</v>
      </c>
      <c r="D3340" s="93">
        <v>0</v>
      </c>
      <c r="E3340" s="93">
        <v>0</v>
      </c>
    </row>
    <row r="3341" spans="2:5">
      <c r="B3341" s="118" t="s">
        <v>3422</v>
      </c>
      <c r="C3341" s="93">
        <v>650000000</v>
      </c>
      <c r="D3341" s="93">
        <v>1.4901161193847656E-8</v>
      </c>
      <c r="E3341" s="93">
        <v>0</v>
      </c>
    </row>
    <row r="3342" spans="2:5">
      <c r="B3342" s="119" t="s">
        <v>1261</v>
      </c>
      <c r="C3342" s="93">
        <v>650000000</v>
      </c>
      <c r="D3342" s="93">
        <v>1.4901161193847656E-8</v>
      </c>
      <c r="E3342" s="93">
        <v>0</v>
      </c>
    </row>
    <row r="3343" spans="2:5">
      <c r="B3343" s="118" t="s">
        <v>3424</v>
      </c>
      <c r="C3343" s="93">
        <v>0</v>
      </c>
      <c r="D3343" s="93">
        <v>511789104.23000002</v>
      </c>
      <c r="E3343" s="93">
        <v>451826053.58000004</v>
      </c>
    </row>
    <row r="3344" spans="2:5">
      <c r="B3344" s="119" t="s">
        <v>1403</v>
      </c>
      <c r="C3344" s="93">
        <v>0</v>
      </c>
      <c r="D3344" s="93">
        <v>511789104.23000002</v>
      </c>
      <c r="E3344" s="93">
        <v>451826053.58000004</v>
      </c>
    </row>
    <row r="3345" spans="2:5">
      <c r="B3345" s="118" t="s">
        <v>1404</v>
      </c>
      <c r="C3345" s="93">
        <v>0</v>
      </c>
      <c r="D3345" s="93">
        <v>20000000</v>
      </c>
      <c r="E3345" s="93">
        <v>0</v>
      </c>
    </row>
    <row r="3346" spans="2:5">
      <c r="B3346" s="119" t="s">
        <v>1405</v>
      </c>
      <c r="C3346" s="93">
        <v>0</v>
      </c>
      <c r="D3346" s="93">
        <v>20000000</v>
      </c>
      <c r="E3346" s="93">
        <v>0</v>
      </c>
    </row>
    <row r="3347" spans="2:5">
      <c r="B3347" s="117" t="s">
        <v>290</v>
      </c>
      <c r="C3347" s="114">
        <v>3992706014</v>
      </c>
      <c r="D3347" s="114">
        <v>5664225997.9200001</v>
      </c>
      <c r="E3347" s="114">
        <v>1503892339.4600003</v>
      </c>
    </row>
    <row r="3348" spans="2:5">
      <c r="B3348" s="118" t="s">
        <v>726</v>
      </c>
      <c r="C3348" s="93">
        <v>2528580000</v>
      </c>
      <c r="D3348" s="93">
        <v>3076405907</v>
      </c>
      <c r="E3348" s="93">
        <v>1317290518.7800002</v>
      </c>
    </row>
    <row r="3349" spans="2:5">
      <c r="B3349" s="119" t="s">
        <v>1227</v>
      </c>
      <c r="C3349" s="93">
        <v>2528580000</v>
      </c>
      <c r="D3349" s="93">
        <v>3076405907</v>
      </c>
      <c r="E3349" s="93">
        <v>1317290518.7800002</v>
      </c>
    </row>
    <row r="3350" spans="2:5">
      <c r="B3350" s="118" t="s">
        <v>727</v>
      </c>
      <c r="C3350" s="93">
        <v>640094117</v>
      </c>
      <c r="D3350" s="93">
        <v>1992800001</v>
      </c>
      <c r="E3350" s="93">
        <v>0</v>
      </c>
    </row>
    <row r="3351" spans="2:5">
      <c r="B3351" s="119" t="s">
        <v>1230</v>
      </c>
      <c r="C3351" s="93">
        <v>640094117</v>
      </c>
      <c r="D3351" s="93">
        <v>1992800001</v>
      </c>
      <c r="E3351" s="93">
        <v>0</v>
      </c>
    </row>
    <row r="3352" spans="2:5">
      <c r="B3352" s="118" t="s">
        <v>3394</v>
      </c>
      <c r="C3352" s="93">
        <v>824031897</v>
      </c>
      <c r="D3352" s="93">
        <v>595020089.91999996</v>
      </c>
      <c r="E3352" s="93">
        <v>186601820.68000001</v>
      </c>
    </row>
    <row r="3353" spans="2:5">
      <c r="B3353" s="119" t="s">
        <v>1232</v>
      </c>
      <c r="C3353" s="93">
        <v>824031897</v>
      </c>
      <c r="D3353" s="93">
        <v>595020089.91999996</v>
      </c>
      <c r="E3353" s="93">
        <v>186601820.68000001</v>
      </c>
    </row>
    <row r="3354" spans="2:5">
      <c r="B3354" s="59" t="s">
        <v>303</v>
      </c>
      <c r="C3354" s="93">
        <v>5486192912</v>
      </c>
      <c r="D3354" s="93">
        <v>5265796571.3600006</v>
      </c>
      <c r="E3354" s="93">
        <v>2367411463.4899998</v>
      </c>
    </row>
    <row r="3355" spans="2:5">
      <c r="B3355" s="117" t="s">
        <v>287</v>
      </c>
      <c r="C3355" s="114">
        <v>1799291313</v>
      </c>
      <c r="D3355" s="114">
        <v>3103551290.1200004</v>
      </c>
      <c r="E3355" s="114">
        <v>1873668760.9300001</v>
      </c>
    </row>
    <row r="3356" spans="2:5">
      <c r="B3356" s="118" t="s">
        <v>288</v>
      </c>
      <c r="C3356" s="93">
        <v>513328625</v>
      </c>
      <c r="D3356" s="93">
        <v>619906915.54000008</v>
      </c>
      <c r="E3356" s="93">
        <v>262269164.53999996</v>
      </c>
    </row>
    <row r="3357" spans="2:5">
      <c r="B3357" s="119" t="s">
        <v>1262</v>
      </c>
      <c r="C3357" s="93">
        <v>224334585</v>
      </c>
      <c r="D3357" s="93">
        <v>224334585</v>
      </c>
      <c r="E3357" s="93">
        <v>56130633.139999971</v>
      </c>
    </row>
    <row r="3358" spans="2:5">
      <c r="B3358" s="119" t="s">
        <v>1263</v>
      </c>
      <c r="C3358" s="93">
        <v>197172551</v>
      </c>
      <c r="D3358" s="93">
        <v>338750841.54000008</v>
      </c>
      <c r="E3358" s="93">
        <v>206138531.40000001</v>
      </c>
    </row>
    <row r="3359" spans="2:5">
      <c r="B3359" s="119" t="s">
        <v>1264</v>
      </c>
      <c r="C3359" s="93">
        <v>90670000</v>
      </c>
      <c r="D3359" s="93">
        <v>55670000</v>
      </c>
      <c r="E3359" s="93">
        <v>0</v>
      </c>
    </row>
    <row r="3360" spans="2:5">
      <c r="B3360" s="119" t="s">
        <v>1265</v>
      </c>
      <c r="C3360" s="93">
        <v>1151489</v>
      </c>
      <c r="D3360" s="93">
        <v>1151489</v>
      </c>
      <c r="E3360" s="93">
        <v>0</v>
      </c>
    </row>
    <row r="3361" spans="2:5">
      <c r="B3361" s="118" t="s">
        <v>754</v>
      </c>
      <c r="C3361" s="93">
        <v>27000000</v>
      </c>
      <c r="D3361" s="93">
        <v>31500000</v>
      </c>
      <c r="E3361" s="93">
        <v>13221833.010000002</v>
      </c>
    </row>
    <row r="3362" spans="2:5">
      <c r="B3362" s="119" t="s">
        <v>1266</v>
      </c>
      <c r="C3362" s="93">
        <v>27000000</v>
      </c>
      <c r="D3362" s="93">
        <v>31500000</v>
      </c>
      <c r="E3362" s="93">
        <v>13221833.010000002</v>
      </c>
    </row>
    <row r="3363" spans="2:5">
      <c r="B3363" s="118" t="s">
        <v>755</v>
      </c>
      <c r="C3363" s="93">
        <v>118860000</v>
      </c>
      <c r="D3363" s="93">
        <v>118860000</v>
      </c>
      <c r="E3363" s="93">
        <v>19420925.670000002</v>
      </c>
    </row>
    <row r="3364" spans="2:5">
      <c r="B3364" s="119" t="s">
        <v>1267</v>
      </c>
      <c r="C3364" s="93">
        <v>118860000</v>
      </c>
      <c r="D3364" s="93">
        <v>118860000</v>
      </c>
      <c r="E3364" s="93">
        <v>19420925.670000002</v>
      </c>
    </row>
    <row r="3365" spans="2:5">
      <c r="B3365" s="118" t="s">
        <v>3449</v>
      </c>
      <c r="C3365" s="93">
        <v>10600000</v>
      </c>
      <c r="D3365" s="93">
        <v>10600000</v>
      </c>
      <c r="E3365" s="93">
        <v>1584093.7</v>
      </c>
    </row>
    <row r="3366" spans="2:5">
      <c r="B3366" s="119" t="s">
        <v>1268</v>
      </c>
      <c r="C3366" s="93">
        <v>10600000</v>
      </c>
      <c r="D3366" s="93">
        <v>10600000</v>
      </c>
      <c r="E3366" s="93">
        <v>1584093.7</v>
      </c>
    </row>
    <row r="3367" spans="2:5">
      <c r="B3367" s="118" t="s">
        <v>756</v>
      </c>
      <c r="C3367" s="93">
        <v>141073469</v>
      </c>
      <c r="D3367" s="93">
        <v>141889470</v>
      </c>
      <c r="E3367" s="93">
        <v>51889470.009999998</v>
      </c>
    </row>
    <row r="3368" spans="2:5">
      <c r="B3368" s="119" t="s">
        <v>1269</v>
      </c>
      <c r="C3368" s="93">
        <v>141073469</v>
      </c>
      <c r="D3368" s="93">
        <v>141889470</v>
      </c>
      <c r="E3368" s="93">
        <v>51889470.009999998</v>
      </c>
    </row>
    <row r="3369" spans="2:5">
      <c r="B3369" s="118" t="s">
        <v>1406</v>
      </c>
      <c r="C3369" s="93">
        <v>0</v>
      </c>
      <c r="D3369" s="93">
        <v>27082858.579999998</v>
      </c>
      <c r="E3369" s="93">
        <v>0</v>
      </c>
    </row>
    <row r="3370" spans="2:5">
      <c r="B3370" s="119" t="s">
        <v>1407</v>
      </c>
      <c r="C3370" s="93">
        <v>0</v>
      </c>
      <c r="D3370" s="93">
        <v>27082858.579999998</v>
      </c>
      <c r="E3370" s="93">
        <v>0</v>
      </c>
    </row>
    <row r="3371" spans="2:5">
      <c r="B3371" s="118" t="s">
        <v>757</v>
      </c>
      <c r="C3371" s="93">
        <v>70154147</v>
      </c>
      <c r="D3371" s="93">
        <v>70154147</v>
      </c>
      <c r="E3371" s="93">
        <v>2107559.2999999998</v>
      </c>
    </row>
    <row r="3372" spans="2:5">
      <c r="B3372" s="119" t="s">
        <v>1270</v>
      </c>
      <c r="C3372" s="93">
        <v>70154147</v>
      </c>
      <c r="D3372" s="93">
        <v>70154147</v>
      </c>
      <c r="E3372" s="93">
        <v>2107559.2999999998</v>
      </c>
    </row>
    <row r="3373" spans="2:5">
      <c r="B3373" s="118" t="s">
        <v>3450</v>
      </c>
      <c r="C3373" s="93">
        <v>0</v>
      </c>
      <c r="D3373" s="93">
        <v>45169465.439999998</v>
      </c>
      <c r="E3373" s="93">
        <v>45169463.729999997</v>
      </c>
    </row>
    <row r="3374" spans="2:5">
      <c r="B3374" s="119" t="s">
        <v>1408</v>
      </c>
      <c r="C3374" s="93">
        <v>0</v>
      </c>
      <c r="D3374" s="93">
        <v>45169465.439999998</v>
      </c>
      <c r="E3374" s="93">
        <v>45169463.729999997</v>
      </c>
    </row>
    <row r="3375" spans="2:5">
      <c r="B3375" s="118" t="s">
        <v>758</v>
      </c>
      <c r="C3375" s="93">
        <v>3061608</v>
      </c>
      <c r="D3375" s="93">
        <v>6943608</v>
      </c>
      <c r="E3375" s="93">
        <v>5335212.0199999996</v>
      </c>
    </row>
    <row r="3376" spans="2:5">
      <c r="B3376" s="119" t="s">
        <v>1271</v>
      </c>
      <c r="C3376" s="93">
        <v>3061608</v>
      </c>
      <c r="D3376" s="93">
        <v>6943608</v>
      </c>
      <c r="E3376" s="93">
        <v>5335212.0199999996</v>
      </c>
    </row>
    <row r="3377" spans="2:5">
      <c r="B3377" s="118" t="s">
        <v>759</v>
      </c>
      <c r="C3377" s="93">
        <v>100000000</v>
      </c>
      <c r="D3377" s="93">
        <v>99595476</v>
      </c>
      <c r="E3377" s="93">
        <v>99595475.689999998</v>
      </c>
    </row>
    <row r="3378" spans="2:5">
      <c r="B3378" s="119" t="s">
        <v>1272</v>
      </c>
      <c r="C3378" s="93">
        <v>100000000</v>
      </c>
      <c r="D3378" s="93">
        <v>99595476</v>
      </c>
      <c r="E3378" s="93">
        <v>99595475.689999998</v>
      </c>
    </row>
    <row r="3379" spans="2:5">
      <c r="B3379" s="118" t="s">
        <v>760</v>
      </c>
      <c r="C3379" s="93">
        <v>505213464</v>
      </c>
      <c r="D3379" s="93">
        <v>340845070</v>
      </c>
      <c r="E3379" s="93">
        <v>220845069.62</v>
      </c>
    </row>
    <row r="3380" spans="2:5">
      <c r="B3380" s="119" t="s">
        <v>1273</v>
      </c>
      <c r="C3380" s="93">
        <v>505213464</v>
      </c>
      <c r="D3380" s="93">
        <v>340845070</v>
      </c>
      <c r="E3380" s="93">
        <v>220845069.62</v>
      </c>
    </row>
    <row r="3381" spans="2:5">
      <c r="B3381" s="118" t="s">
        <v>1409</v>
      </c>
      <c r="C3381" s="93">
        <v>0</v>
      </c>
      <c r="D3381" s="93">
        <v>176888892.63999999</v>
      </c>
      <c r="E3381" s="93">
        <v>176888892</v>
      </c>
    </row>
    <row r="3382" spans="2:5">
      <c r="B3382" s="119" t="s">
        <v>1410</v>
      </c>
      <c r="C3382" s="93">
        <v>0</v>
      </c>
      <c r="D3382" s="93">
        <v>176888892.63999999</v>
      </c>
      <c r="E3382" s="93">
        <v>176888892</v>
      </c>
    </row>
    <row r="3383" spans="2:5">
      <c r="B3383" s="118" t="s">
        <v>2887</v>
      </c>
      <c r="C3383" s="93">
        <v>0</v>
      </c>
      <c r="D3383" s="93">
        <v>1652960.42</v>
      </c>
      <c r="E3383" s="93">
        <v>0</v>
      </c>
    </row>
    <row r="3384" spans="2:5">
      <c r="B3384" s="119" t="s">
        <v>2888</v>
      </c>
      <c r="C3384" s="93">
        <v>0</v>
      </c>
      <c r="D3384" s="93">
        <v>1652960.42</v>
      </c>
      <c r="E3384" s="93">
        <v>0</v>
      </c>
    </row>
    <row r="3385" spans="2:5">
      <c r="B3385" s="118" t="s">
        <v>2889</v>
      </c>
      <c r="C3385" s="93">
        <v>0</v>
      </c>
      <c r="D3385" s="93">
        <v>1652960.42</v>
      </c>
      <c r="E3385" s="93">
        <v>0</v>
      </c>
    </row>
    <row r="3386" spans="2:5">
      <c r="B3386" s="119" t="s">
        <v>2890</v>
      </c>
      <c r="C3386" s="93">
        <v>0</v>
      </c>
      <c r="D3386" s="93">
        <v>1652960.42</v>
      </c>
      <c r="E3386" s="93">
        <v>0</v>
      </c>
    </row>
    <row r="3387" spans="2:5">
      <c r="B3387" s="118" t="s">
        <v>2891</v>
      </c>
      <c r="C3387" s="93">
        <v>0</v>
      </c>
      <c r="D3387" s="93">
        <v>2751732.9499999997</v>
      </c>
      <c r="E3387" s="93">
        <v>0</v>
      </c>
    </row>
    <row r="3388" spans="2:5">
      <c r="B3388" s="119" t="s">
        <v>2892</v>
      </c>
      <c r="C3388" s="93">
        <v>0</v>
      </c>
      <c r="D3388" s="93">
        <v>2751732.9499999997</v>
      </c>
      <c r="E3388" s="93">
        <v>0</v>
      </c>
    </row>
    <row r="3389" spans="2:5">
      <c r="B3389" s="118" t="s">
        <v>2893</v>
      </c>
      <c r="C3389" s="93">
        <v>0</v>
      </c>
      <c r="D3389" s="93">
        <v>2751732.9499999997</v>
      </c>
      <c r="E3389" s="93">
        <v>0</v>
      </c>
    </row>
    <row r="3390" spans="2:5">
      <c r="B3390" s="119" t="s">
        <v>2894</v>
      </c>
      <c r="C3390" s="93">
        <v>0</v>
      </c>
      <c r="D3390" s="93">
        <v>2751732.9499999997</v>
      </c>
      <c r="E3390" s="93">
        <v>0</v>
      </c>
    </row>
    <row r="3391" spans="2:5">
      <c r="B3391" s="118" t="s">
        <v>2895</v>
      </c>
      <c r="C3391" s="93">
        <v>0</v>
      </c>
      <c r="D3391" s="93">
        <v>1652960.42</v>
      </c>
      <c r="E3391" s="93">
        <v>0</v>
      </c>
    </row>
    <row r="3392" spans="2:5">
      <c r="B3392" s="119" t="s">
        <v>2896</v>
      </c>
      <c r="C3392" s="93">
        <v>0</v>
      </c>
      <c r="D3392" s="93">
        <v>1652960.42</v>
      </c>
      <c r="E3392" s="93">
        <v>0</v>
      </c>
    </row>
    <row r="3393" spans="2:5">
      <c r="B3393" s="118" t="s">
        <v>3451</v>
      </c>
      <c r="C3393" s="93">
        <v>0</v>
      </c>
      <c r="D3393" s="93">
        <v>1652960.42</v>
      </c>
      <c r="E3393" s="93">
        <v>0</v>
      </c>
    </row>
    <row r="3394" spans="2:5">
      <c r="B3394" s="119" t="s">
        <v>2897</v>
      </c>
      <c r="C3394" s="93">
        <v>0</v>
      </c>
      <c r="D3394" s="93">
        <v>1652960.42</v>
      </c>
      <c r="E3394" s="93">
        <v>0</v>
      </c>
    </row>
    <row r="3395" spans="2:5">
      <c r="B3395" s="118" t="s">
        <v>761</v>
      </c>
      <c r="C3395" s="93">
        <v>310000000</v>
      </c>
      <c r="D3395" s="93">
        <v>1168397860.99</v>
      </c>
      <c r="E3395" s="93">
        <v>900471202.22000003</v>
      </c>
    </row>
    <row r="3396" spans="2:5">
      <c r="B3396" s="119" t="s">
        <v>1274</v>
      </c>
      <c r="C3396" s="93">
        <v>310000000</v>
      </c>
      <c r="D3396" s="93">
        <v>1168397860.99</v>
      </c>
      <c r="E3396" s="93">
        <v>900471202.22000003</v>
      </c>
    </row>
    <row r="3397" spans="2:5">
      <c r="B3397" s="118" t="s">
        <v>2898</v>
      </c>
      <c r="C3397" s="93">
        <v>0</v>
      </c>
      <c r="D3397" s="93">
        <v>2751732.9499999997</v>
      </c>
      <c r="E3397" s="93">
        <v>0</v>
      </c>
    </row>
    <row r="3398" spans="2:5">
      <c r="B3398" s="119" t="s">
        <v>2899</v>
      </c>
      <c r="C3398" s="93">
        <v>0</v>
      </c>
      <c r="D3398" s="93">
        <v>2751732.9499999997</v>
      </c>
      <c r="E3398" s="93">
        <v>0</v>
      </c>
    </row>
    <row r="3399" spans="2:5">
      <c r="B3399" s="118" t="s">
        <v>1315</v>
      </c>
      <c r="C3399" s="93">
        <v>0</v>
      </c>
      <c r="D3399" s="93">
        <v>86419575.819999993</v>
      </c>
      <c r="E3399" s="93">
        <v>63116673.980000004</v>
      </c>
    </row>
    <row r="3400" spans="2:5">
      <c r="B3400" s="119" t="s">
        <v>1316</v>
      </c>
      <c r="C3400" s="93">
        <v>0</v>
      </c>
      <c r="D3400" s="93">
        <v>86419575.819999993</v>
      </c>
      <c r="E3400" s="93">
        <v>63116673.980000004</v>
      </c>
    </row>
    <row r="3401" spans="2:5">
      <c r="B3401" s="118" t="s">
        <v>2496</v>
      </c>
      <c r="C3401" s="93">
        <v>0</v>
      </c>
      <c r="D3401" s="93">
        <v>130155607.58</v>
      </c>
      <c r="E3401" s="93">
        <v>9978561.2200000007</v>
      </c>
    </row>
    <row r="3402" spans="2:5">
      <c r="B3402" s="119" t="s">
        <v>2497</v>
      </c>
      <c r="C3402" s="93">
        <v>0</v>
      </c>
      <c r="D3402" s="93">
        <v>130155607.58</v>
      </c>
      <c r="E3402" s="93">
        <v>9978561.2200000007</v>
      </c>
    </row>
    <row r="3403" spans="2:5">
      <c r="B3403" s="118" t="s">
        <v>1490</v>
      </c>
      <c r="C3403" s="93">
        <v>0</v>
      </c>
      <c r="D3403" s="93">
        <v>14275302</v>
      </c>
      <c r="E3403" s="93">
        <v>1775164.22</v>
      </c>
    </row>
    <row r="3404" spans="2:5">
      <c r="B3404" s="119" t="s">
        <v>1491</v>
      </c>
      <c r="C3404" s="93">
        <v>0</v>
      </c>
      <c r="D3404" s="93">
        <v>14275302</v>
      </c>
      <c r="E3404" s="93">
        <v>1775164.22</v>
      </c>
    </row>
    <row r="3405" spans="2:5">
      <c r="B3405" s="117" t="s">
        <v>304</v>
      </c>
      <c r="C3405" s="114">
        <v>1212640000</v>
      </c>
      <c r="D3405" s="114">
        <v>457522167.71999997</v>
      </c>
      <c r="E3405" s="114">
        <v>442098610.10999995</v>
      </c>
    </row>
    <row r="3406" spans="2:5">
      <c r="B3406" s="118" t="s">
        <v>1406</v>
      </c>
      <c r="C3406" s="93">
        <v>0</v>
      </c>
      <c r="D3406" s="93">
        <v>72917141.420000002</v>
      </c>
      <c r="E3406" s="93">
        <v>68498491.709999993</v>
      </c>
    </row>
    <row r="3407" spans="2:5">
      <c r="B3407" s="119" t="s">
        <v>1407</v>
      </c>
      <c r="C3407" s="93">
        <v>0</v>
      </c>
      <c r="D3407" s="93">
        <v>72917141.420000002</v>
      </c>
      <c r="E3407" s="93">
        <v>68498491.709999993</v>
      </c>
    </row>
    <row r="3408" spans="2:5">
      <c r="B3408" s="118" t="s">
        <v>762</v>
      </c>
      <c r="C3408" s="93">
        <v>1212640000</v>
      </c>
      <c r="D3408" s="93">
        <v>379605026.29999995</v>
      </c>
      <c r="E3408" s="93">
        <v>368600118.39999998</v>
      </c>
    </row>
    <row r="3409" spans="2:5">
      <c r="B3409" s="119" t="s">
        <v>1275</v>
      </c>
      <c r="C3409" s="93">
        <v>1212640000</v>
      </c>
      <c r="D3409" s="93">
        <v>379605026.29999995</v>
      </c>
      <c r="E3409" s="93">
        <v>368600118.39999998</v>
      </c>
    </row>
    <row r="3410" spans="2:5">
      <c r="B3410" s="118" t="s">
        <v>1490</v>
      </c>
      <c r="C3410" s="93">
        <v>0</v>
      </c>
      <c r="D3410" s="93">
        <v>5000000</v>
      </c>
      <c r="E3410" s="93">
        <v>5000000</v>
      </c>
    </row>
    <row r="3411" spans="2:5">
      <c r="B3411" s="119" t="s">
        <v>1491</v>
      </c>
      <c r="C3411" s="93">
        <v>0</v>
      </c>
      <c r="D3411" s="93">
        <v>5000000</v>
      </c>
      <c r="E3411" s="93">
        <v>5000000</v>
      </c>
    </row>
    <row r="3412" spans="2:5">
      <c r="B3412" s="117" t="s">
        <v>290</v>
      </c>
      <c r="C3412" s="114">
        <v>2135293594</v>
      </c>
      <c r="D3412" s="114">
        <v>1264034437.52</v>
      </c>
      <c r="E3412" s="114">
        <v>5161120</v>
      </c>
    </row>
    <row r="3413" spans="2:5">
      <c r="B3413" s="118" t="s">
        <v>288</v>
      </c>
      <c r="C3413" s="93">
        <v>734633212</v>
      </c>
      <c r="D3413" s="93">
        <v>350556182.92000002</v>
      </c>
      <c r="E3413" s="93">
        <v>5161120</v>
      </c>
    </row>
    <row r="3414" spans="2:5">
      <c r="B3414" s="119" t="s">
        <v>1264</v>
      </c>
      <c r="C3414" s="93">
        <v>191842760</v>
      </c>
      <c r="D3414" s="93">
        <v>189147866</v>
      </c>
      <c r="E3414" s="93">
        <v>0</v>
      </c>
    </row>
    <row r="3415" spans="2:5">
      <c r="B3415" s="119" t="s">
        <v>1276</v>
      </c>
      <c r="C3415" s="93">
        <v>11390001</v>
      </c>
      <c r="D3415" s="93">
        <v>11230001</v>
      </c>
      <c r="E3415" s="93">
        <v>0</v>
      </c>
    </row>
    <row r="3416" spans="2:5">
      <c r="B3416" s="119" t="s">
        <v>1277</v>
      </c>
      <c r="C3416" s="93">
        <v>341700000</v>
      </c>
      <c r="D3416" s="93">
        <v>129145000</v>
      </c>
      <c r="E3416" s="93">
        <v>2399045</v>
      </c>
    </row>
    <row r="3417" spans="2:5">
      <c r="B3417" s="119" t="s">
        <v>1278</v>
      </c>
      <c r="C3417" s="93">
        <v>189700451</v>
      </c>
      <c r="D3417" s="93">
        <v>21033315.920000002</v>
      </c>
      <c r="E3417" s="93">
        <v>2762075</v>
      </c>
    </row>
    <row r="3418" spans="2:5">
      <c r="B3418" s="118" t="s">
        <v>754</v>
      </c>
      <c r="C3418" s="93">
        <v>0</v>
      </c>
      <c r="D3418" s="93">
        <v>51416902</v>
      </c>
      <c r="E3418" s="93">
        <v>0</v>
      </c>
    </row>
    <row r="3419" spans="2:5">
      <c r="B3419" s="119" t="s">
        <v>3124</v>
      </c>
      <c r="C3419" s="93">
        <v>0</v>
      </c>
      <c r="D3419" s="93">
        <v>51416902</v>
      </c>
      <c r="E3419" s="93">
        <v>0</v>
      </c>
    </row>
    <row r="3420" spans="2:5">
      <c r="B3420" s="118" t="s">
        <v>3452</v>
      </c>
      <c r="C3420" s="93">
        <v>494239584</v>
      </c>
      <c r="D3420" s="93">
        <v>494239584</v>
      </c>
      <c r="E3420" s="93">
        <v>0</v>
      </c>
    </row>
    <row r="3421" spans="2:5">
      <c r="B3421" s="119" t="s">
        <v>1279</v>
      </c>
      <c r="C3421" s="93">
        <v>494239584</v>
      </c>
      <c r="D3421" s="93">
        <v>494239584</v>
      </c>
      <c r="E3421" s="93">
        <v>0</v>
      </c>
    </row>
    <row r="3422" spans="2:5">
      <c r="B3422" s="118" t="s">
        <v>3453</v>
      </c>
      <c r="C3422" s="93">
        <v>0</v>
      </c>
      <c r="D3422" s="93">
        <v>18770598</v>
      </c>
      <c r="E3422" s="93">
        <v>0</v>
      </c>
    </row>
    <row r="3423" spans="2:5">
      <c r="B3423" s="119" t="s">
        <v>3124</v>
      </c>
      <c r="C3423" s="93">
        <v>0</v>
      </c>
      <c r="D3423" s="93">
        <v>18770598</v>
      </c>
      <c r="E3423" s="93">
        <v>0</v>
      </c>
    </row>
    <row r="3424" spans="2:5">
      <c r="B3424" s="118" t="s">
        <v>763</v>
      </c>
      <c r="C3424" s="93">
        <v>284750000</v>
      </c>
      <c r="D3424" s="93">
        <v>16151170.600000024</v>
      </c>
      <c r="E3424" s="93">
        <v>0</v>
      </c>
    </row>
    <row r="3425" spans="2:5">
      <c r="B3425" s="119" t="s">
        <v>1280</v>
      </c>
      <c r="C3425" s="93">
        <v>284750000</v>
      </c>
      <c r="D3425" s="93">
        <v>16151170.600000024</v>
      </c>
      <c r="E3425" s="93">
        <v>0</v>
      </c>
    </row>
    <row r="3426" spans="2:5">
      <c r="B3426" s="118" t="s">
        <v>757</v>
      </c>
      <c r="C3426" s="93">
        <v>599024937</v>
      </c>
      <c r="D3426" s="93">
        <v>332900000</v>
      </c>
      <c r="E3426" s="93">
        <v>0</v>
      </c>
    </row>
    <row r="3427" spans="2:5">
      <c r="B3427" s="119" t="s">
        <v>1270</v>
      </c>
      <c r="C3427" s="93">
        <v>599024937</v>
      </c>
      <c r="D3427" s="93">
        <v>332900000</v>
      </c>
      <c r="E3427" s="93">
        <v>0</v>
      </c>
    </row>
    <row r="3428" spans="2:5">
      <c r="B3428" s="118" t="s">
        <v>764</v>
      </c>
      <c r="C3428" s="93">
        <v>22645861</v>
      </c>
      <c r="D3428" s="93">
        <v>0</v>
      </c>
      <c r="E3428" s="93">
        <v>0</v>
      </c>
    </row>
    <row r="3429" spans="2:5">
      <c r="B3429" s="119" t="s">
        <v>1270</v>
      </c>
      <c r="C3429" s="93">
        <v>22645861</v>
      </c>
      <c r="D3429" s="93">
        <v>0</v>
      </c>
      <c r="E3429" s="93">
        <v>0</v>
      </c>
    </row>
    <row r="3430" spans="2:5">
      <c r="B3430" s="117" t="s">
        <v>291</v>
      </c>
      <c r="C3430" s="114">
        <v>338968005</v>
      </c>
      <c r="D3430" s="114">
        <v>440688676</v>
      </c>
      <c r="E3430" s="114">
        <v>46482972.449999996</v>
      </c>
    </row>
    <row r="3431" spans="2:5">
      <c r="B3431" s="118" t="s">
        <v>288</v>
      </c>
      <c r="C3431" s="93">
        <v>246986005</v>
      </c>
      <c r="D3431" s="93">
        <v>348706676</v>
      </c>
      <c r="E3431" s="93">
        <v>46482972.449999996</v>
      </c>
    </row>
    <row r="3432" spans="2:5">
      <c r="B3432" s="119" t="s">
        <v>1292</v>
      </c>
      <c r="C3432" s="93">
        <v>0</v>
      </c>
      <c r="D3432" s="93">
        <v>101720671</v>
      </c>
      <c r="E3432" s="93">
        <v>46482972.449999996</v>
      </c>
    </row>
    <row r="3433" spans="2:5">
      <c r="B3433" s="119" t="s">
        <v>1262</v>
      </c>
      <c r="C3433" s="93">
        <v>149416094</v>
      </c>
      <c r="D3433" s="93">
        <v>149416093.99999997</v>
      </c>
      <c r="E3433" s="93">
        <v>0</v>
      </c>
    </row>
    <row r="3434" spans="2:5">
      <c r="B3434" s="119" t="s">
        <v>1264</v>
      </c>
      <c r="C3434" s="93">
        <v>3700450</v>
      </c>
      <c r="D3434" s="93">
        <v>3700450</v>
      </c>
      <c r="E3434" s="93">
        <v>0</v>
      </c>
    </row>
    <row r="3435" spans="2:5">
      <c r="B3435" s="119" t="s">
        <v>1281</v>
      </c>
      <c r="C3435" s="93">
        <v>11376400</v>
      </c>
      <c r="D3435" s="93">
        <v>11376400</v>
      </c>
      <c r="E3435" s="93">
        <v>0</v>
      </c>
    </row>
    <row r="3436" spans="2:5">
      <c r="B3436" s="119" t="s">
        <v>1282</v>
      </c>
      <c r="C3436" s="93">
        <v>2666438</v>
      </c>
      <c r="D3436" s="93">
        <v>2666438</v>
      </c>
      <c r="E3436" s="93">
        <v>0</v>
      </c>
    </row>
    <row r="3437" spans="2:5">
      <c r="B3437" s="119" t="s">
        <v>1283</v>
      </c>
      <c r="C3437" s="93">
        <v>13325441</v>
      </c>
      <c r="D3437" s="93">
        <v>13325441</v>
      </c>
      <c r="E3437" s="93">
        <v>0</v>
      </c>
    </row>
    <row r="3438" spans="2:5">
      <c r="B3438" s="119" t="s">
        <v>1284</v>
      </c>
      <c r="C3438" s="93">
        <v>14115025</v>
      </c>
      <c r="D3438" s="93">
        <v>14115025</v>
      </c>
      <c r="E3438" s="93">
        <v>0</v>
      </c>
    </row>
    <row r="3439" spans="2:5">
      <c r="B3439" s="119" t="s">
        <v>1285</v>
      </c>
      <c r="C3439" s="93">
        <v>3366195</v>
      </c>
      <c r="D3439" s="93">
        <v>3366195</v>
      </c>
      <c r="E3439" s="93">
        <v>0</v>
      </c>
    </row>
    <row r="3440" spans="2:5">
      <c r="B3440" s="119" t="s">
        <v>1286</v>
      </c>
      <c r="C3440" s="93">
        <v>11900180</v>
      </c>
      <c r="D3440" s="93">
        <v>11900180</v>
      </c>
      <c r="E3440" s="93">
        <v>0</v>
      </c>
    </row>
    <row r="3441" spans="2:5">
      <c r="B3441" s="119" t="s">
        <v>1265</v>
      </c>
      <c r="C3441" s="93">
        <v>4325363</v>
      </c>
      <c r="D3441" s="93">
        <v>4325363</v>
      </c>
      <c r="E3441" s="93">
        <v>0</v>
      </c>
    </row>
    <row r="3442" spans="2:5">
      <c r="B3442" s="119" t="s">
        <v>1287</v>
      </c>
      <c r="C3442" s="93">
        <v>32794419</v>
      </c>
      <c r="D3442" s="93">
        <v>32794419</v>
      </c>
      <c r="E3442" s="93">
        <v>0</v>
      </c>
    </row>
    <row r="3443" spans="2:5">
      <c r="B3443" s="118" t="s">
        <v>3454</v>
      </c>
      <c r="C3443" s="93">
        <v>91982000</v>
      </c>
      <c r="D3443" s="93">
        <v>91982000</v>
      </c>
      <c r="E3443" s="93">
        <v>0</v>
      </c>
    </row>
    <row r="3444" spans="2:5">
      <c r="B3444" s="119" t="s">
        <v>1288</v>
      </c>
      <c r="C3444" s="93">
        <v>91982000</v>
      </c>
      <c r="D3444" s="93">
        <v>91982000</v>
      </c>
      <c r="E3444" s="93">
        <v>0</v>
      </c>
    </row>
    <row r="3445" spans="2:5">
      <c r="B3445" s="111" t="s">
        <v>1289</v>
      </c>
      <c r="C3445" s="109">
        <v>155685242330</v>
      </c>
      <c r="D3445" s="109">
        <v>111230344756</v>
      </c>
      <c r="E3445" s="109">
        <v>80640942010.449997</v>
      </c>
    </row>
    <row r="3446" spans="2:5">
      <c r="B3446" s="110" t="s">
        <v>285</v>
      </c>
      <c r="C3446" s="108">
        <v>155685242330</v>
      </c>
      <c r="D3446" s="108">
        <v>111230344756</v>
      </c>
      <c r="E3446" s="108">
        <v>80640942010.449997</v>
      </c>
    </row>
    <row r="3447" spans="2:5">
      <c r="B3447" s="59" t="s">
        <v>2909</v>
      </c>
      <c r="C3447" s="93">
        <v>152185242330</v>
      </c>
      <c r="D3447" s="93">
        <v>107680344756</v>
      </c>
      <c r="E3447" s="93">
        <v>77590942010.449997</v>
      </c>
    </row>
    <row r="3448" spans="2:5">
      <c r="B3448" s="117" t="s">
        <v>287</v>
      </c>
      <c r="C3448" s="114">
        <v>15742026236</v>
      </c>
      <c r="D3448" s="114">
        <v>12533871393</v>
      </c>
      <c r="E3448" s="114">
        <v>7327615864.6300011</v>
      </c>
    </row>
    <row r="3449" spans="2:5">
      <c r="B3449" s="118" t="s">
        <v>288</v>
      </c>
      <c r="C3449" s="93">
        <v>15742026236</v>
      </c>
      <c r="D3449" s="93">
        <v>12533871393</v>
      </c>
      <c r="E3449" s="93">
        <v>7327615864.6300011</v>
      </c>
    </row>
    <row r="3450" spans="2:5">
      <c r="B3450" s="117" t="s">
        <v>304</v>
      </c>
      <c r="C3450" s="114">
        <v>15492228311</v>
      </c>
      <c r="D3450" s="114">
        <v>10277577976</v>
      </c>
      <c r="E3450" s="114">
        <v>4272849493.1699991</v>
      </c>
    </row>
    <row r="3451" spans="2:5">
      <c r="B3451" s="118" t="s">
        <v>288</v>
      </c>
      <c r="C3451" s="93">
        <v>15492228311</v>
      </c>
      <c r="D3451" s="93">
        <v>10277577976</v>
      </c>
      <c r="E3451" s="93">
        <v>4272849493.1699991</v>
      </c>
    </row>
    <row r="3452" spans="2:5">
      <c r="B3452" s="117" t="s">
        <v>290</v>
      </c>
      <c r="C3452" s="114">
        <v>120950987783</v>
      </c>
      <c r="D3452" s="114">
        <v>84868895387</v>
      </c>
      <c r="E3452" s="114">
        <v>65990476652.650002</v>
      </c>
    </row>
    <row r="3453" spans="2:5">
      <c r="B3453" s="118" t="s">
        <v>288</v>
      </c>
      <c r="C3453" s="93">
        <v>120950987783</v>
      </c>
      <c r="D3453" s="93">
        <v>84868895387</v>
      </c>
      <c r="E3453" s="93">
        <v>65990476652.650002</v>
      </c>
    </row>
    <row r="3454" spans="2:5">
      <c r="B3454" s="117" t="s">
        <v>1492</v>
      </c>
      <c r="C3454" s="114">
        <v>0</v>
      </c>
      <c r="D3454" s="114">
        <v>0</v>
      </c>
      <c r="E3454" s="114">
        <v>0</v>
      </c>
    </row>
    <row r="3455" spans="2:5">
      <c r="B3455" s="118" t="s">
        <v>288</v>
      </c>
      <c r="C3455" s="93">
        <v>0</v>
      </c>
      <c r="D3455" s="93">
        <v>0</v>
      </c>
      <c r="E3455" s="93">
        <v>0</v>
      </c>
    </row>
    <row r="3456" spans="2:5">
      <c r="B3456" s="59" t="s">
        <v>303</v>
      </c>
      <c r="C3456" s="93">
        <v>3500000000</v>
      </c>
      <c r="D3456" s="93">
        <v>3550000000</v>
      </c>
      <c r="E3456" s="93">
        <v>3050000000</v>
      </c>
    </row>
    <row r="3457" spans="2:5">
      <c r="B3457" s="117" t="s">
        <v>287</v>
      </c>
      <c r="C3457" s="114">
        <v>3000000000</v>
      </c>
      <c r="D3457" s="114">
        <v>3550000000</v>
      </c>
      <c r="E3457" s="114">
        <v>3050000000</v>
      </c>
    </row>
    <row r="3458" spans="2:5">
      <c r="B3458" s="118" t="s">
        <v>288</v>
      </c>
      <c r="C3458" s="93">
        <v>3000000000</v>
      </c>
      <c r="D3458" s="93">
        <v>3550000000</v>
      </c>
      <c r="E3458" s="93">
        <v>3050000000</v>
      </c>
    </row>
    <row r="3459" spans="2:5">
      <c r="B3459" s="117" t="s">
        <v>289</v>
      </c>
      <c r="C3459" s="114">
        <v>500000000</v>
      </c>
      <c r="D3459" s="114">
        <v>0</v>
      </c>
      <c r="E3459" s="114">
        <v>0</v>
      </c>
    </row>
    <row r="3460" spans="2:5">
      <c r="B3460" s="118" t="s">
        <v>288</v>
      </c>
      <c r="C3460" s="93">
        <v>500000000</v>
      </c>
      <c r="D3460" s="93">
        <v>0</v>
      </c>
      <c r="E3460" s="93">
        <v>0</v>
      </c>
    </row>
    <row r="3461" spans="2:5">
      <c r="B3461" s="106" t="s">
        <v>765</v>
      </c>
      <c r="C3461" s="107">
        <v>1403263338155</v>
      </c>
      <c r="D3461" s="107">
        <v>1428256816963.3618</v>
      </c>
      <c r="E3461" s="107">
        <v>1043110914113.5708</v>
      </c>
    </row>
    <row r="3462" spans="2:5">
      <c r="B3462" s="96" t="s">
        <v>27</v>
      </c>
      <c r="C3462" s="95"/>
      <c r="D3462" s="95"/>
    </row>
    <row r="3463" spans="2:5" ht="28.9" customHeight="1">
      <c r="B3463" s="125" t="s">
        <v>3127</v>
      </c>
      <c r="C3463" s="125"/>
      <c r="D3463" s="125"/>
      <c r="E3463" s="125"/>
    </row>
    <row r="3464" spans="2:5" ht="29.45" customHeight="1">
      <c r="B3464" s="125" t="s">
        <v>2908</v>
      </c>
      <c r="C3464" s="125"/>
      <c r="D3464" s="125"/>
    </row>
    <row r="3465" spans="2:5">
      <c r="B3465" s="125" t="s">
        <v>28</v>
      </c>
      <c r="C3465" s="125"/>
      <c r="D3465" s="125"/>
    </row>
    <row r="3466" spans="2:5">
      <c r="B3466" s="126" t="s">
        <v>29</v>
      </c>
      <c r="C3466" s="126"/>
      <c r="D3466" s="126"/>
    </row>
    <row r="3467" spans="2:5" ht="34.15" customHeight="1">
      <c r="B3467" s="125" t="s">
        <v>3125</v>
      </c>
      <c r="C3467" s="125"/>
      <c r="D3467" s="125"/>
      <c r="E3467" s="125"/>
    </row>
    <row r="3468" spans="2:5">
      <c r="B3468" s="125"/>
      <c r="C3468" s="125"/>
      <c r="D3468" s="125"/>
      <c r="E3468" s="125"/>
    </row>
  </sheetData>
  <mergeCells count="14">
    <mergeCell ref="A7:E7"/>
    <mergeCell ref="A8:E8"/>
    <mergeCell ref="B11:B12"/>
    <mergeCell ref="E11:E12"/>
    <mergeCell ref="A1:E1"/>
    <mergeCell ref="A2:E2"/>
    <mergeCell ref="A3:E3"/>
    <mergeCell ref="A5:F5"/>
    <mergeCell ref="A6:E6"/>
    <mergeCell ref="B3464:D3464"/>
    <mergeCell ref="B3467:E3468"/>
    <mergeCell ref="B3466:D3466"/>
    <mergeCell ref="B3465:D3465"/>
    <mergeCell ref="B3463:E346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5"/>
  <sheetViews>
    <sheetView showGridLines="0" zoomScaleNormal="100" workbookViewId="0">
      <selection activeCell="C45" sqref="C45"/>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127" t="s">
        <v>0</v>
      </c>
      <c r="B1" s="127"/>
      <c r="C1" s="127"/>
      <c r="D1" s="127"/>
      <c r="E1" s="127"/>
      <c r="F1" s="127"/>
      <c r="G1" s="3"/>
    </row>
    <row r="2" spans="1:9" ht="21" customHeight="1">
      <c r="A2" s="128" t="s">
        <v>1</v>
      </c>
      <c r="B2" s="128"/>
      <c r="C2" s="128"/>
      <c r="D2" s="128"/>
      <c r="E2" s="128"/>
      <c r="F2" s="128"/>
      <c r="G2" s="2"/>
      <c r="I2" s="12">
        <v>0</v>
      </c>
    </row>
    <row r="3" spans="1:9" ht="15" customHeight="1">
      <c r="A3" s="135" t="s">
        <v>2</v>
      </c>
      <c r="B3" s="135"/>
      <c r="C3" s="135"/>
      <c r="D3" s="135"/>
      <c r="E3" s="135"/>
      <c r="F3" s="135"/>
      <c r="G3" s="1"/>
    </row>
    <row r="5" spans="1:9" ht="18.75" customHeight="1">
      <c r="A5" s="137" t="s">
        <v>766</v>
      </c>
      <c r="B5" s="137"/>
      <c r="C5" s="137"/>
      <c r="D5" s="137"/>
      <c r="E5" s="137"/>
      <c r="F5" s="137"/>
      <c r="G5" s="4"/>
    </row>
    <row r="6" spans="1:9" ht="18.75">
      <c r="A6" s="131" t="s">
        <v>3128</v>
      </c>
      <c r="B6" s="131"/>
      <c r="C6" s="131"/>
      <c r="D6" s="131"/>
      <c r="E6" s="131"/>
      <c r="F6" s="131"/>
      <c r="G6" s="5"/>
    </row>
    <row r="7" spans="1:9" ht="15.75">
      <c r="A7" s="139" t="s">
        <v>5</v>
      </c>
      <c r="B7" s="139"/>
      <c r="C7" s="139"/>
      <c r="D7" s="139"/>
      <c r="E7" s="139"/>
      <c r="F7" s="139"/>
      <c r="G7" s="6"/>
    </row>
    <row r="10" spans="1:9" ht="15" customHeight="1">
      <c r="B10" s="138" t="s">
        <v>6</v>
      </c>
      <c r="C10" s="50" t="s">
        <v>7</v>
      </c>
      <c r="D10" s="53" t="s">
        <v>3115</v>
      </c>
      <c r="E10" s="140" t="s">
        <v>8</v>
      </c>
    </row>
    <row r="11" spans="1:9" ht="14.45" customHeight="1">
      <c r="B11" s="138"/>
      <c r="C11" s="55" t="s">
        <v>9</v>
      </c>
      <c r="D11" s="53" t="s">
        <v>3116</v>
      </c>
      <c r="E11" s="140"/>
    </row>
    <row r="12" spans="1:9" ht="14.45" customHeight="1">
      <c r="B12" s="22" t="s">
        <v>15</v>
      </c>
      <c r="C12" s="28">
        <f>C13+C27</f>
        <v>45219.838792000002</v>
      </c>
      <c r="D12" s="28">
        <f>D13+D27</f>
        <v>42576.968312999998</v>
      </c>
      <c r="E12" s="28">
        <f>E13+E27</f>
        <v>34595.956891590002</v>
      </c>
      <c r="F12" s="44"/>
    </row>
    <row r="13" spans="1:9" s="7" customFormat="1" ht="14.45" customHeight="1">
      <c r="B13" s="90" t="s">
        <v>767</v>
      </c>
      <c r="C13" s="92">
        <f>C14</f>
        <v>44379.838792000002</v>
      </c>
      <c r="D13" s="92">
        <f>D14</f>
        <v>41736.968312999998</v>
      </c>
      <c r="E13" s="92">
        <f>E14</f>
        <v>34148.051391590001</v>
      </c>
      <c r="F13" s="44"/>
      <c r="G13"/>
    </row>
    <row r="14" spans="1:9" s="7" customFormat="1">
      <c r="B14" s="23" t="s">
        <v>768</v>
      </c>
      <c r="C14" s="37">
        <v>44379.838792000002</v>
      </c>
      <c r="D14" s="37">
        <f>D15+D21</f>
        <v>41736.968312999998</v>
      </c>
      <c r="E14" s="37">
        <f>E15+E21</f>
        <v>34148.051391590001</v>
      </c>
      <c r="F14" s="44"/>
      <c r="G14"/>
    </row>
    <row r="15" spans="1:9" s="7" customFormat="1">
      <c r="B15" s="97" t="s">
        <v>769</v>
      </c>
      <c r="C15" s="27">
        <f>SUM(C16:C20)</f>
        <v>1457.0259960000001</v>
      </c>
      <c r="D15" s="27">
        <f>SUM(D16:D20)</f>
        <v>1384.605996</v>
      </c>
      <c r="E15" s="27">
        <f>SUM(E16:E20)</f>
        <v>899.66723965999995</v>
      </c>
      <c r="F15" s="44"/>
      <c r="G15"/>
    </row>
    <row r="16" spans="1:9" s="7" customFormat="1">
      <c r="B16" s="60" t="s">
        <v>770</v>
      </c>
      <c r="C16" s="29">
        <v>399.99599999999998</v>
      </c>
      <c r="D16" s="29">
        <v>399.99599999999998</v>
      </c>
      <c r="E16" s="29">
        <v>302.72155419000001</v>
      </c>
      <c r="F16" s="44"/>
      <c r="G16"/>
    </row>
    <row r="17" spans="2:7" s="7" customFormat="1">
      <c r="B17" s="60" t="s">
        <v>771</v>
      </c>
      <c r="C17" s="29">
        <v>683.82999600000005</v>
      </c>
      <c r="D17" s="29">
        <v>683.82999600000005</v>
      </c>
      <c r="E17" s="29">
        <v>423.41802145000003</v>
      </c>
      <c r="F17" s="44"/>
      <c r="G17"/>
    </row>
    <row r="18" spans="2:7" s="7" customFormat="1">
      <c r="B18" s="60" t="s">
        <v>772</v>
      </c>
      <c r="C18" s="29">
        <v>153.78</v>
      </c>
      <c r="D18" s="29">
        <v>153.78</v>
      </c>
      <c r="E18" s="29">
        <v>72.597608469999997</v>
      </c>
      <c r="F18" s="44"/>
      <c r="G18"/>
    </row>
    <row r="19" spans="2:7" s="7" customFormat="1">
      <c r="B19" s="60" t="s">
        <v>773</v>
      </c>
      <c r="C19" s="29">
        <v>172.62</v>
      </c>
      <c r="D19" s="29">
        <v>100.2</v>
      </c>
      <c r="E19" s="29">
        <v>67.477041539999988</v>
      </c>
      <c r="F19" s="44"/>
      <c r="G19"/>
    </row>
    <row r="20" spans="2:7" s="7" customFormat="1">
      <c r="B20" s="60" t="s">
        <v>774</v>
      </c>
      <c r="C20" s="29">
        <v>46.8</v>
      </c>
      <c r="D20" s="29">
        <v>46.8</v>
      </c>
      <c r="E20" s="29">
        <v>33.453014010000004</v>
      </c>
      <c r="F20" s="44"/>
      <c r="G20"/>
    </row>
    <row r="21" spans="2:7" s="7" customFormat="1">
      <c r="B21" s="97" t="s">
        <v>775</v>
      </c>
      <c r="C21" s="27">
        <f>SUM(C22:C26)</f>
        <v>42922.812795999998</v>
      </c>
      <c r="D21" s="27">
        <f>SUM(D22:D26)</f>
        <v>40352.362316999999</v>
      </c>
      <c r="E21" s="27">
        <f>SUM(E22:E26)</f>
        <v>33248.384151930004</v>
      </c>
      <c r="F21" s="44"/>
      <c r="G21"/>
    </row>
    <row r="22" spans="2:7" s="7" customFormat="1">
      <c r="B22" s="60" t="s">
        <v>776</v>
      </c>
      <c r="C22" s="29">
        <v>30690</v>
      </c>
      <c r="D22" s="29">
        <v>28750.20187868</v>
      </c>
      <c r="E22" s="29">
        <v>24483.843412370003</v>
      </c>
      <c r="F22" s="44"/>
      <c r="G22"/>
    </row>
    <row r="23" spans="2:7" s="7" customFormat="1">
      <c r="B23" s="60" t="s">
        <v>777</v>
      </c>
      <c r="C23" s="29">
        <v>84</v>
      </c>
      <c r="D23" s="29">
        <v>84</v>
      </c>
      <c r="E23" s="29">
        <v>66.938400000000001</v>
      </c>
      <c r="F23" s="44"/>
      <c r="G23"/>
    </row>
    <row r="24" spans="2:7" s="7" customFormat="1">
      <c r="B24" s="60" t="s">
        <v>1290</v>
      </c>
      <c r="C24" s="29">
        <v>0</v>
      </c>
      <c r="D24" s="29">
        <v>97.92</v>
      </c>
      <c r="E24" s="29">
        <v>54.996000000000002</v>
      </c>
      <c r="F24" s="44"/>
      <c r="G24"/>
    </row>
    <row r="25" spans="2:7" s="7" customFormat="1">
      <c r="B25" s="60" t="s">
        <v>778</v>
      </c>
      <c r="C25" s="29">
        <v>7613.0186400000002</v>
      </c>
      <c r="D25" s="29">
        <v>7421.6188993199994</v>
      </c>
      <c r="E25" s="29">
        <v>5772.1189733800002</v>
      </c>
      <c r="F25" s="44"/>
      <c r="G25"/>
    </row>
    <row r="26" spans="2:7" s="7" customFormat="1">
      <c r="B26" s="60" t="s">
        <v>779</v>
      </c>
      <c r="C26" s="29">
        <v>4535.7941559999999</v>
      </c>
      <c r="D26" s="29">
        <v>3998.6215390000002</v>
      </c>
      <c r="E26" s="29">
        <v>2870.4873661799998</v>
      </c>
      <c r="F26" s="44"/>
      <c r="G26"/>
    </row>
    <row r="27" spans="2:7" s="7" customFormat="1">
      <c r="B27" s="90" t="s">
        <v>58</v>
      </c>
      <c r="C27" s="91">
        <f t="shared" ref="C27:E28" si="0">C28</f>
        <v>840</v>
      </c>
      <c r="D27" s="91">
        <f t="shared" si="0"/>
        <v>840</v>
      </c>
      <c r="E27" s="91">
        <f t="shared" si="0"/>
        <v>447.90550000000002</v>
      </c>
      <c r="F27" s="44"/>
      <c r="G27"/>
    </row>
    <row r="28" spans="2:7" s="7" customFormat="1">
      <c r="B28" s="23" t="s">
        <v>781</v>
      </c>
      <c r="C28" s="37">
        <f t="shared" si="0"/>
        <v>840</v>
      </c>
      <c r="D28" s="37">
        <f t="shared" si="0"/>
        <v>840</v>
      </c>
      <c r="E28" s="37">
        <f t="shared" si="0"/>
        <v>447.90550000000002</v>
      </c>
      <c r="F28" s="44"/>
      <c r="G28"/>
    </row>
    <row r="29" spans="2:7" s="7" customFormat="1">
      <c r="B29" s="97" t="s">
        <v>782</v>
      </c>
      <c r="C29" s="27">
        <f>C30+C31</f>
        <v>840</v>
      </c>
      <c r="D29" s="27">
        <f>D30+D31</f>
        <v>840</v>
      </c>
      <c r="E29" s="27">
        <f>E30+E31</f>
        <v>447.90550000000002</v>
      </c>
      <c r="F29" s="44"/>
    </row>
    <row r="30" spans="2:7" s="7" customFormat="1">
      <c r="B30" s="60" t="s">
        <v>783</v>
      </c>
      <c r="C30" s="29">
        <v>155.37245100000001</v>
      </c>
      <c r="D30" s="29">
        <v>155.37245100000001</v>
      </c>
      <c r="E30" s="29">
        <v>84.003600000000006</v>
      </c>
      <c r="F30" s="44"/>
    </row>
    <row r="31" spans="2:7" s="7" customFormat="1">
      <c r="B31" s="60" t="s">
        <v>784</v>
      </c>
      <c r="C31" s="29">
        <v>684.62754900000004</v>
      </c>
      <c r="D31" s="29">
        <v>684.62754900000004</v>
      </c>
      <c r="E31" s="29">
        <v>363.90190000000001</v>
      </c>
      <c r="F31" s="44"/>
    </row>
    <row r="32" spans="2:7">
      <c r="B32" s="34" t="s">
        <v>46</v>
      </c>
      <c r="C32" s="30">
        <v>45219.838792000002</v>
      </c>
      <c r="D32" s="94">
        <f>D13+D27</f>
        <v>42576.968312999998</v>
      </c>
      <c r="E32" s="94">
        <f>E13+E27</f>
        <v>34595.956891590002</v>
      </c>
      <c r="F32" s="44"/>
    </row>
    <row r="33" spans="2:6">
      <c r="B33" s="15" t="s">
        <v>27</v>
      </c>
      <c r="C33" s="16"/>
      <c r="D33" s="16"/>
      <c r="E33" s="16"/>
    </row>
    <row r="34" spans="2:6" ht="21.6" customHeight="1">
      <c r="B34" s="125" t="s">
        <v>3127</v>
      </c>
      <c r="C34" s="125"/>
      <c r="D34" s="125"/>
      <c r="E34" s="125"/>
      <c r="F34" s="8"/>
    </row>
    <row r="35" spans="2:6" ht="14.45" customHeight="1">
      <c r="B35" s="46" t="s">
        <v>780</v>
      </c>
      <c r="C35" s="46"/>
      <c r="D35" s="46"/>
      <c r="E35" s="46"/>
    </row>
    <row r="36" spans="2:6" ht="12.75" customHeight="1">
      <c r="B36" s="15" t="s">
        <v>47</v>
      </c>
      <c r="C36" s="16"/>
      <c r="D36" s="16"/>
      <c r="E36" s="16"/>
    </row>
    <row r="37" spans="2:6" ht="18.600000000000001" customHeight="1">
      <c r="B37" s="125" t="s">
        <v>3125</v>
      </c>
      <c r="C37" s="125"/>
      <c r="D37" s="125"/>
      <c r="E37" s="125"/>
    </row>
    <row r="38" spans="2:6" ht="30" customHeight="1">
      <c r="B38" s="125"/>
      <c r="C38" s="125"/>
      <c r="D38" s="125"/>
      <c r="E38" s="125"/>
    </row>
    <row r="39" spans="2:6">
      <c r="B39" s="9"/>
      <c r="C39" s="10"/>
      <c r="D39" s="10"/>
    </row>
    <row r="40" spans="2:6">
      <c r="B40" s="9"/>
      <c r="C40" s="10"/>
      <c r="D40" s="10"/>
    </row>
    <row r="41" spans="2:6">
      <c r="B41" s="9"/>
      <c r="C41" s="10"/>
      <c r="D41" s="10"/>
    </row>
    <row r="42" spans="2:6">
      <c r="B42" s="9"/>
      <c r="C42" s="10"/>
      <c r="D42" s="10"/>
    </row>
    <row r="43" spans="2:6">
      <c r="B43" s="9"/>
      <c r="C43" s="10"/>
      <c r="D43" s="10"/>
    </row>
    <row r="44" spans="2:6">
      <c r="B44" s="9"/>
      <c r="C44" s="10"/>
      <c r="D44" s="10"/>
    </row>
    <row r="45" spans="2:6">
      <c r="B45" s="9"/>
      <c r="C45" s="10"/>
      <c r="D45" s="10"/>
    </row>
  </sheetData>
  <mergeCells count="10">
    <mergeCell ref="B37:E38"/>
    <mergeCell ref="B34:E34"/>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F0513-6604-4ACF-B79C-8C5FA997F4B2}">
  <dimension ref="A1:F51"/>
  <sheetViews>
    <sheetView showGridLines="0" zoomScale="80" zoomScaleNormal="80" workbookViewId="0">
      <selection activeCell="F29" sqref="F29"/>
    </sheetView>
  </sheetViews>
  <sheetFormatPr baseColWidth="10" defaultColWidth="11.42578125" defaultRowHeight="15"/>
  <cols>
    <col min="1" max="1" width="85.140625" bestFit="1" customWidth="1"/>
    <col min="2" max="2" width="23.5703125" bestFit="1" customWidth="1"/>
    <col min="3" max="3" width="25.140625" bestFit="1" customWidth="1"/>
    <col min="4" max="4" width="29.140625" bestFit="1" customWidth="1"/>
    <col min="5" max="5" width="22.5703125" customWidth="1"/>
    <col min="6" max="6" width="14.85546875" bestFit="1" customWidth="1"/>
    <col min="9" max="9" width="30.42578125" customWidth="1"/>
  </cols>
  <sheetData>
    <row r="1" spans="1:6" ht="28.5" customHeight="1">
      <c r="A1" s="127" t="s">
        <v>0</v>
      </c>
      <c r="B1" s="127"/>
      <c r="C1" s="127"/>
      <c r="D1" s="127"/>
      <c r="E1" s="127"/>
      <c r="F1" s="127"/>
    </row>
    <row r="2" spans="1:6" ht="21" customHeight="1">
      <c r="A2" s="128" t="s">
        <v>1</v>
      </c>
      <c r="B2" s="128"/>
      <c r="C2" s="128"/>
      <c r="D2" s="128"/>
      <c r="E2" s="128"/>
      <c r="F2" s="128"/>
    </row>
    <row r="3" spans="1:6" ht="15" customHeight="1">
      <c r="A3" s="135" t="s">
        <v>2</v>
      </c>
      <c r="B3" s="135"/>
      <c r="C3" s="135"/>
      <c r="D3" s="135"/>
      <c r="E3" s="135"/>
      <c r="F3" s="135"/>
    </row>
    <row r="5" spans="1:6" ht="18.75" customHeight="1">
      <c r="A5" s="137" t="s">
        <v>30</v>
      </c>
      <c r="B5" s="137"/>
      <c r="C5" s="137"/>
      <c r="D5" s="137"/>
      <c r="E5" s="137"/>
      <c r="F5" s="137"/>
    </row>
    <row r="6" spans="1:6" ht="18.75">
      <c r="A6" s="137" t="s">
        <v>2978</v>
      </c>
      <c r="B6" s="137"/>
      <c r="C6" s="137"/>
      <c r="D6" s="137"/>
      <c r="E6" s="137"/>
      <c r="F6" s="137"/>
    </row>
    <row r="7" spans="1:6" ht="18.75" customHeight="1">
      <c r="A7" s="143" t="s">
        <v>3129</v>
      </c>
      <c r="B7" s="143"/>
      <c r="C7" s="143"/>
      <c r="D7" s="143"/>
      <c r="E7" s="143"/>
      <c r="F7" s="143"/>
    </row>
    <row r="8" spans="1:6" ht="18.75" customHeight="1">
      <c r="A8" s="143" t="s">
        <v>3130</v>
      </c>
      <c r="B8" s="143"/>
      <c r="C8" s="143"/>
      <c r="D8" s="143"/>
      <c r="E8" s="143"/>
      <c r="F8" s="143"/>
    </row>
    <row r="9" spans="1:6" ht="15.75">
      <c r="A9" s="139" t="s">
        <v>2979</v>
      </c>
      <c r="B9" s="139"/>
      <c r="C9" s="139"/>
      <c r="D9" s="139"/>
      <c r="E9" s="139"/>
      <c r="F9" s="139"/>
    </row>
    <row r="12" spans="1:6">
      <c r="D12" s="12"/>
    </row>
    <row r="15" spans="1:6">
      <c r="A15" s="124" t="s">
        <v>2980</v>
      </c>
      <c r="B15" t="s">
        <v>3131</v>
      </c>
      <c r="C15" t="s">
        <v>3132</v>
      </c>
      <c r="D15" t="s">
        <v>3133</v>
      </c>
    </row>
    <row r="16" spans="1:6">
      <c r="A16" s="121" t="s">
        <v>3134</v>
      </c>
      <c r="B16" s="47">
        <v>1403263338155</v>
      </c>
      <c r="C16" s="47">
        <v>1428256816963.3701</v>
      </c>
      <c r="D16" s="47">
        <v>1043110914113.5695</v>
      </c>
    </row>
    <row r="17" spans="1:5">
      <c r="A17" s="122" t="s">
        <v>15</v>
      </c>
      <c r="B17" s="47">
        <v>1247578095825</v>
      </c>
      <c r="C17" s="47">
        <v>1317026472207.3701</v>
      </c>
      <c r="D17" s="47">
        <v>962469972103.11938</v>
      </c>
    </row>
    <row r="18" spans="1:5">
      <c r="A18" s="59" t="s">
        <v>16</v>
      </c>
      <c r="B18" s="47">
        <v>1092403071323</v>
      </c>
      <c r="C18" s="47">
        <v>1116584327545.9202</v>
      </c>
      <c r="D18" s="47">
        <v>844803642433.66943</v>
      </c>
      <c r="E18" s="47"/>
    </row>
    <row r="19" spans="1:5">
      <c r="A19" s="123" t="s">
        <v>32</v>
      </c>
      <c r="B19" s="47">
        <v>444373269772</v>
      </c>
      <c r="C19" s="47">
        <v>454046722423.93024</v>
      </c>
      <c r="D19" s="47">
        <v>307993954214.7796</v>
      </c>
      <c r="E19" s="47"/>
    </row>
    <row r="20" spans="1:5">
      <c r="A20" s="123" t="s">
        <v>33</v>
      </c>
      <c r="B20" s="47">
        <v>66472191181</v>
      </c>
      <c r="C20" s="47">
        <v>66325468773</v>
      </c>
      <c r="D20" s="47">
        <v>51103355088.099998</v>
      </c>
      <c r="E20" s="47"/>
    </row>
    <row r="21" spans="1:5">
      <c r="A21" s="123" t="s">
        <v>17</v>
      </c>
      <c r="B21" s="47">
        <v>225621046933</v>
      </c>
      <c r="C21" s="47">
        <v>222787288357</v>
      </c>
      <c r="D21" s="47">
        <v>179026320533.40994</v>
      </c>
      <c r="E21" s="47"/>
    </row>
    <row r="22" spans="1:5">
      <c r="A22" s="123" t="s">
        <v>34</v>
      </c>
      <c r="B22" s="47">
        <v>20010100000</v>
      </c>
      <c r="C22" s="47">
        <v>17201594866</v>
      </c>
      <c r="D22" s="47">
        <v>12661297176.580002</v>
      </c>
      <c r="E22" s="47"/>
    </row>
    <row r="23" spans="1:5">
      <c r="A23" s="123" t="s">
        <v>35</v>
      </c>
      <c r="B23" s="47">
        <v>334946253013</v>
      </c>
      <c r="C23" s="47">
        <v>354895866100.42004</v>
      </c>
      <c r="D23" s="47">
        <v>292873320525.82996</v>
      </c>
      <c r="E23" s="47"/>
    </row>
    <row r="24" spans="1:5">
      <c r="A24" s="123" t="s">
        <v>36</v>
      </c>
      <c r="B24" s="47">
        <v>980210424</v>
      </c>
      <c r="C24" s="47">
        <v>1327387025.5699999</v>
      </c>
      <c r="D24" s="47">
        <v>1145394894.97</v>
      </c>
      <c r="E24" s="47"/>
    </row>
    <row r="25" spans="1:5">
      <c r="A25" s="59" t="s">
        <v>18</v>
      </c>
      <c r="B25" s="47">
        <v>155175024502</v>
      </c>
      <c r="C25" s="47">
        <v>200442144661.45004</v>
      </c>
      <c r="D25" s="47">
        <v>117666329669.45</v>
      </c>
      <c r="E25" s="47"/>
    </row>
    <row r="26" spans="1:5">
      <c r="A26" s="123" t="s">
        <v>37</v>
      </c>
      <c r="B26" s="47">
        <v>37994371816</v>
      </c>
      <c r="C26" s="47">
        <v>58305023801.520103</v>
      </c>
      <c r="D26" s="47">
        <v>30665690963.229992</v>
      </c>
      <c r="E26" s="47"/>
    </row>
    <row r="27" spans="1:5">
      <c r="A27" s="123" t="s">
        <v>38</v>
      </c>
      <c r="B27" s="47">
        <v>55667598377</v>
      </c>
      <c r="C27" s="47">
        <v>67960713625.669945</v>
      </c>
      <c r="D27" s="47">
        <v>30775548035.650017</v>
      </c>
      <c r="E27" s="47"/>
    </row>
    <row r="28" spans="1:5">
      <c r="A28" s="123" t="s">
        <v>39</v>
      </c>
      <c r="B28" s="47">
        <v>9767900</v>
      </c>
      <c r="C28" s="47">
        <v>18150733</v>
      </c>
      <c r="D28" s="47">
        <v>5275051.6000000006</v>
      </c>
      <c r="E28" s="47"/>
    </row>
    <row r="29" spans="1:5">
      <c r="A29" s="123" t="s">
        <v>40</v>
      </c>
      <c r="B29" s="47">
        <v>3463665953</v>
      </c>
      <c r="C29" s="47">
        <v>4844891621.8199997</v>
      </c>
      <c r="D29" s="47">
        <v>3361173446.0899997</v>
      </c>
      <c r="E29" s="47"/>
    </row>
    <row r="30" spans="1:5">
      <c r="A30" s="123" t="s">
        <v>41</v>
      </c>
      <c r="B30" s="47">
        <v>56593336181</v>
      </c>
      <c r="C30" s="47">
        <v>69151928588.440002</v>
      </c>
      <c r="D30" s="47">
        <v>52858642172.879997</v>
      </c>
      <c r="E30" s="47"/>
    </row>
    <row r="31" spans="1:5">
      <c r="A31" s="123" t="s">
        <v>42</v>
      </c>
      <c r="B31" s="47">
        <v>1446284275</v>
      </c>
      <c r="C31" s="47">
        <v>161436290.99999997</v>
      </c>
      <c r="D31" s="47">
        <v>0</v>
      </c>
      <c r="E31" s="47"/>
    </row>
    <row r="32" spans="1:5">
      <c r="A32" s="122" t="s">
        <v>3135</v>
      </c>
      <c r="B32" s="47">
        <v>155685242330</v>
      </c>
      <c r="C32" s="47">
        <v>111230344756</v>
      </c>
      <c r="D32" s="47">
        <v>80640942010.449982</v>
      </c>
      <c r="E32" s="47"/>
    </row>
    <row r="33" spans="1:5">
      <c r="A33" s="59" t="s">
        <v>26</v>
      </c>
      <c r="B33" s="47">
        <v>155685242330</v>
      </c>
      <c r="C33" s="47">
        <v>111230344756</v>
      </c>
      <c r="D33" s="47">
        <v>80640942010.449982</v>
      </c>
      <c r="E33" s="47"/>
    </row>
    <row r="34" spans="1:5">
      <c r="A34" s="123" t="s">
        <v>44</v>
      </c>
      <c r="B34" s="47">
        <v>7242026236</v>
      </c>
      <c r="C34" s="47">
        <v>6077078640</v>
      </c>
      <c r="D34" s="47">
        <v>5440352051.9200001</v>
      </c>
      <c r="E34" s="47"/>
    </row>
    <row r="35" spans="1:5">
      <c r="A35" s="123" t="s">
        <v>45</v>
      </c>
      <c r="B35" s="47">
        <v>148443216094</v>
      </c>
      <c r="C35" s="47">
        <v>103614815821</v>
      </c>
      <c r="D35" s="47">
        <v>73662139664.109985</v>
      </c>
      <c r="E35" s="47"/>
    </row>
    <row r="36" spans="1:5">
      <c r="A36" s="123" t="s">
        <v>3136</v>
      </c>
      <c r="B36" s="47">
        <v>0</v>
      </c>
      <c r="C36" s="47">
        <v>0</v>
      </c>
      <c r="D36" s="47">
        <v>0</v>
      </c>
      <c r="E36" s="47"/>
    </row>
    <row r="37" spans="1:5">
      <c r="A37" s="123" t="s">
        <v>3137</v>
      </c>
      <c r="B37" s="47">
        <v>0</v>
      </c>
      <c r="C37" s="47">
        <v>1538450295</v>
      </c>
      <c r="D37" s="47">
        <v>1538450294.4200001</v>
      </c>
      <c r="E37" s="47"/>
    </row>
    <row r="38" spans="1:5">
      <c r="A38" s="121" t="s">
        <v>765</v>
      </c>
      <c r="B38" s="47">
        <v>1403263338155</v>
      </c>
      <c r="C38" s="47">
        <v>1428256816963.3701</v>
      </c>
      <c r="D38" s="47">
        <v>1043110914113.5695</v>
      </c>
      <c r="E38" s="47"/>
    </row>
    <row r="39" spans="1:5">
      <c r="E39" s="47"/>
    </row>
    <row r="40" spans="1:5">
      <c r="E40" s="47"/>
    </row>
    <row r="41" spans="1:5">
      <c r="E41" s="47"/>
    </row>
    <row r="42" spans="1:5">
      <c r="E42" s="47"/>
    </row>
    <row r="43" spans="1:5">
      <c r="E43" s="47"/>
    </row>
    <row r="44" spans="1:5">
      <c r="E44" s="47"/>
    </row>
    <row r="45" spans="1:5">
      <c r="E45" s="47"/>
    </row>
    <row r="46" spans="1:5">
      <c r="E46" s="47"/>
    </row>
    <row r="47" spans="1:5">
      <c r="E47" s="47"/>
    </row>
    <row r="48" spans="1:5">
      <c r="E48" s="47"/>
    </row>
    <row r="49" spans="5:5">
      <c r="E49" s="47"/>
    </row>
    <row r="50" spans="5:5">
      <c r="E50" s="47"/>
    </row>
    <row r="51" spans="5:5">
      <c r="E51" s="47"/>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1" ma:contentTypeDescription="Create a new document." ma:contentTypeScope="" ma:versionID="631c1279318b205fcaa21435c8ff32bc">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d5c5f4355c1e270f289f1e078946db84"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840239-D551-4719-A05A-0DA694200ED9}">
  <ds:schemaRefs>
    <ds:schemaRef ds:uri="http://schemas.microsoft.com/office/2006/metadata/properties"/>
    <ds:schemaRef ds:uri="http://www.w3.org/XML/1998/namespace"/>
    <ds:schemaRef ds:uri="c32176ac-cccf-46d9-9564-a55966a26443"/>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27b106c2-2eb6-4f76-8712-c370ecd06fde"/>
  </ds:schemaRefs>
</ds:datastoreItem>
</file>

<file path=customXml/itemProps2.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3.xml><?xml version="1.0" encoding="utf-8"?>
<ds:datastoreItem xmlns:ds="http://schemas.openxmlformats.org/officeDocument/2006/customXml" ds:itemID="{05BBB8C5-951F-4721-AC30-2C7333FF81DB}"/>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Mercedes Peguero Fermín</dc:creator>
  <cp:keywords/>
  <dc:description/>
  <cp:lastModifiedBy>Katherine M. Peguero F.</cp:lastModifiedBy>
  <cp:revision/>
  <dcterms:created xsi:type="dcterms:W3CDTF">2020-08-19T17:32:46Z</dcterms:created>
  <dcterms:modified xsi:type="dcterms:W3CDTF">2023-10-24T17:40:59Z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